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4 環境省(214～231)○○○\03 環境省最終公表用（エクセル）\参事官指摘後\"/>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83" i="3" l="1"/>
  <c r="AJ83" i="3"/>
  <c r="AO8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<sst xmlns="http://schemas.openxmlformats.org/spreadsheetml/2006/main" count="733" uniqueCount="441">
  <si>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</si>
  <si>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</si>
  <si>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</si>
  <si>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</si>
  <si>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</si>
  <si>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</si>
  <si>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</si>
  <si>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</si>
  <si>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</si>
  <si>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</si>
  <si>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</si>
  <si>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</si>
  <si>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</si>
  <si>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</si>
  <si>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</si>
  <si>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</si>
  <si>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</si>
  <si>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</si>
  <si>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</si>
  <si>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</si>
  <si>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</si>
  <si>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</si>
  <si>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</si>
  <si>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</si>
  <si>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</si>
  <si>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</si>
  <si>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</si>
  <si>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</si>
  <si>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</si>
  <si>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</si>
  <si>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</si>
  <si>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</si>
  <si>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</si>
  <si>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</si>
  <si>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</si>
  <si>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</si>
  <si>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</si>
  <si>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</si>
  <si>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</si>
  <si>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</si>
  <si>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</si>
  <si>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</si>
  <si>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</si>
  <si>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</si>
  <si>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</si>
  <si>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</si>
  <si>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</si>
  <si>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</si>
  <si>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</si>
  <si>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</si>
  <si>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</si>
  <si>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</si>
  <si>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</si>
  <si>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</si>
  <si>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</si>
  <si>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</si>
  <si>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</si>
  <si>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</si>
  <si>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</si>
  <si>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</si>
  <si>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</si>
  <si>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</si>
  <si>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</si>
  <si>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</si>
  <si>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</si>
  <si>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</si>
  <si>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</si>
  <si>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</si>
  <si>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</si>
  <si>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</si>
  <si>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</si>
  <si>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</si>
  <si>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</si>
  <si>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</si>
  <si>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</si>
  <si>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</si>
  <si>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</si>
  <si>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</si>
  <si>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</si>
  <si>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</si>
  <si>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</si>
  <si>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</si>
  <si>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</si>
  <si>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</si>
  <si>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</si>
  <si>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</si>
  <si>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</si>
  <si>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</si>
  <si>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</si>
  <si>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</si>
  <si>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</si>
  <si>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</si>
  <si>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</si>
  <si>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</si>
  <si>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</si>
  <si>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</si>
  <si>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</si>
  <si>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</si>
  <si>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</si>
  <si>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</si>
  <si>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</si>
  <si>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</si>
  <si>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</si>
  <si>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</si>
  <si>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</si>
  <si>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</si>
  <si>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</si>
  <si>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</si>
  <si>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</si>
  <si>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</si>
  <si>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</si>
  <si>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</si>
  <si>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</si>
  <si>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</si>
  <si>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</si>
  <si>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</si>
  <si>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</si>
  <si>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</si>
  <si>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</si>
  <si>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</si>
  <si>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</si>
  <si>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</si>
  <si>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</si>
  <si>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</si>
  <si>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</si>
  <si>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</si>
  <si>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</si>
  <si>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</si>
  <si>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</si>
  <si>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</si>
  <si>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</si>
  <si>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</si>
  <si>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</si>
  <si>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</si>
  <si>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</si>
  <si>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</si>
  <si>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</si>
  <si>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</si>
  <si>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</si>
  <si>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</si>
  <si>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</si>
  <si>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</si>
  <si>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</si>
  <si>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</si>
  <si>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</si>
  <si>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</si>
  <si>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</si>
  <si>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</si>
  <si>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</si>
  <si>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</si>
  <si>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</si>
  <si>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</si>
  <si>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</si>
  <si>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</si>
  <si>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</si>
  <si>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</si>
  <si>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</si>
  <si>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</si>
  <si>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</si>
  <si>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</si>
  <si>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</si>
  <si>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</si>
  <si>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</si>
  <si>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</si>
  <si>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</si>
  <si>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</si>
  <si>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</si>
  <si>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</si>
  <si>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</si>
  <si>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</si>
  <si>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</si>
  <si>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</si>
  <si>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</si>
  <si>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</si>
  <si>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</si>
  <si>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</si>
  <si>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</si>
  <si>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</si>
  <si>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</si>
  <si>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</si>
  <si>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</si>
  <si>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</si>
  <si>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</si>
  <si>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</si>
  <si>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</si>
  <si>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</si>
  <si>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</si>
  <si>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</si>
  <si>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</si>
  <si>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</si>
  <si>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</si>
  <si>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</si>
  <si>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</si>
  <si>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</si>
  <si>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</si>
  <si>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</si>
  <si>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</si>
  <si>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</si>
  <si>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</si>
  <si>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</si>
  <si>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</si>
  <si>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</si>
  <si>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</si>
  <si>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</si>
  <si>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</si>
  <si>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</si>
  <si>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</si>
  <si>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</si>
  <si>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</si>
  <si>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</si>
  <si>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</si>
  <si>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</si>
  <si>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</si>
  <si>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</si>
  <si>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</si>
  <si>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</si>
  <si>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</si>
  <si>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</si>
  <si>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</si>
  <si>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</si>
  <si>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</si>
  <si>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</si>
  <si>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</si>
  <si>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</si>
  <si>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</si>
  <si>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</si>
  <si>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</si>
  <si>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</si>
  <si>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</si>
  <si>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</si>
  <si>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</si>
  <si>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</si>
  <si>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</si>
  <si>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</si>
  <si>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</si>
  <si>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</si>
  <si>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</si>
  <si>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</si>
  <si>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</si>
  <si>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</si>
  <si>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</si>
  <si>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</si>
  <si>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</si>
  <si>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</si>
  <si>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</si>
  <si>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</si>
  <si>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</si>
  <si>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</si>
  <si>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</si>
  <si>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</si>
  <si>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</si>
  <si>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</si>
  <si>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</si>
  <si>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</si>
  <si>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</si>
  <si>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</si>
  <si>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</si>
  <si>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</si>
  <si>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</si>
  <si>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</si>
  <si>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</si>
  <si>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</si>
  <si>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</si>
  <si>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</si>
  <si>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</si>
  <si>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</si>
  <si>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</si>
  <si>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</si>
  <si>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</si>
  <si>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</si>
  <si>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</si>
  <si>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</si>
  <si>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</si>
  <si>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</si>
  <si>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</si>
  <si>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</si>
  <si>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</si>
  <si>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</si>
  <si>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</si>
  <si>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</si>
  <si>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</si>
  <si>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</si>
  <si>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</si>
  <si>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</si>
  <si>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</si>
  <si>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</si>
  <si>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</si>
  <si>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</si>
  <si>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</si>
  <si>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</si>
  <si>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</si>
  <si>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</si>
  <si>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</si>
  <si>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</si>
  <si>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</si>
  <si>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</si>
  <si>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</si>
  <si>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</si>
  <si>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</si>
  <si>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</si>
  <si>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</si>
  <si>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</si>
  <si>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</si>
  <si>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</si>
  <si>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</si>
  <si>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</si>
  <si>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</si>
  <si>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</si>
  <si>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</si>
  <si>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</si>
  <si>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</si>
  <si>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</si>
  <si>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</si>
  <si>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</si>
  <si>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</si>
  <si>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</si>
  <si>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</si>
  <si>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</si>
  <si>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</si>
  <si>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</si>
  <si>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</si>
  <si>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</si>
  <si>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</si>
  <si>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</si>
  <si>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</si>
  <si>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</si>
  <si>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</si>
  <si>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</si>
  <si>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</si>
  <si>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</si>
  <si>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</si>
  <si>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</si>
  <si>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</si>
  <si>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</si>
  <si>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</si>
  <si>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</si>
  <si>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</si>
  <si>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</si>
  <si>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</si>
  <si>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</si>
  <si>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</si>
  <si>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</si>
  <si>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</si>
  <si>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</si>
  <si>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</si>
  <si>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</si>
  <si>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</si>
  <si>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</si>
  <si>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</si>
  <si>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</si>
  <si>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</si>
  <si>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</si>
  <si>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</si>
  <si>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</si>
  <si>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</si>
  <si>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</si>
  <si>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</si>
  <si>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</si>
  <si>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</si>
  <si>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</si>
  <si>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</si>
  <si>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</si>
  <si>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</si>
  <si>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</si>
  <si>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</si>
  <si>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</si>
  <si>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</si>
  <si>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</si>
  <si>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</si>
  <si>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</si>
  <si>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</si>
  <si>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</si>
  <si>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</si>
  <si>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</si>
  <si>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</si>
  <si>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</si>
  <si>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</si>
  <si>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</si>
  <si>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</si>
  <si>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</si>
  <si>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</si>
  <si>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</si>
  <si>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</si>
  <si>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</si>
  <si>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</si>
  <si>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</si>
  <si>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</si>
  <si>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災害廃棄物広域処理フォローアップ事業</t>
    <phoneticPr fontId="5"/>
  </si>
  <si>
    <t>128</t>
    <phoneticPr fontId="5"/>
  </si>
  <si>
    <t>184</t>
    <phoneticPr fontId="5"/>
  </si>
  <si>
    <t>217</t>
    <phoneticPr fontId="5"/>
  </si>
  <si>
    <t>東日本大震災に係る災害廃棄物の処理指針（マスタープラン）</t>
    <phoneticPr fontId="5"/>
  </si>
  <si>
    <t>東日本大震災では、地震と津波により膨大な量の災害廃棄物が発生した。岩手県、宮城県においては被災地以外の施設を活用した広域処理を活用し、平成26年3月末までに処理を完了している。広域処理を受け入れた自治体に対し、地域住民の安心確保のための支援を行う。</t>
    <phoneticPr fontId="5"/>
  </si>
  <si>
    <t>広域処理については、放射性物質に対する不安の声があり、地域住民の安心確保のために受入れ終了後も一定期間、最終処分場の放流水等の放射能濃度の測定・公表を継続的に実施することが、受入自治体に求められている。広域処理を推進した国として、広域処理受入れ終了後の最終処分場の放流水等の放射能濃度測定結果や安全性に関する情報をとりまとめ、わかりやすく情報発信を行うことにより、地域住民の安心を図ることを目的とした受入自治体への支援を行う。</t>
    <phoneticPr fontId="5"/>
  </si>
  <si>
    <t>‐</t>
  </si>
  <si>
    <t>東日本大震災に係る災害廃棄物の広域処理等フォローアップ業務（受入自治体支援）</t>
    <rPh sb="0" eb="1">
      <t>ヒガシ</t>
    </rPh>
    <rPh sb="1" eb="3">
      <t>ニホン</t>
    </rPh>
    <rPh sb="3" eb="6">
      <t>ダイシンサイ</t>
    </rPh>
    <rPh sb="7" eb="8">
      <t>カカ</t>
    </rPh>
    <rPh sb="9" eb="11">
      <t>サイガイ</t>
    </rPh>
    <rPh sb="11" eb="14">
      <t>ハイキブツ</t>
    </rPh>
    <rPh sb="15" eb="17">
      <t>コウイキ</t>
    </rPh>
    <rPh sb="17" eb="19">
      <t>ショリ</t>
    </rPh>
    <rPh sb="19" eb="20">
      <t>ナド</t>
    </rPh>
    <rPh sb="27" eb="29">
      <t>ギョウム</t>
    </rPh>
    <rPh sb="30" eb="32">
      <t>ウケイレ</t>
    </rPh>
    <rPh sb="32" eb="35">
      <t>ジチタイ</t>
    </rPh>
    <rPh sb="35" eb="37">
      <t>シエン</t>
    </rPh>
    <phoneticPr fontId="5"/>
  </si>
  <si>
    <t>東日本大震災に係る災害廃棄物の広域処理等フォローアップ業務（安全性に関する情報発信の企画、実施）</t>
    <rPh sb="0" eb="1">
      <t>ヒガシ</t>
    </rPh>
    <rPh sb="1" eb="3">
      <t>ニホン</t>
    </rPh>
    <rPh sb="3" eb="6">
      <t>ダイシンサイ</t>
    </rPh>
    <rPh sb="7" eb="8">
      <t>カカ</t>
    </rPh>
    <rPh sb="9" eb="11">
      <t>サイガイ</t>
    </rPh>
    <rPh sb="11" eb="14">
      <t>ハイキブツ</t>
    </rPh>
    <rPh sb="15" eb="17">
      <t>コウイキ</t>
    </rPh>
    <rPh sb="17" eb="19">
      <t>ショリ</t>
    </rPh>
    <rPh sb="19" eb="20">
      <t>ナド</t>
    </rPh>
    <rPh sb="27" eb="29">
      <t>ギョウム</t>
    </rPh>
    <rPh sb="30" eb="33">
      <t>アンゼンセイ</t>
    </rPh>
    <rPh sb="34" eb="35">
      <t>カン</t>
    </rPh>
    <rPh sb="37" eb="39">
      <t>ジョウホウ</t>
    </rPh>
    <rPh sb="39" eb="41">
      <t>ハッシン</t>
    </rPh>
    <rPh sb="42" eb="44">
      <t>キカク</t>
    </rPh>
    <rPh sb="45" eb="47">
      <t>ジッシ</t>
    </rPh>
    <phoneticPr fontId="5"/>
  </si>
  <si>
    <t>広域処理を推進した国としては、国自身で安全性に関する情報をとりまとめ、受入れ自治体の支援を行う必要がある。</t>
    <rPh sb="0" eb="2">
      <t>コウイキ</t>
    </rPh>
    <rPh sb="2" eb="4">
      <t>ショリ</t>
    </rPh>
    <rPh sb="5" eb="7">
      <t>スイシン</t>
    </rPh>
    <rPh sb="9" eb="10">
      <t>クニ</t>
    </rPh>
    <rPh sb="15" eb="16">
      <t>クニ</t>
    </rPh>
    <rPh sb="16" eb="18">
      <t>ジシン</t>
    </rPh>
    <rPh sb="19" eb="22">
      <t>アンゼンセイ</t>
    </rPh>
    <rPh sb="23" eb="24">
      <t>カン</t>
    </rPh>
    <rPh sb="26" eb="28">
      <t>ジョウホウ</t>
    </rPh>
    <rPh sb="35" eb="36">
      <t>ウ</t>
    </rPh>
    <rPh sb="36" eb="37">
      <t>イ</t>
    </rPh>
    <rPh sb="38" eb="41">
      <t>ジチタイ</t>
    </rPh>
    <rPh sb="42" eb="44">
      <t>シエン</t>
    </rPh>
    <rPh sb="45" eb="46">
      <t>オコナ</t>
    </rPh>
    <rPh sb="47" eb="49">
      <t>ヒツヨウ</t>
    </rPh>
    <phoneticPr fontId="5"/>
  </si>
  <si>
    <t>環境省サイトからの情報発信など、成果は活用されている。</t>
    <rPh sb="0" eb="3">
      <t>カンキョウショウ</t>
    </rPh>
    <rPh sb="9" eb="11">
      <t>ジョウホウ</t>
    </rPh>
    <rPh sb="11" eb="13">
      <t>ハッシン</t>
    </rPh>
    <rPh sb="16" eb="18">
      <t>セイカ</t>
    </rPh>
    <rPh sb="19" eb="21">
      <t>カツヨウ</t>
    </rPh>
    <phoneticPr fontId="5"/>
  </si>
  <si>
    <t>広域処理を受入れた最終処分場における放射能濃度等の安全性に関する情報発信は国民や社会にとって関心事であり、本事業は十分ニーズを反映している。</t>
    <rPh sb="0" eb="2">
      <t>コウイキ</t>
    </rPh>
    <rPh sb="2" eb="4">
      <t>ショリ</t>
    </rPh>
    <rPh sb="5" eb="7">
      <t>ウケイ</t>
    </rPh>
    <rPh sb="9" eb="11">
      <t>サイシュウ</t>
    </rPh>
    <rPh sb="11" eb="14">
      <t>ショブンジョウ</t>
    </rPh>
    <rPh sb="18" eb="21">
      <t>ホウシャノウ</t>
    </rPh>
    <rPh sb="21" eb="23">
      <t>ノウド</t>
    </rPh>
    <rPh sb="23" eb="24">
      <t>ナド</t>
    </rPh>
    <rPh sb="25" eb="28">
      <t>アンゼンセイ</t>
    </rPh>
    <rPh sb="29" eb="30">
      <t>カン</t>
    </rPh>
    <rPh sb="32" eb="34">
      <t>ジョウホウ</t>
    </rPh>
    <rPh sb="34" eb="36">
      <t>ハッシン</t>
    </rPh>
    <rPh sb="37" eb="39">
      <t>コクミン</t>
    </rPh>
    <rPh sb="40" eb="42">
      <t>シャカイ</t>
    </rPh>
    <rPh sb="46" eb="48">
      <t>カンシン</t>
    </rPh>
    <rPh sb="48" eb="49">
      <t>コト</t>
    </rPh>
    <rPh sb="53" eb="54">
      <t>ホン</t>
    </rPh>
    <rPh sb="54" eb="56">
      <t>ジギョウ</t>
    </rPh>
    <rPh sb="57" eb="59">
      <t>ジュウブン</t>
    </rPh>
    <rPh sb="63" eb="65">
      <t>ハンエイ</t>
    </rPh>
    <phoneticPr fontId="5"/>
  </si>
  <si>
    <t>災害の発生に備えて、広域処理を推進するとの観点から、東日本大震災の実績の整理は重要な事業。</t>
    <rPh sb="0" eb="2">
      <t>サイガイ</t>
    </rPh>
    <rPh sb="3" eb="5">
      <t>ハッセイ</t>
    </rPh>
    <rPh sb="6" eb="7">
      <t>ソナ</t>
    </rPh>
    <rPh sb="10" eb="12">
      <t>コウイキ</t>
    </rPh>
    <rPh sb="12" eb="14">
      <t>ショリ</t>
    </rPh>
    <rPh sb="15" eb="17">
      <t>スイシン</t>
    </rPh>
    <rPh sb="21" eb="23">
      <t>カンテン</t>
    </rPh>
    <rPh sb="26" eb="27">
      <t>ヒガシ</t>
    </rPh>
    <rPh sb="27" eb="29">
      <t>ニホン</t>
    </rPh>
    <rPh sb="29" eb="32">
      <t>ダイシンサイ</t>
    </rPh>
    <rPh sb="33" eb="35">
      <t>ジッセキ</t>
    </rPh>
    <rPh sb="36" eb="38">
      <t>セイリ</t>
    </rPh>
    <rPh sb="39" eb="41">
      <t>ジュウヨウ</t>
    </rPh>
    <rPh sb="42" eb="44">
      <t>ジギョウ</t>
    </rPh>
    <phoneticPr fontId="5"/>
  </si>
  <si>
    <t>－</t>
    <phoneticPr fontId="5"/>
  </si>
  <si>
    <t>-</t>
    <phoneticPr fontId="5"/>
  </si>
  <si>
    <t>競争入札による手続きで競争性を確保した。また、随時に業務の進捗状況を把握し、必要に応じて指示を行った。</t>
    <rPh sb="0" eb="2">
      <t>キョウソウ</t>
    </rPh>
    <rPh sb="2" eb="4">
      <t>ニュウサツ</t>
    </rPh>
    <rPh sb="7" eb="9">
      <t>テツヅ</t>
    </rPh>
    <phoneticPr fontId="5"/>
  </si>
  <si>
    <t>真に必要なもののうち優先度の高いものに限定されている。</t>
    <phoneticPr fontId="5"/>
  </si>
  <si>
    <t>安全性に関する情報発信等成果目標を達成することができた。</t>
    <rPh sb="0" eb="3">
      <t>アンゼンセイ</t>
    </rPh>
    <rPh sb="4" eb="5">
      <t>カン</t>
    </rPh>
    <rPh sb="7" eb="9">
      <t>ジョウホウ</t>
    </rPh>
    <rPh sb="9" eb="11">
      <t>ハッシン</t>
    </rPh>
    <rPh sb="11" eb="12">
      <t>トウ</t>
    </rPh>
    <rPh sb="12" eb="14">
      <t>セイカ</t>
    </rPh>
    <rPh sb="14" eb="16">
      <t>モクヒョウ</t>
    </rPh>
    <rPh sb="17" eb="19">
      <t>タッセイ</t>
    </rPh>
    <phoneticPr fontId="5"/>
  </si>
  <si>
    <t>随時に進捗状況を把握し、指示を行い、見込みに見合った活動実績となった。</t>
    <rPh sb="0" eb="2">
      <t>ズイジ</t>
    </rPh>
    <rPh sb="1" eb="2">
      <t>アンズイ</t>
    </rPh>
    <rPh sb="3" eb="7">
      <t>シンチョクジョウキョウ</t>
    </rPh>
    <rPh sb="8" eb="10">
      <t>ハアク</t>
    </rPh>
    <rPh sb="12" eb="14">
      <t>シジ</t>
    </rPh>
    <rPh sb="15" eb="16">
      <t>オコナ</t>
    </rPh>
    <rPh sb="18" eb="20">
      <t>ミコ</t>
    </rPh>
    <rPh sb="22" eb="24">
      <t>ミア</t>
    </rPh>
    <rPh sb="26" eb="28">
      <t>カツドウ</t>
    </rPh>
    <rPh sb="28" eb="30">
      <t>ジッセキ</t>
    </rPh>
    <phoneticPr fontId="5"/>
  </si>
  <si>
    <t>・安全性に関する情報発信など、状況を把握し、実施業者とも十分協議を重ね、成果目標に見合った成果実績を上げることができた。　　　　　　　　　　　　　　　　　　　　　　　　　　　　　　　　　　　　　　　　　　　　　　　　　　　　　　　　　　　　　　　　　　　　　　　・災害の発生に備えて、広域連携体制を構築するという観点から、東日本大震災での対応の整理が重要であり、本事業の実施は必要であった。</t>
    <rPh sb="1" eb="4">
      <t>アンゼンセイ</t>
    </rPh>
    <rPh sb="5" eb="6">
      <t>カン</t>
    </rPh>
    <rPh sb="8" eb="10">
      <t>ジョウホウ</t>
    </rPh>
    <rPh sb="10" eb="12">
      <t>ハッシン</t>
    </rPh>
    <rPh sb="15" eb="17">
      <t>ジョウキョウ</t>
    </rPh>
    <rPh sb="18" eb="20">
      <t>ハアク</t>
    </rPh>
    <rPh sb="22" eb="24">
      <t>ジッシ</t>
    </rPh>
    <rPh sb="24" eb="26">
      <t>ギョウシャ</t>
    </rPh>
    <rPh sb="28" eb="30">
      <t>ジュウブン</t>
    </rPh>
    <rPh sb="30" eb="32">
      <t>キョウギ</t>
    </rPh>
    <rPh sb="33" eb="34">
      <t>カサ</t>
    </rPh>
    <rPh sb="36" eb="38">
      <t>セイカ</t>
    </rPh>
    <rPh sb="38" eb="40">
      <t>モクヒョウ</t>
    </rPh>
    <rPh sb="41" eb="43">
      <t>ミア</t>
    </rPh>
    <rPh sb="45" eb="47">
      <t>セイカ</t>
    </rPh>
    <rPh sb="47" eb="49">
      <t>ジッセキ</t>
    </rPh>
    <rPh sb="50" eb="51">
      <t>ア</t>
    </rPh>
    <rPh sb="132" eb="134">
      <t>サイガイ</t>
    </rPh>
    <rPh sb="135" eb="137">
      <t>ハッセイ</t>
    </rPh>
    <rPh sb="138" eb="139">
      <t>ソナ</t>
    </rPh>
    <rPh sb="142" eb="144">
      <t>コウイキ</t>
    </rPh>
    <rPh sb="144" eb="146">
      <t>レンケイ</t>
    </rPh>
    <rPh sb="146" eb="148">
      <t>タイセイ</t>
    </rPh>
    <rPh sb="149" eb="151">
      <t>コウチク</t>
    </rPh>
    <rPh sb="156" eb="158">
      <t>カンテン</t>
    </rPh>
    <rPh sb="161" eb="162">
      <t>ヒガシ</t>
    </rPh>
    <rPh sb="162" eb="164">
      <t>ニホン</t>
    </rPh>
    <rPh sb="164" eb="167">
      <t>ダイシンサイ</t>
    </rPh>
    <rPh sb="169" eb="171">
      <t>タイオウ</t>
    </rPh>
    <rPh sb="172" eb="174">
      <t>セイリ</t>
    </rPh>
    <rPh sb="175" eb="177">
      <t>ジュウヨウ</t>
    </rPh>
    <rPh sb="181" eb="182">
      <t>ホン</t>
    </rPh>
    <rPh sb="182" eb="184">
      <t>ジギョウ</t>
    </rPh>
    <rPh sb="185" eb="187">
      <t>ジッシ</t>
    </rPh>
    <rPh sb="188" eb="190">
      <t>ヒツヨウ</t>
    </rPh>
    <phoneticPr fontId="5"/>
  </si>
  <si>
    <t>（株）電通</t>
    <rPh sb="0" eb="3">
      <t>カブ</t>
    </rPh>
    <rPh sb="3" eb="5">
      <t>デンツウ</t>
    </rPh>
    <phoneticPr fontId="5"/>
  </si>
  <si>
    <t>（株）電通</t>
    <rPh sb="0" eb="3">
      <t>カブ</t>
    </rPh>
    <rPh sb="3" eb="5">
      <t>デンツウ</t>
    </rPh>
    <phoneticPr fontId="5"/>
  </si>
  <si>
    <t>（株）オーエムシー</t>
    <rPh sb="0" eb="3">
      <t>カブ</t>
    </rPh>
    <phoneticPr fontId="5"/>
  </si>
  <si>
    <t>東日本大震災に係る災害廃棄物の進捗に関する環境省サイト更新</t>
    <phoneticPr fontId="5"/>
  </si>
  <si>
    <t>-</t>
    <phoneticPr fontId="5"/>
  </si>
  <si>
    <t>A.（株）電通</t>
    <rPh sb="2" eb="5">
      <t>カブ</t>
    </rPh>
    <rPh sb="5" eb="7">
      <t>デンツウ</t>
    </rPh>
    <phoneticPr fontId="5"/>
  </si>
  <si>
    <t>B.（株）オーエムシー</t>
    <rPh sb="2" eb="5">
      <t>カブ</t>
    </rPh>
    <phoneticPr fontId="5"/>
  </si>
  <si>
    <t>競争入札による手続きで競争性を確保した。また、随時に業務の進捗状況を把握し、必要に応じて指示を行った。</t>
    <phoneticPr fontId="5"/>
  </si>
  <si>
    <t>入札による執行残によるものであり妥当である。</t>
    <rPh sb="0" eb="2">
      <t>ニュウサツ</t>
    </rPh>
    <rPh sb="5" eb="7">
      <t>シッコウ</t>
    </rPh>
    <rPh sb="7" eb="8">
      <t>ザン</t>
    </rPh>
    <rPh sb="16" eb="18">
      <t>ダトウ</t>
    </rPh>
    <phoneticPr fontId="5"/>
  </si>
  <si>
    <t>東日本大震災により生じた災害廃棄物の処理に関する特別措置法第６条1項</t>
    <phoneticPr fontId="5"/>
  </si>
  <si>
    <t>競争入札による手続きで競争性を確保するとともに、事業者からの提案内容も精査の上実施しており、効果的・低コストで実施できた。</t>
    <rPh sb="15" eb="17">
      <t>カクホ</t>
    </rPh>
    <rPh sb="24" eb="27">
      <t>ジギョウシャ</t>
    </rPh>
    <rPh sb="30" eb="32">
      <t>テイアン</t>
    </rPh>
    <rPh sb="32" eb="34">
      <t>ナイヨウ</t>
    </rPh>
    <rPh sb="35" eb="37">
      <t>セイサ</t>
    </rPh>
    <rPh sb="38" eb="39">
      <t>ウエ</t>
    </rPh>
    <rPh sb="39" eb="41">
      <t>ジッシ</t>
    </rPh>
    <rPh sb="46" eb="49">
      <t>コウカテキ</t>
    </rPh>
    <rPh sb="50" eb="51">
      <t>テイ</t>
    </rPh>
    <rPh sb="55" eb="57">
      <t>ジッシ</t>
    </rPh>
    <phoneticPr fontId="5"/>
  </si>
  <si>
    <t>少額随契</t>
    <rPh sb="0" eb="2">
      <t>ショウガク</t>
    </rPh>
    <rPh sb="2" eb="4">
      <t>ズイケイ</t>
    </rPh>
    <phoneticPr fontId="5"/>
  </si>
  <si>
    <t>1125/50</t>
    <phoneticPr fontId="5"/>
  </si>
  <si>
    <t>179/29</t>
    <phoneticPr fontId="5"/>
  </si>
  <si>
    <t>31/12</t>
    <phoneticPr fontId="5"/>
  </si>
  <si>
    <t>百万円</t>
    <rPh sb="0" eb="2">
      <t>ヒャクマン</t>
    </rPh>
    <rPh sb="2" eb="3">
      <t>エン</t>
    </rPh>
    <phoneticPr fontId="5"/>
  </si>
  <si>
    <t>広域処理受入自治体における事業実施件数（測定結果情報発信、シンポジウム開催等）</t>
    <rPh sb="0" eb="2">
      <t>コウイキ</t>
    </rPh>
    <rPh sb="2" eb="4">
      <t>ショリ</t>
    </rPh>
    <rPh sb="4" eb="6">
      <t>ウケイ</t>
    </rPh>
    <rPh sb="6" eb="9">
      <t>ジチタイ</t>
    </rPh>
    <rPh sb="13" eb="15">
      <t>ジギョウ</t>
    </rPh>
    <rPh sb="15" eb="17">
      <t>ジッシ</t>
    </rPh>
    <rPh sb="17" eb="19">
      <t>ケンスウ</t>
    </rPh>
    <rPh sb="20" eb="22">
      <t>ソクテイ</t>
    </rPh>
    <rPh sb="22" eb="24">
      <t>ケッカ</t>
    </rPh>
    <rPh sb="24" eb="26">
      <t>ジョウホウ</t>
    </rPh>
    <rPh sb="26" eb="28">
      <t>ハッシン</t>
    </rPh>
    <rPh sb="35" eb="37">
      <t>カイサイ</t>
    </rPh>
    <rPh sb="37" eb="38">
      <t>トウ</t>
    </rPh>
    <phoneticPr fontId="5"/>
  </si>
  <si>
    <t>件</t>
    <rPh sb="0" eb="1">
      <t>ケン</t>
    </rPh>
    <phoneticPr fontId="5"/>
  </si>
  <si>
    <t>Ｘ：執行額／Ｙ：事業実施件数</t>
    <rPh sb="2" eb="5">
      <t>シッコウガク</t>
    </rPh>
    <rPh sb="8" eb="10">
      <t>ジギョウ</t>
    </rPh>
    <rPh sb="10" eb="12">
      <t>ジッシ</t>
    </rPh>
    <rPh sb="12" eb="14">
      <t>ケンスウ</t>
    </rPh>
    <phoneticPr fontId="5"/>
  </si>
  <si>
    <t>X/Y</t>
    <phoneticPr fontId="5"/>
  </si>
  <si>
    <t>安全性に関する情報発信数</t>
    <rPh sb="0" eb="3">
      <t>アンゼンセイ</t>
    </rPh>
    <rPh sb="4" eb="5">
      <t>カン</t>
    </rPh>
    <rPh sb="7" eb="9">
      <t>ジョウホウ</t>
    </rPh>
    <rPh sb="9" eb="11">
      <t>ハッシン</t>
    </rPh>
    <rPh sb="11" eb="12">
      <t>スウ</t>
    </rPh>
    <phoneticPr fontId="5"/>
  </si>
  <si>
    <t>件</t>
    <rPh sb="0" eb="1">
      <t>ケン</t>
    </rPh>
    <phoneticPr fontId="5"/>
  </si>
  <si>
    <t>-</t>
    <phoneticPr fontId="5"/>
  </si>
  <si>
    <t>単位当たりコストの水準は競争入札により低く抑えられており妥当なものである。</t>
    <rPh sb="12" eb="14">
      <t>キョウソウ</t>
    </rPh>
    <rPh sb="14" eb="16">
      <t>ニュウサツ</t>
    </rPh>
    <rPh sb="19" eb="20">
      <t>ヒク</t>
    </rPh>
    <rPh sb="21" eb="22">
      <t>オサ</t>
    </rPh>
    <phoneticPr fontId="5"/>
  </si>
  <si>
    <t>広域処理を受け入れた11自治体の安全性に関する情報発信を行う。</t>
    <rPh sb="0" eb="2">
      <t>コウイキ</t>
    </rPh>
    <rPh sb="2" eb="4">
      <t>ショリ</t>
    </rPh>
    <rPh sb="5" eb="6">
      <t>ウ</t>
    </rPh>
    <rPh sb="7" eb="8">
      <t>イ</t>
    </rPh>
    <rPh sb="12" eb="15">
      <t>ジチタイ</t>
    </rPh>
    <rPh sb="16" eb="19">
      <t>アンゼンセイ</t>
    </rPh>
    <rPh sb="20" eb="21">
      <t>カン</t>
    </rPh>
    <rPh sb="23" eb="25">
      <t>ジョウホウ</t>
    </rPh>
    <rPh sb="25" eb="27">
      <t>ハッシン</t>
    </rPh>
    <rPh sb="28" eb="29">
      <t>オコナ</t>
    </rPh>
    <phoneticPr fontId="5"/>
  </si>
  <si>
    <t>点検対象外</t>
    <phoneticPr fontId="5"/>
  </si>
  <si>
    <t>終了予定</t>
  </si>
  <si>
    <t>予定通り終了</t>
  </si>
  <si>
    <t>-</t>
    <phoneticPr fontId="5"/>
  </si>
  <si>
    <t>-</t>
    <phoneticPr fontId="5"/>
  </si>
  <si>
    <t>平成26年度限りの経費</t>
    <rPh sb="0" eb="2">
      <t>ヘイセイ</t>
    </rPh>
    <rPh sb="4" eb="6">
      <t>ネンド</t>
    </rPh>
    <rPh sb="6" eb="7">
      <t>カギ</t>
    </rPh>
    <rPh sb="9" eb="11">
      <t>ケイヒ</t>
    </rPh>
    <phoneticPr fontId="5"/>
  </si>
  <si>
    <t>情報提供等による広域処理の受入自治体への支援という事業目的は達成されていると考えられるため、当初の予定通り平成26年度で事業を終了することが適当である。</t>
    <phoneticPr fontId="5"/>
  </si>
  <si>
    <t>事業目的は達成されたことから、平成27年度以降予算要求を行っていない。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</si>
</sst>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6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13611</xdr:colOff>
      <xdr:row>139</xdr:row>
      <xdr:rowOff>0</xdr:rowOff>
    </xdr:from>
    <xdr:to>
      <xdr:col>38</xdr:col>
      <xdr:colOff>13610</xdr:colOff>
      <xdr:row>140</xdr:row>
      <xdr:rowOff>279347</xdr:rowOff>
    </xdr:to>
    <xdr:sp macro="" textlink="">
      <xdr:nvSpPr>
        <xdr:cNvPr id="5" name="テキスト ボックス 4"/>
        <xdr:cNvSpPr txBox="1"/>
      </xdr:nvSpPr>
      <xdr:spPr>
        <a:xfrm>
          <a:off x="3633111" y="30452786"/>
          <a:ext cx="3619499" cy="6331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復興庁</a:t>
          </a:r>
          <a:endParaRPr kumimoji="1" lang="en-US" altLang="ja-JP" sz="1100"/>
        </a:p>
        <a:p>
          <a:pPr algn="ctr"/>
          <a:r>
            <a:rPr kumimoji="1" lang="en-US" altLang="ja-JP" sz="1100"/>
            <a:t>53</a:t>
          </a:r>
          <a:r>
            <a:rPr kumimoji="1" lang="ja-JP" altLang="en-US" sz="1100"/>
            <a:t>百万円</a:t>
          </a:r>
        </a:p>
      </xdr:txBody>
    </xdr:sp>
    <xdr:clientData/>
  </xdr:twoCellAnchor>
  <xdr:twoCellAnchor>
    <xdr:from>
      <xdr:col>27</xdr:col>
      <xdr:colOff>122463</xdr:colOff>
      <xdr:row>141</xdr:row>
      <xdr:rowOff>0</xdr:rowOff>
    </xdr:from>
    <xdr:to>
      <xdr:col>29</xdr:col>
      <xdr:colOff>122463</xdr:colOff>
      <xdr:row>141</xdr:row>
      <xdr:rowOff>342339</xdr:rowOff>
    </xdr:to>
    <xdr:sp macro="" textlink="">
      <xdr:nvSpPr>
        <xdr:cNvPr id="6" name="下矢印 5"/>
        <xdr:cNvSpPr/>
      </xdr:nvSpPr>
      <xdr:spPr>
        <a:xfrm>
          <a:off x="5265963" y="31160357"/>
          <a:ext cx="381000" cy="342339"/>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0</xdr:colOff>
      <xdr:row>142</xdr:row>
      <xdr:rowOff>0</xdr:rowOff>
    </xdr:from>
    <xdr:to>
      <xdr:col>37</xdr:col>
      <xdr:colOff>190499</xdr:colOff>
      <xdr:row>143</xdr:row>
      <xdr:rowOff>279346</xdr:rowOff>
    </xdr:to>
    <xdr:sp macro="" textlink="">
      <xdr:nvSpPr>
        <xdr:cNvPr id="7" name="テキスト ボックス 6"/>
        <xdr:cNvSpPr txBox="1"/>
      </xdr:nvSpPr>
      <xdr:spPr>
        <a:xfrm>
          <a:off x="3619500" y="31514143"/>
          <a:ext cx="3619499" cy="6331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環境省</a:t>
          </a:r>
          <a:endParaRPr kumimoji="1" lang="en-US" altLang="ja-JP" sz="1100"/>
        </a:p>
        <a:p>
          <a:pPr algn="ctr"/>
          <a:r>
            <a:rPr kumimoji="1" lang="en-US" altLang="ja-JP" sz="1100"/>
            <a:t>31</a:t>
          </a:r>
          <a:r>
            <a:rPr kumimoji="1" lang="ja-JP" altLang="en-US" sz="1100"/>
            <a:t>百万円</a:t>
          </a:r>
        </a:p>
      </xdr:txBody>
    </xdr:sp>
    <xdr:clientData/>
  </xdr:twoCellAnchor>
  <xdr:twoCellAnchor>
    <xdr:from>
      <xdr:col>20</xdr:col>
      <xdr:colOff>0</xdr:colOff>
      <xdr:row>144</xdr:row>
      <xdr:rowOff>0</xdr:rowOff>
    </xdr:from>
    <xdr:to>
      <xdr:col>37</xdr:col>
      <xdr:colOff>94450</xdr:colOff>
      <xdr:row>146</xdr:row>
      <xdr:rowOff>54428</xdr:rowOff>
    </xdr:to>
    <xdr:sp macro="" textlink="">
      <xdr:nvSpPr>
        <xdr:cNvPr id="8" name="大かっこ 7"/>
        <xdr:cNvSpPr/>
      </xdr:nvSpPr>
      <xdr:spPr>
        <a:xfrm>
          <a:off x="3810000" y="32221714"/>
          <a:ext cx="3332950" cy="762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広域処理受入自治体への支援（測定支援）および安全性に関する情報発信</a:t>
          </a:r>
        </a:p>
      </xdr:txBody>
    </xdr:sp>
    <xdr:clientData/>
  </xdr:twoCellAnchor>
  <xdr:twoCellAnchor>
    <xdr:from>
      <xdr:col>7</xdr:col>
      <xdr:colOff>136072</xdr:colOff>
      <xdr:row>147</xdr:row>
      <xdr:rowOff>299356</xdr:rowOff>
    </xdr:from>
    <xdr:to>
      <xdr:col>14</xdr:col>
      <xdr:colOff>163285</xdr:colOff>
      <xdr:row>148</xdr:row>
      <xdr:rowOff>285749</xdr:rowOff>
    </xdr:to>
    <xdr:sp macro="" textlink="">
      <xdr:nvSpPr>
        <xdr:cNvPr id="10" name="テキスト ボックス 9"/>
        <xdr:cNvSpPr txBox="1"/>
      </xdr:nvSpPr>
      <xdr:spPr>
        <a:xfrm>
          <a:off x="1374322" y="32425820"/>
          <a:ext cx="1265463" cy="34017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17</xdr:col>
      <xdr:colOff>136071</xdr:colOff>
      <xdr:row>147</xdr:row>
      <xdr:rowOff>340179</xdr:rowOff>
    </xdr:from>
    <xdr:to>
      <xdr:col>26</xdr:col>
      <xdr:colOff>51125</xdr:colOff>
      <xdr:row>148</xdr:row>
      <xdr:rowOff>299359</xdr:rowOff>
    </xdr:to>
    <xdr:sp macro="" textlink="">
      <xdr:nvSpPr>
        <xdr:cNvPr id="11" name="テキスト ボックス 10"/>
        <xdr:cNvSpPr txBox="1"/>
      </xdr:nvSpPr>
      <xdr:spPr>
        <a:xfrm>
          <a:off x="3143250" y="32466643"/>
          <a:ext cx="1507089" cy="31296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7</xdr:col>
      <xdr:colOff>13608</xdr:colOff>
      <xdr:row>149</xdr:row>
      <xdr:rowOff>0</xdr:rowOff>
    </xdr:from>
    <xdr:to>
      <xdr:col>16</xdr:col>
      <xdr:colOff>0</xdr:colOff>
      <xdr:row>150</xdr:row>
      <xdr:rowOff>328172</xdr:rowOff>
    </xdr:to>
    <xdr:sp macro="" textlink="">
      <xdr:nvSpPr>
        <xdr:cNvPr id="12" name="テキスト ボックス 11"/>
        <xdr:cNvSpPr txBox="1"/>
      </xdr:nvSpPr>
      <xdr:spPr>
        <a:xfrm>
          <a:off x="1251858" y="32834036"/>
          <a:ext cx="1578428" cy="6819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fontAlgn="base" hangingPunct="0"/>
          <a:r>
            <a:rPr kumimoji="1" lang="ja-JP" altLang="en-US" sz="1100"/>
            <a:t>Ａ</a:t>
          </a:r>
          <a:r>
            <a:rPr kumimoji="1" lang="en-US" altLang="ja-JP" sz="1100"/>
            <a:t>.(</a:t>
          </a:r>
          <a:r>
            <a:rPr kumimoji="1" lang="ja-JP" altLang="en-US" sz="1100"/>
            <a:t>株</a:t>
          </a:r>
          <a:r>
            <a:rPr kumimoji="1" lang="en-US" altLang="ja-JP" sz="1100"/>
            <a:t>)</a:t>
          </a:r>
          <a:r>
            <a:rPr kumimoji="1" lang="ja-JP" altLang="en-US" sz="1100"/>
            <a:t>電通</a:t>
          </a:r>
          <a:endParaRPr kumimoji="1" lang="en-US" altLang="ja-JP" sz="1100"/>
        </a:p>
        <a:p>
          <a:pPr fontAlgn="base" hangingPunct="0"/>
          <a:r>
            <a:rPr kumimoji="1" lang="en-US" altLang="ja-JP" sz="1100"/>
            <a:t> 15</a:t>
          </a:r>
          <a:r>
            <a:rPr kumimoji="1" lang="ja-JP" altLang="en-US" sz="1100"/>
            <a:t>百万円</a:t>
          </a:r>
        </a:p>
      </xdr:txBody>
    </xdr:sp>
    <xdr:clientData/>
  </xdr:twoCellAnchor>
  <xdr:twoCellAnchor>
    <xdr:from>
      <xdr:col>17</xdr:col>
      <xdr:colOff>81642</xdr:colOff>
      <xdr:row>149</xdr:row>
      <xdr:rowOff>0</xdr:rowOff>
    </xdr:from>
    <xdr:to>
      <xdr:col>26</xdr:col>
      <xdr:colOff>136072</xdr:colOff>
      <xdr:row>150</xdr:row>
      <xdr:rowOff>328172</xdr:rowOff>
    </xdr:to>
    <xdr:sp macro="" textlink="">
      <xdr:nvSpPr>
        <xdr:cNvPr id="13" name="テキスト ボックス 12"/>
        <xdr:cNvSpPr txBox="1"/>
      </xdr:nvSpPr>
      <xdr:spPr>
        <a:xfrm>
          <a:off x="3088821" y="32834036"/>
          <a:ext cx="1646465" cy="6819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fontAlgn="base" hangingPunct="0"/>
          <a:r>
            <a:rPr kumimoji="1" lang="ja-JP" altLang="en-US" sz="1100"/>
            <a:t>Ｂ</a:t>
          </a:r>
          <a:r>
            <a:rPr kumimoji="1" lang="en-US" altLang="ja-JP" sz="1100"/>
            <a:t>.(</a:t>
          </a:r>
          <a:r>
            <a:rPr kumimoji="1" lang="ja-JP" altLang="en-US" sz="1100"/>
            <a:t>株</a:t>
          </a:r>
          <a:r>
            <a:rPr kumimoji="1" lang="en-US" altLang="ja-JP" sz="1100"/>
            <a:t>)</a:t>
          </a:r>
          <a:r>
            <a:rPr kumimoji="1" lang="ja-JP" altLang="en-US" sz="1100"/>
            <a:t>オーエムシー</a:t>
          </a:r>
          <a:endParaRPr kumimoji="1" lang="en-US" altLang="ja-JP" sz="1100"/>
        </a:p>
        <a:p>
          <a:pPr fontAlgn="base" hangingPunct="0"/>
          <a:r>
            <a:rPr kumimoji="1" lang="ja-JP" altLang="en-US" sz="1100"/>
            <a:t>　　 　</a:t>
          </a:r>
          <a:r>
            <a:rPr kumimoji="1" lang="en-US" altLang="ja-JP" sz="1100"/>
            <a:t>13</a:t>
          </a:r>
          <a:r>
            <a:rPr kumimoji="1" lang="ja-JP" altLang="en-US" sz="1100"/>
            <a:t>百万円</a:t>
          </a:r>
        </a:p>
      </xdr:txBody>
    </xdr:sp>
    <xdr:clientData/>
  </xdr:twoCellAnchor>
  <xdr:twoCellAnchor>
    <xdr:from>
      <xdr:col>17</xdr:col>
      <xdr:colOff>136071</xdr:colOff>
      <xdr:row>151</xdr:row>
      <xdr:rowOff>108860</xdr:rowOff>
    </xdr:from>
    <xdr:to>
      <xdr:col>26</xdr:col>
      <xdr:colOff>68035</xdr:colOff>
      <xdr:row>156</xdr:row>
      <xdr:rowOff>244928</xdr:rowOff>
    </xdr:to>
    <xdr:sp macro="" textlink="">
      <xdr:nvSpPr>
        <xdr:cNvPr id="14" name="大かっこ 13"/>
        <xdr:cNvSpPr/>
      </xdr:nvSpPr>
      <xdr:spPr>
        <a:xfrm>
          <a:off x="3143250" y="33650467"/>
          <a:ext cx="1523999" cy="1904997"/>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100"/>
            </a:lnSpc>
          </a:pPr>
          <a:r>
            <a:rPr kumimoji="1" lang="ja-JP" altLang="en-US" sz="1100"/>
            <a:t>◇東日本大震災における災害廃棄物処理の実績・成果や、広域処理に係る安全性に関する情報発信</a:t>
          </a:r>
          <a:endParaRPr kumimoji="1" lang="en-US" altLang="ja-JP" sz="1100"/>
        </a:p>
        <a:p>
          <a:pPr algn="ctr">
            <a:lnSpc>
              <a:spcPts val="1100"/>
            </a:lnSpc>
          </a:pPr>
          <a:endParaRPr kumimoji="1" lang="ja-JP" altLang="en-US" sz="1100"/>
        </a:p>
      </xdr:txBody>
    </xdr:sp>
    <xdr:clientData/>
  </xdr:twoCellAnchor>
  <xdr:twoCellAnchor>
    <xdr:from>
      <xdr:col>7</xdr:col>
      <xdr:colOff>40822</xdr:colOff>
      <xdr:row>151</xdr:row>
      <xdr:rowOff>122464</xdr:rowOff>
    </xdr:from>
    <xdr:to>
      <xdr:col>15</xdr:col>
      <xdr:colOff>136072</xdr:colOff>
      <xdr:row>156</xdr:row>
      <xdr:rowOff>231321</xdr:rowOff>
    </xdr:to>
    <xdr:sp macro="" textlink="">
      <xdr:nvSpPr>
        <xdr:cNvPr id="15" name="大かっこ 14"/>
        <xdr:cNvSpPr/>
      </xdr:nvSpPr>
      <xdr:spPr>
        <a:xfrm>
          <a:off x="1279072" y="33664071"/>
          <a:ext cx="1510393" cy="1877786"/>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100"/>
            </a:lnSpc>
          </a:pPr>
          <a:r>
            <a:rPr kumimoji="1" lang="ja-JP" altLang="en-US" sz="1100"/>
            <a:t>◇最終処分場の放流水等の放射能濃度測定</a:t>
          </a:r>
          <a:endParaRPr kumimoji="1" lang="en-US" altLang="ja-JP" sz="1100"/>
        </a:p>
        <a:p>
          <a:pPr algn="ctr">
            <a:lnSpc>
              <a:spcPts val="1100"/>
            </a:lnSpc>
          </a:pPr>
          <a:r>
            <a:rPr kumimoji="1" lang="ja-JP" altLang="en-US" sz="1100"/>
            <a:t>◇測定結果の公表等の受け入れ自治体支援</a:t>
          </a:r>
        </a:p>
      </xdr:txBody>
    </xdr:sp>
    <xdr:clientData/>
  </xdr:twoCellAnchor>
  <xdr:twoCellAnchor>
    <xdr:from>
      <xdr:col>28</xdr:col>
      <xdr:colOff>108857</xdr:colOff>
      <xdr:row>145</xdr:row>
      <xdr:rowOff>326571</xdr:rowOff>
    </xdr:from>
    <xdr:to>
      <xdr:col>28</xdr:col>
      <xdr:colOff>108857</xdr:colOff>
      <xdr:row>147</xdr:row>
      <xdr:rowOff>13607</xdr:rowOff>
    </xdr:to>
    <xdr:cxnSp macro="">
      <xdr:nvCxnSpPr>
        <xdr:cNvPr id="3" name="直線コネクタ 2"/>
        <xdr:cNvCxnSpPr/>
      </xdr:nvCxnSpPr>
      <xdr:spPr>
        <a:xfrm>
          <a:off x="5061857" y="31745464"/>
          <a:ext cx="0" cy="3946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13608</xdr:colOff>
      <xdr:row>146</xdr:row>
      <xdr:rowOff>340178</xdr:rowOff>
    </xdr:from>
    <xdr:to>
      <xdr:col>44</xdr:col>
      <xdr:colOff>122464</xdr:colOff>
      <xdr:row>147</xdr:row>
      <xdr:rowOff>27215</xdr:rowOff>
    </xdr:to>
    <xdr:cxnSp macro="">
      <xdr:nvCxnSpPr>
        <xdr:cNvPr id="16" name="直線コネクタ 15"/>
        <xdr:cNvCxnSpPr/>
      </xdr:nvCxnSpPr>
      <xdr:spPr>
        <a:xfrm>
          <a:off x="1959429" y="32112857"/>
          <a:ext cx="5946321" cy="4082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xdr:colOff>
      <xdr:row>147</xdr:row>
      <xdr:rowOff>27214</xdr:rowOff>
    </xdr:from>
    <xdr:to>
      <xdr:col>11</xdr:col>
      <xdr:colOff>1</xdr:colOff>
      <xdr:row>147</xdr:row>
      <xdr:rowOff>299357</xdr:rowOff>
    </xdr:to>
    <xdr:cxnSp macro="">
      <xdr:nvCxnSpPr>
        <xdr:cNvPr id="23" name="直線コネクタ 22"/>
        <xdr:cNvCxnSpPr/>
      </xdr:nvCxnSpPr>
      <xdr:spPr>
        <a:xfrm>
          <a:off x="1945822" y="32153678"/>
          <a:ext cx="0" cy="27214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108856</xdr:colOff>
      <xdr:row>147</xdr:row>
      <xdr:rowOff>27214</xdr:rowOff>
    </xdr:from>
    <xdr:to>
      <xdr:col>44</xdr:col>
      <xdr:colOff>108856</xdr:colOff>
      <xdr:row>147</xdr:row>
      <xdr:rowOff>299357</xdr:rowOff>
    </xdr:to>
    <xdr:cxnSp macro="">
      <xdr:nvCxnSpPr>
        <xdr:cNvPr id="36" name="直線コネクタ 35"/>
        <xdr:cNvCxnSpPr/>
      </xdr:nvCxnSpPr>
      <xdr:spPr>
        <a:xfrm>
          <a:off x="7892142" y="32153678"/>
          <a:ext cx="0" cy="27214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27210</xdr:colOff>
      <xdr:row>180</xdr:row>
      <xdr:rowOff>0</xdr:rowOff>
    </xdr:from>
    <xdr:to>
      <xdr:col>25</xdr:col>
      <xdr:colOff>154210</xdr:colOff>
      <xdr:row>183</xdr:row>
      <xdr:rowOff>231321</xdr:rowOff>
    </xdr:to>
    <xdr:sp macro="" textlink="">
      <xdr:nvSpPr>
        <xdr:cNvPr id="37" name="テキスト ボックス 36"/>
        <xdr:cNvSpPr txBox="1"/>
      </xdr:nvSpPr>
      <xdr:spPr>
        <a:xfrm>
          <a:off x="1442353" y="45162107"/>
          <a:ext cx="3134178" cy="1170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13603</xdr:colOff>
      <xdr:row>193</xdr:row>
      <xdr:rowOff>0</xdr:rowOff>
    </xdr:from>
    <xdr:to>
      <xdr:col>25</xdr:col>
      <xdr:colOff>140603</xdr:colOff>
      <xdr:row>196</xdr:row>
      <xdr:rowOff>231321</xdr:rowOff>
    </xdr:to>
    <xdr:sp macro="" textlink="">
      <xdr:nvSpPr>
        <xdr:cNvPr id="38" name="テキスト ボックス 37"/>
        <xdr:cNvSpPr txBox="1"/>
      </xdr:nvSpPr>
      <xdr:spPr>
        <a:xfrm>
          <a:off x="1428746" y="48686357"/>
          <a:ext cx="3134178" cy="1170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28</xdr:col>
      <xdr:colOff>122464</xdr:colOff>
      <xdr:row>148</xdr:row>
      <xdr:rowOff>13609</xdr:rowOff>
    </xdr:from>
    <xdr:to>
      <xdr:col>37</xdr:col>
      <xdr:colOff>37517</xdr:colOff>
      <xdr:row>148</xdr:row>
      <xdr:rowOff>272145</xdr:rowOff>
    </xdr:to>
    <xdr:sp macro="" textlink="">
      <xdr:nvSpPr>
        <xdr:cNvPr id="24" name="テキスト ボックス 23"/>
        <xdr:cNvSpPr txBox="1"/>
      </xdr:nvSpPr>
      <xdr:spPr>
        <a:xfrm>
          <a:off x="5075464" y="32493859"/>
          <a:ext cx="1507089" cy="25853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少額契約</a:t>
          </a:r>
          <a:r>
            <a:rPr kumimoji="1" lang="en-US" altLang="ja-JP" sz="1100"/>
            <a:t>】</a:t>
          </a:r>
          <a:endParaRPr kumimoji="1" lang="ja-JP" altLang="en-US" sz="1100"/>
        </a:p>
      </xdr:txBody>
    </xdr:sp>
    <xdr:clientData/>
  </xdr:twoCellAnchor>
  <xdr:twoCellAnchor>
    <xdr:from>
      <xdr:col>28</xdr:col>
      <xdr:colOff>108858</xdr:colOff>
      <xdr:row>149</xdr:row>
      <xdr:rowOff>1</xdr:rowOff>
    </xdr:from>
    <xdr:to>
      <xdr:col>37</xdr:col>
      <xdr:colOff>108857</xdr:colOff>
      <xdr:row>150</xdr:row>
      <xdr:rowOff>328173</xdr:rowOff>
    </xdr:to>
    <xdr:sp macro="" textlink="">
      <xdr:nvSpPr>
        <xdr:cNvPr id="25" name="テキスト ボックス 24"/>
        <xdr:cNvSpPr txBox="1"/>
      </xdr:nvSpPr>
      <xdr:spPr>
        <a:xfrm>
          <a:off x="5061858" y="32834037"/>
          <a:ext cx="1592035" cy="6819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fontAlgn="base" hangingPunct="0"/>
          <a:r>
            <a:rPr kumimoji="1" lang="ja-JP" altLang="en-US" sz="1100"/>
            <a:t>Ｃ</a:t>
          </a:r>
          <a:r>
            <a:rPr kumimoji="1" lang="en-US" altLang="ja-JP" sz="1100"/>
            <a:t>.(</a:t>
          </a:r>
          <a:r>
            <a:rPr kumimoji="1" lang="ja-JP" altLang="en-US" sz="1100"/>
            <a:t>株</a:t>
          </a:r>
          <a:r>
            <a:rPr kumimoji="1" lang="en-US" altLang="ja-JP" sz="1100"/>
            <a:t>)</a:t>
          </a:r>
          <a:r>
            <a:rPr kumimoji="1" lang="ja-JP" altLang="en-US" sz="1100"/>
            <a:t>電通</a:t>
          </a:r>
          <a:endParaRPr kumimoji="1" lang="en-US" altLang="ja-JP" sz="1100"/>
        </a:p>
        <a:p>
          <a:pPr fontAlgn="base" hangingPunct="0"/>
          <a:r>
            <a:rPr kumimoji="1" lang="en-US" altLang="ja-JP" sz="1100" baseline="0"/>
            <a:t>  </a:t>
          </a:r>
          <a:r>
            <a:rPr kumimoji="1" lang="en-US" altLang="ja-JP" sz="1100"/>
            <a:t>1</a:t>
          </a:r>
          <a:r>
            <a:rPr kumimoji="1" lang="ja-JP" altLang="en-US" sz="1100"/>
            <a:t>百万円</a:t>
          </a:r>
        </a:p>
      </xdr:txBody>
    </xdr:sp>
    <xdr:clientData/>
  </xdr:twoCellAnchor>
  <xdr:twoCellAnchor>
    <xdr:from>
      <xdr:col>29</xdr:col>
      <xdr:colOff>40821</xdr:colOff>
      <xdr:row>151</xdr:row>
      <xdr:rowOff>136075</xdr:rowOff>
    </xdr:from>
    <xdr:to>
      <xdr:col>37</xdr:col>
      <xdr:colOff>13608</xdr:colOff>
      <xdr:row>156</xdr:row>
      <xdr:rowOff>272143</xdr:rowOff>
    </xdr:to>
    <xdr:sp macro="" textlink="">
      <xdr:nvSpPr>
        <xdr:cNvPr id="26" name="大かっこ 25"/>
        <xdr:cNvSpPr/>
      </xdr:nvSpPr>
      <xdr:spPr>
        <a:xfrm>
          <a:off x="5170714" y="33677682"/>
          <a:ext cx="1387930" cy="1904997"/>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100"/>
            </a:lnSpc>
          </a:pPr>
          <a:r>
            <a:rPr kumimoji="1" lang="ja-JP" altLang="en-US" sz="1100"/>
            <a:t>◇東日本大震災における災害廃棄物処理の実績・成果や、広域処理に係る安全性に関する情報サイト更新</a:t>
          </a:r>
        </a:p>
      </xdr:txBody>
    </xdr:sp>
    <xdr:clientData/>
  </xdr:twoCellAnchor>
  <xdr:twoCellAnchor>
    <xdr:from>
      <xdr:col>21</xdr:col>
      <xdr:colOff>163286</xdr:colOff>
      <xdr:row>147</xdr:row>
      <xdr:rowOff>40821</xdr:rowOff>
    </xdr:from>
    <xdr:to>
      <xdr:col>21</xdr:col>
      <xdr:colOff>163286</xdr:colOff>
      <xdr:row>147</xdr:row>
      <xdr:rowOff>312964</xdr:rowOff>
    </xdr:to>
    <xdr:cxnSp macro="">
      <xdr:nvCxnSpPr>
        <xdr:cNvPr id="29" name="直線コネクタ 28"/>
        <xdr:cNvCxnSpPr/>
      </xdr:nvCxnSpPr>
      <xdr:spPr>
        <a:xfrm>
          <a:off x="3878036" y="32167285"/>
          <a:ext cx="0" cy="27214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147</xdr:row>
      <xdr:rowOff>13607</xdr:rowOff>
    </xdr:from>
    <xdr:to>
      <xdr:col>33</xdr:col>
      <xdr:colOff>13607</xdr:colOff>
      <xdr:row>147</xdr:row>
      <xdr:rowOff>340179</xdr:rowOff>
    </xdr:to>
    <xdr:cxnSp macro="">
      <xdr:nvCxnSpPr>
        <xdr:cNvPr id="30" name="直線コネクタ 29"/>
        <xdr:cNvCxnSpPr/>
      </xdr:nvCxnSpPr>
      <xdr:spPr>
        <a:xfrm>
          <a:off x="5837464" y="32140071"/>
          <a:ext cx="13607" cy="32657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176892</xdr:colOff>
      <xdr:row>148</xdr:row>
      <xdr:rowOff>13608</xdr:rowOff>
    </xdr:from>
    <xdr:to>
      <xdr:col>48</xdr:col>
      <xdr:colOff>176891</xdr:colOff>
      <xdr:row>150</xdr:row>
      <xdr:rowOff>328175</xdr:rowOff>
    </xdr:to>
    <xdr:sp macro="" textlink="">
      <xdr:nvSpPr>
        <xdr:cNvPr id="33" name="テキスト ボックス 32"/>
        <xdr:cNvSpPr txBox="1"/>
      </xdr:nvSpPr>
      <xdr:spPr>
        <a:xfrm>
          <a:off x="7075713" y="32493858"/>
          <a:ext cx="1592035" cy="10221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fontAlgn="base" hangingPunct="0"/>
          <a:r>
            <a:rPr kumimoji="1" lang="ja-JP" altLang="en-US" sz="1100"/>
            <a:t>事務費</a:t>
          </a:r>
          <a:endParaRPr kumimoji="1" lang="en-US" altLang="ja-JP" sz="1100"/>
        </a:p>
        <a:p>
          <a:pPr fontAlgn="base" hangingPunct="0"/>
          <a:r>
            <a:rPr kumimoji="1" lang="en-US" altLang="ja-JP" sz="1100" baseline="0"/>
            <a:t>  2</a:t>
          </a:r>
          <a:r>
            <a:rPr kumimoji="1" lang="ja-JP" altLang="en-US" sz="1100"/>
            <a:t>百万円</a:t>
          </a:r>
        </a:p>
      </xdr:txBody>
    </xdr:sp>
    <xdr:clientData/>
  </xdr:twoCellAnchor>
  <xdr:twoCellAnchor>
    <xdr:from>
      <xdr:col>40</xdr:col>
      <xdr:colOff>122463</xdr:colOff>
      <xdr:row>151</xdr:row>
      <xdr:rowOff>122469</xdr:rowOff>
    </xdr:from>
    <xdr:to>
      <xdr:col>48</xdr:col>
      <xdr:colOff>95250</xdr:colOff>
      <xdr:row>156</xdr:row>
      <xdr:rowOff>258537</xdr:rowOff>
    </xdr:to>
    <xdr:sp macro="" textlink="">
      <xdr:nvSpPr>
        <xdr:cNvPr id="34" name="大かっこ 33"/>
        <xdr:cNvSpPr/>
      </xdr:nvSpPr>
      <xdr:spPr>
        <a:xfrm>
          <a:off x="7198177" y="33664076"/>
          <a:ext cx="1387930" cy="1904997"/>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100"/>
            </a:lnSpc>
          </a:pPr>
          <a:r>
            <a:rPr kumimoji="1" lang="ja-JP" altLang="en-US" sz="1100"/>
            <a:t>◇出張旅費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1"/>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378</v>
      </c>
      <c r="AR2" s="97"/>
      <c r="AS2" s="59" t="str">
        <f>IF(OR(AQ2="　", AQ2=""), "", "-")</f>
        <v/>
      </c>
      <c r="AT2" s="98">
        <v>218</v>
      </c>
      <c r="AU2" s="98"/>
      <c r="AV2" s="60" t="str">
        <f>IF(AW2="", "", "-")</f>
        <v/>
      </c>
      <c r="AW2" s="102"/>
      <c r="AX2" s="102"/>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379</v>
      </c>
      <c r="AK3" s="291"/>
      <c r="AL3" s="291"/>
      <c r="AM3" s="291"/>
      <c r="AN3" s="291"/>
      <c r="AO3" s="291"/>
      <c r="AP3" s="291"/>
      <c r="AQ3" s="291"/>
      <c r="AR3" s="291"/>
      <c r="AS3" s="291"/>
      <c r="AT3" s="291"/>
      <c r="AU3" s="291"/>
      <c r="AV3" s="291"/>
      <c r="AW3" s="291"/>
      <c r="AX3" s="36" t="s">
        <v>91</v>
      </c>
    </row>
    <row r="4" spans="1:50" ht="24.75" customHeight="1" x14ac:dyDescent="0.15">
      <c r="A4" s="508" t="s">
        <v>30</v>
      </c>
      <c r="B4" s="509"/>
      <c r="C4" s="509"/>
      <c r="D4" s="509"/>
      <c r="E4" s="509"/>
      <c r="F4" s="509"/>
      <c r="G4" s="482" t="s">
        <v>387</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381</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7" t="s">
        <v>213</v>
      </c>
      <c r="H5" s="318"/>
      <c r="I5" s="318"/>
      <c r="J5" s="318"/>
      <c r="K5" s="318"/>
      <c r="L5" s="318"/>
      <c r="M5" s="319" t="s">
        <v>92</v>
      </c>
      <c r="N5" s="320"/>
      <c r="O5" s="320"/>
      <c r="P5" s="320"/>
      <c r="Q5" s="320"/>
      <c r="R5" s="321"/>
      <c r="S5" s="322" t="s">
        <v>97</v>
      </c>
      <c r="T5" s="318"/>
      <c r="U5" s="318"/>
      <c r="V5" s="318"/>
      <c r="W5" s="318"/>
      <c r="X5" s="323"/>
      <c r="Y5" s="499" t="s">
        <v>3</v>
      </c>
      <c r="Z5" s="500"/>
      <c r="AA5" s="500"/>
      <c r="AB5" s="500"/>
      <c r="AC5" s="500"/>
      <c r="AD5" s="501"/>
      <c r="AE5" s="502" t="s">
        <v>385</v>
      </c>
      <c r="AF5" s="503"/>
      <c r="AG5" s="503"/>
      <c r="AH5" s="503"/>
      <c r="AI5" s="503"/>
      <c r="AJ5" s="503"/>
      <c r="AK5" s="503"/>
      <c r="AL5" s="503"/>
      <c r="AM5" s="503"/>
      <c r="AN5" s="503"/>
      <c r="AO5" s="503"/>
      <c r="AP5" s="504"/>
      <c r="AQ5" s="505" t="s">
        <v>386</v>
      </c>
      <c r="AR5" s="506"/>
      <c r="AS5" s="506"/>
      <c r="AT5" s="506"/>
      <c r="AU5" s="506"/>
      <c r="AV5" s="506"/>
      <c r="AW5" s="506"/>
      <c r="AX5" s="507"/>
    </row>
    <row r="6" spans="1:50" ht="39" customHeight="1" x14ac:dyDescent="0.15">
      <c r="A6" s="510" t="s">
        <v>4</v>
      </c>
      <c r="B6" s="511"/>
      <c r="C6" s="511"/>
      <c r="D6" s="511"/>
      <c r="E6" s="511"/>
      <c r="F6" s="511"/>
      <c r="G6" s="512" t="str">
        <f>入力規則等!F39</f>
        <v>東日本大震災復興特別会計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384</v>
      </c>
      <c r="AF6" s="517"/>
      <c r="AG6" s="517"/>
      <c r="AH6" s="517"/>
      <c r="AI6" s="517"/>
      <c r="AJ6" s="517"/>
      <c r="AK6" s="517"/>
      <c r="AL6" s="517"/>
      <c r="AM6" s="517"/>
      <c r="AN6" s="517"/>
      <c r="AO6" s="517"/>
      <c r="AP6" s="517"/>
      <c r="AQ6" s="115"/>
      <c r="AR6" s="115"/>
      <c r="AS6" s="115"/>
      <c r="AT6" s="115"/>
      <c r="AU6" s="115"/>
      <c r="AV6" s="115"/>
      <c r="AW6" s="115"/>
      <c r="AX6" s="518"/>
    </row>
    <row r="7" spans="1:50" ht="49.5" customHeight="1" x14ac:dyDescent="0.15">
      <c r="A7" s="438" t="s">
        <v>25</v>
      </c>
      <c r="B7" s="439"/>
      <c r="C7" s="439"/>
      <c r="D7" s="439"/>
      <c r="E7" s="439"/>
      <c r="F7" s="439"/>
      <c r="G7" s="440" t="s">
        <v>417</v>
      </c>
      <c r="H7" s="441"/>
      <c r="I7" s="441"/>
      <c r="J7" s="441"/>
      <c r="K7" s="441"/>
      <c r="L7" s="441"/>
      <c r="M7" s="441"/>
      <c r="N7" s="441"/>
      <c r="O7" s="441"/>
      <c r="P7" s="441"/>
      <c r="Q7" s="441"/>
      <c r="R7" s="441"/>
      <c r="S7" s="441"/>
      <c r="T7" s="441"/>
      <c r="U7" s="441"/>
      <c r="V7" s="442"/>
      <c r="W7" s="442"/>
      <c r="X7" s="442"/>
      <c r="Y7" s="443" t="s">
        <v>5</v>
      </c>
      <c r="Z7" s="382"/>
      <c r="AA7" s="382"/>
      <c r="AB7" s="382"/>
      <c r="AC7" s="382"/>
      <c r="AD7" s="384"/>
      <c r="AE7" s="444" t="s">
        <v>391</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392</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393</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v>198</v>
      </c>
      <c r="Q13" s="63"/>
      <c r="R13" s="63"/>
      <c r="S13" s="63"/>
      <c r="T13" s="63"/>
      <c r="U13" s="63"/>
      <c r="V13" s="64"/>
      <c r="W13" s="62">
        <v>1911</v>
      </c>
      <c r="X13" s="63"/>
      <c r="Y13" s="63"/>
      <c r="Z13" s="63"/>
      <c r="AA13" s="63"/>
      <c r="AB13" s="63"/>
      <c r="AC13" s="64"/>
      <c r="AD13" s="62">
        <v>53</v>
      </c>
      <c r="AE13" s="63"/>
      <c r="AF13" s="63"/>
      <c r="AG13" s="63"/>
      <c r="AH13" s="63"/>
      <c r="AI13" s="63"/>
      <c r="AJ13" s="64"/>
      <c r="AK13" s="62" t="s">
        <v>382</v>
      </c>
      <c r="AL13" s="63"/>
      <c r="AM13" s="63"/>
      <c r="AN13" s="63"/>
      <c r="AO13" s="63"/>
      <c r="AP13" s="63"/>
      <c r="AQ13" s="64"/>
      <c r="AR13" s="653" t="s">
        <v>430</v>
      </c>
      <c r="AS13" s="654"/>
      <c r="AT13" s="654"/>
      <c r="AU13" s="654"/>
      <c r="AV13" s="654"/>
      <c r="AW13" s="654"/>
      <c r="AX13" s="655"/>
    </row>
    <row r="14" spans="1:50" ht="21" customHeight="1" x14ac:dyDescent="0.15">
      <c r="A14" s="453"/>
      <c r="B14" s="454"/>
      <c r="C14" s="454"/>
      <c r="D14" s="454"/>
      <c r="E14" s="454"/>
      <c r="F14" s="455"/>
      <c r="G14" s="466"/>
      <c r="H14" s="467"/>
      <c r="I14" s="334" t="s">
        <v>9</v>
      </c>
      <c r="J14" s="461"/>
      <c r="K14" s="461"/>
      <c r="L14" s="461"/>
      <c r="M14" s="461"/>
      <c r="N14" s="461"/>
      <c r="O14" s="462"/>
      <c r="P14" s="62" t="s">
        <v>382</v>
      </c>
      <c r="Q14" s="63"/>
      <c r="R14" s="63"/>
      <c r="S14" s="63"/>
      <c r="T14" s="63"/>
      <c r="U14" s="63"/>
      <c r="V14" s="64"/>
      <c r="W14" s="62" t="s">
        <v>382</v>
      </c>
      <c r="X14" s="63"/>
      <c r="Y14" s="63"/>
      <c r="Z14" s="63"/>
      <c r="AA14" s="63"/>
      <c r="AB14" s="63"/>
      <c r="AC14" s="64"/>
      <c r="AD14" s="62" t="s">
        <v>382</v>
      </c>
      <c r="AE14" s="63"/>
      <c r="AF14" s="63"/>
      <c r="AG14" s="63"/>
      <c r="AH14" s="63"/>
      <c r="AI14" s="63"/>
      <c r="AJ14" s="64"/>
      <c r="AK14" s="62" t="s">
        <v>382</v>
      </c>
      <c r="AL14" s="63"/>
      <c r="AM14" s="63"/>
      <c r="AN14" s="63"/>
      <c r="AO14" s="63"/>
      <c r="AP14" s="63"/>
      <c r="AQ14" s="64"/>
      <c r="AR14" s="651"/>
      <c r="AS14" s="651"/>
      <c r="AT14" s="651"/>
      <c r="AU14" s="651"/>
      <c r="AV14" s="651"/>
      <c r="AW14" s="651"/>
      <c r="AX14" s="652"/>
    </row>
    <row r="15" spans="1:50" ht="21" customHeight="1" x14ac:dyDescent="0.15">
      <c r="A15" s="453"/>
      <c r="B15" s="454"/>
      <c r="C15" s="454"/>
      <c r="D15" s="454"/>
      <c r="E15" s="454"/>
      <c r="F15" s="455"/>
      <c r="G15" s="466"/>
      <c r="H15" s="467"/>
      <c r="I15" s="334" t="s">
        <v>62</v>
      </c>
      <c r="J15" s="335"/>
      <c r="K15" s="335"/>
      <c r="L15" s="335"/>
      <c r="M15" s="335"/>
      <c r="N15" s="335"/>
      <c r="O15" s="336"/>
      <c r="P15" s="62" t="s">
        <v>382</v>
      </c>
      <c r="Q15" s="63"/>
      <c r="R15" s="63"/>
      <c r="S15" s="63"/>
      <c r="T15" s="63"/>
      <c r="U15" s="63"/>
      <c r="V15" s="64"/>
      <c r="W15" s="62" t="s">
        <v>382</v>
      </c>
      <c r="X15" s="63"/>
      <c r="Y15" s="63"/>
      <c r="Z15" s="63"/>
      <c r="AA15" s="63"/>
      <c r="AB15" s="63"/>
      <c r="AC15" s="64"/>
      <c r="AD15" s="62" t="s">
        <v>382</v>
      </c>
      <c r="AE15" s="63"/>
      <c r="AF15" s="63"/>
      <c r="AG15" s="63"/>
      <c r="AH15" s="63"/>
      <c r="AI15" s="63"/>
      <c r="AJ15" s="64"/>
      <c r="AK15" s="62" t="s">
        <v>382</v>
      </c>
      <c r="AL15" s="63"/>
      <c r="AM15" s="63"/>
      <c r="AN15" s="63"/>
      <c r="AO15" s="63"/>
      <c r="AP15" s="63"/>
      <c r="AQ15" s="64"/>
      <c r="AR15" s="62" t="s">
        <v>430</v>
      </c>
      <c r="AS15" s="63"/>
      <c r="AT15" s="63"/>
      <c r="AU15" s="63"/>
      <c r="AV15" s="63"/>
      <c r="AW15" s="63"/>
      <c r="AX15" s="650"/>
    </row>
    <row r="16" spans="1:50" ht="21" customHeight="1" x14ac:dyDescent="0.15">
      <c r="A16" s="453"/>
      <c r="B16" s="454"/>
      <c r="C16" s="454"/>
      <c r="D16" s="454"/>
      <c r="E16" s="454"/>
      <c r="F16" s="455"/>
      <c r="G16" s="466"/>
      <c r="H16" s="467"/>
      <c r="I16" s="334" t="s">
        <v>63</v>
      </c>
      <c r="J16" s="335"/>
      <c r="K16" s="335"/>
      <c r="L16" s="335"/>
      <c r="M16" s="335"/>
      <c r="N16" s="335"/>
      <c r="O16" s="336"/>
      <c r="P16" s="62" t="s">
        <v>382</v>
      </c>
      <c r="Q16" s="63"/>
      <c r="R16" s="63"/>
      <c r="S16" s="63"/>
      <c r="T16" s="63"/>
      <c r="U16" s="63"/>
      <c r="V16" s="64"/>
      <c r="W16" s="62" t="s">
        <v>382</v>
      </c>
      <c r="X16" s="63"/>
      <c r="Y16" s="63"/>
      <c r="Z16" s="63"/>
      <c r="AA16" s="63"/>
      <c r="AB16" s="63"/>
      <c r="AC16" s="64"/>
      <c r="AD16" s="62" t="s">
        <v>382</v>
      </c>
      <c r="AE16" s="63"/>
      <c r="AF16" s="63"/>
      <c r="AG16" s="63"/>
      <c r="AH16" s="63"/>
      <c r="AI16" s="63"/>
      <c r="AJ16" s="64"/>
      <c r="AK16" s="62" t="s">
        <v>382</v>
      </c>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4" t="s">
        <v>61</v>
      </c>
      <c r="J17" s="461"/>
      <c r="K17" s="461"/>
      <c r="L17" s="461"/>
      <c r="M17" s="461"/>
      <c r="N17" s="461"/>
      <c r="O17" s="462"/>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t="s">
        <v>382</v>
      </c>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7" t="s">
        <v>22</v>
      </c>
      <c r="J18" s="338"/>
      <c r="K18" s="338"/>
      <c r="L18" s="338"/>
      <c r="M18" s="338"/>
      <c r="N18" s="338"/>
      <c r="O18" s="339"/>
      <c r="P18" s="307">
        <f>SUM(P13:V17)</f>
        <v>198</v>
      </c>
      <c r="Q18" s="308"/>
      <c r="R18" s="308"/>
      <c r="S18" s="308"/>
      <c r="T18" s="308"/>
      <c r="U18" s="308"/>
      <c r="V18" s="309"/>
      <c r="W18" s="307">
        <f>SUM(W13:AC17)</f>
        <v>1911</v>
      </c>
      <c r="X18" s="308"/>
      <c r="Y18" s="308"/>
      <c r="Z18" s="308"/>
      <c r="AA18" s="308"/>
      <c r="AB18" s="308"/>
      <c r="AC18" s="309"/>
      <c r="AD18" s="307">
        <f t="shared" ref="AD18" si="0">SUM(AD13:AJ17)</f>
        <v>53</v>
      </c>
      <c r="AE18" s="308"/>
      <c r="AF18" s="308"/>
      <c r="AG18" s="308"/>
      <c r="AH18" s="308"/>
      <c r="AI18" s="308"/>
      <c r="AJ18" s="309"/>
      <c r="AK18" s="307">
        <f t="shared" ref="AK18" si="1">SUM(AK13:AQ17)</f>
        <v>0</v>
      </c>
      <c r="AL18" s="308"/>
      <c r="AM18" s="308"/>
      <c r="AN18" s="308"/>
      <c r="AO18" s="308"/>
      <c r="AP18" s="308"/>
      <c r="AQ18" s="309"/>
      <c r="AR18" s="307">
        <f t="shared" ref="AR18" si="2">SUM(AR13:AX17)</f>
        <v>0</v>
      </c>
      <c r="AS18" s="308"/>
      <c r="AT18" s="308"/>
      <c r="AU18" s="308"/>
      <c r="AV18" s="308"/>
      <c r="AW18" s="308"/>
      <c r="AX18" s="310"/>
    </row>
    <row r="19" spans="1:50" ht="24.75" customHeight="1" x14ac:dyDescent="0.15">
      <c r="A19" s="453"/>
      <c r="B19" s="454"/>
      <c r="C19" s="454"/>
      <c r="D19" s="454"/>
      <c r="E19" s="454"/>
      <c r="F19" s="455"/>
      <c r="G19" s="304" t="s">
        <v>10</v>
      </c>
      <c r="H19" s="305"/>
      <c r="I19" s="305"/>
      <c r="J19" s="305"/>
      <c r="K19" s="305"/>
      <c r="L19" s="305"/>
      <c r="M19" s="305"/>
      <c r="N19" s="305"/>
      <c r="O19" s="305"/>
      <c r="P19" s="62">
        <v>179</v>
      </c>
      <c r="Q19" s="63"/>
      <c r="R19" s="63"/>
      <c r="S19" s="63"/>
      <c r="T19" s="63"/>
      <c r="U19" s="63"/>
      <c r="V19" s="64"/>
      <c r="W19" s="62">
        <v>1125</v>
      </c>
      <c r="X19" s="63"/>
      <c r="Y19" s="63"/>
      <c r="Z19" s="63"/>
      <c r="AA19" s="63"/>
      <c r="AB19" s="63"/>
      <c r="AC19" s="64"/>
      <c r="AD19" s="62">
        <v>31</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56"/>
      <c r="B20" s="457"/>
      <c r="C20" s="457"/>
      <c r="D20" s="457"/>
      <c r="E20" s="457"/>
      <c r="F20" s="458"/>
      <c r="G20" s="304" t="s">
        <v>11</v>
      </c>
      <c r="H20" s="305"/>
      <c r="I20" s="305"/>
      <c r="J20" s="305"/>
      <c r="K20" s="305"/>
      <c r="L20" s="305"/>
      <c r="M20" s="305"/>
      <c r="N20" s="305"/>
      <c r="O20" s="305"/>
      <c r="P20" s="312">
        <f>IF(P18=0, "-", P19/P18)</f>
        <v>0.90404040404040409</v>
      </c>
      <c r="Q20" s="312"/>
      <c r="R20" s="312"/>
      <c r="S20" s="312"/>
      <c r="T20" s="312"/>
      <c r="U20" s="312"/>
      <c r="V20" s="312"/>
      <c r="W20" s="312">
        <f>IF(W18=0, "-", W19/W18)</f>
        <v>0.58869701726844581</v>
      </c>
      <c r="X20" s="312"/>
      <c r="Y20" s="312"/>
      <c r="Z20" s="312"/>
      <c r="AA20" s="312"/>
      <c r="AB20" s="312"/>
      <c r="AC20" s="312"/>
      <c r="AD20" s="312">
        <f>IF(AD18=0, "-", AD19/AD18)</f>
        <v>0.58490566037735847</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90"/>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6"/>
      <c r="B22" s="207"/>
      <c r="C22" s="207"/>
      <c r="D22" s="207"/>
      <c r="E22" s="207"/>
      <c r="F22" s="208"/>
      <c r="G22" s="216"/>
      <c r="H22" s="99"/>
      <c r="I22" s="99"/>
      <c r="J22" s="99"/>
      <c r="K22" s="99"/>
      <c r="L22" s="99"/>
      <c r="M22" s="99"/>
      <c r="N22" s="99"/>
      <c r="O22" s="217"/>
      <c r="P22" s="234"/>
      <c r="Q22" s="99"/>
      <c r="R22" s="99"/>
      <c r="S22" s="99"/>
      <c r="T22" s="99"/>
      <c r="U22" s="99"/>
      <c r="V22" s="99"/>
      <c r="W22" s="99"/>
      <c r="X22" s="217"/>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v>26</v>
      </c>
      <c r="AV22" s="101"/>
      <c r="AW22" s="99" t="s">
        <v>355</v>
      </c>
      <c r="AX22" s="100"/>
    </row>
    <row r="23" spans="1:50" ht="24.75" customHeight="1" x14ac:dyDescent="0.15">
      <c r="A23" s="209"/>
      <c r="B23" s="207"/>
      <c r="C23" s="207"/>
      <c r="D23" s="207"/>
      <c r="E23" s="207"/>
      <c r="F23" s="208"/>
      <c r="G23" s="172" t="s">
        <v>432</v>
      </c>
      <c r="H23" s="173"/>
      <c r="I23" s="173"/>
      <c r="J23" s="173"/>
      <c r="K23" s="173"/>
      <c r="L23" s="173"/>
      <c r="M23" s="173"/>
      <c r="N23" s="173"/>
      <c r="O23" s="174"/>
      <c r="P23" s="172" t="s">
        <v>428</v>
      </c>
      <c r="Q23" s="173"/>
      <c r="R23" s="173"/>
      <c r="S23" s="173"/>
      <c r="T23" s="173"/>
      <c r="U23" s="173"/>
      <c r="V23" s="173"/>
      <c r="W23" s="173"/>
      <c r="X23" s="174"/>
      <c r="Y23" s="285" t="s">
        <v>14</v>
      </c>
      <c r="Z23" s="286"/>
      <c r="AA23" s="287"/>
      <c r="AB23" s="646" t="s">
        <v>429</v>
      </c>
      <c r="AC23" s="288"/>
      <c r="AD23" s="288"/>
      <c r="AE23" s="84">
        <v>11</v>
      </c>
      <c r="AF23" s="85"/>
      <c r="AG23" s="85"/>
      <c r="AH23" s="85"/>
      <c r="AI23" s="86"/>
      <c r="AJ23" s="84">
        <v>11</v>
      </c>
      <c r="AK23" s="85"/>
      <c r="AL23" s="85"/>
      <c r="AM23" s="85"/>
      <c r="AN23" s="86"/>
      <c r="AO23" s="84">
        <v>11</v>
      </c>
      <c r="AP23" s="85"/>
      <c r="AQ23" s="85"/>
      <c r="AR23" s="85"/>
      <c r="AS23" s="86"/>
      <c r="AT23" s="219"/>
      <c r="AU23" s="219"/>
      <c r="AV23" s="219"/>
      <c r="AW23" s="219"/>
      <c r="AX23" s="220"/>
    </row>
    <row r="24" spans="1:50" ht="24.75" customHeight="1" x14ac:dyDescent="0.15">
      <c r="A24" s="210"/>
      <c r="B24" s="211"/>
      <c r="C24" s="211"/>
      <c r="D24" s="211"/>
      <c r="E24" s="211"/>
      <c r="F24" s="212"/>
      <c r="G24" s="268"/>
      <c r="H24" s="268"/>
      <c r="I24" s="268"/>
      <c r="J24" s="268"/>
      <c r="K24" s="268"/>
      <c r="L24" s="268"/>
      <c r="M24" s="268"/>
      <c r="N24" s="268"/>
      <c r="O24" s="269"/>
      <c r="P24" s="268"/>
      <c r="Q24" s="268"/>
      <c r="R24" s="268"/>
      <c r="S24" s="268"/>
      <c r="T24" s="268"/>
      <c r="U24" s="268"/>
      <c r="V24" s="268"/>
      <c r="W24" s="268"/>
      <c r="X24" s="269"/>
      <c r="Y24" s="166" t="s">
        <v>65</v>
      </c>
      <c r="Z24" s="112"/>
      <c r="AA24" s="162"/>
      <c r="AB24" s="327" t="s">
        <v>429</v>
      </c>
      <c r="AC24" s="278"/>
      <c r="AD24" s="278"/>
      <c r="AE24" s="84">
        <v>11</v>
      </c>
      <c r="AF24" s="85"/>
      <c r="AG24" s="85"/>
      <c r="AH24" s="85"/>
      <c r="AI24" s="86"/>
      <c r="AJ24" s="84">
        <v>11</v>
      </c>
      <c r="AK24" s="85"/>
      <c r="AL24" s="85"/>
      <c r="AM24" s="85"/>
      <c r="AN24" s="86"/>
      <c r="AO24" s="84">
        <v>11</v>
      </c>
      <c r="AP24" s="85"/>
      <c r="AQ24" s="85"/>
      <c r="AR24" s="85"/>
      <c r="AS24" s="86"/>
      <c r="AT24" s="84">
        <v>11</v>
      </c>
      <c r="AU24" s="85"/>
      <c r="AV24" s="85"/>
      <c r="AW24" s="85"/>
      <c r="AX24" s="87"/>
    </row>
    <row r="25" spans="1:50" ht="38.25" customHeight="1" x14ac:dyDescent="0.15">
      <c r="A25" s="656"/>
      <c r="B25" s="657"/>
      <c r="C25" s="657"/>
      <c r="D25" s="657"/>
      <c r="E25" s="657"/>
      <c r="F25" s="658"/>
      <c r="G25" s="175"/>
      <c r="H25" s="175"/>
      <c r="I25" s="175"/>
      <c r="J25" s="175"/>
      <c r="K25" s="175"/>
      <c r="L25" s="175"/>
      <c r="M25" s="175"/>
      <c r="N25" s="175"/>
      <c r="O25" s="176"/>
      <c r="P25" s="175"/>
      <c r="Q25" s="175"/>
      <c r="R25" s="175"/>
      <c r="S25" s="175"/>
      <c r="T25" s="175"/>
      <c r="U25" s="175"/>
      <c r="V25" s="175"/>
      <c r="W25" s="175"/>
      <c r="X25" s="176"/>
      <c r="Y25" s="111" t="s">
        <v>15</v>
      </c>
      <c r="Z25" s="112"/>
      <c r="AA25" s="162"/>
      <c r="AB25" s="668" t="s">
        <v>359</v>
      </c>
      <c r="AC25" s="256"/>
      <c r="AD25" s="256"/>
      <c r="AE25" s="84">
        <v>100</v>
      </c>
      <c r="AF25" s="85"/>
      <c r="AG25" s="85"/>
      <c r="AH25" s="85"/>
      <c r="AI25" s="86"/>
      <c r="AJ25" s="84">
        <v>100</v>
      </c>
      <c r="AK25" s="85"/>
      <c r="AL25" s="85"/>
      <c r="AM25" s="85"/>
      <c r="AN25" s="86"/>
      <c r="AO25" s="84">
        <v>100</v>
      </c>
      <c r="AP25" s="85"/>
      <c r="AQ25" s="85"/>
      <c r="AR25" s="85"/>
      <c r="AS25" s="86"/>
      <c r="AT25" s="260"/>
      <c r="AU25" s="261"/>
      <c r="AV25" s="261"/>
      <c r="AW25" s="261"/>
      <c r="AX25" s="262"/>
    </row>
    <row r="26" spans="1:50" ht="18.75" hidden="1" customHeight="1" x14ac:dyDescent="0.15">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90"/>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47" t="s">
        <v>303</v>
      </c>
      <c r="AU26" s="648"/>
      <c r="AV26" s="648"/>
      <c r="AW26" s="648"/>
      <c r="AX26" s="649"/>
    </row>
    <row r="27" spans="1:50" ht="18.75" hidden="1" customHeight="1" x14ac:dyDescent="0.15">
      <c r="A27" s="206"/>
      <c r="B27" s="207"/>
      <c r="C27" s="207"/>
      <c r="D27" s="207"/>
      <c r="E27" s="207"/>
      <c r="F27" s="208"/>
      <c r="G27" s="216"/>
      <c r="H27" s="99"/>
      <c r="I27" s="99"/>
      <c r="J27" s="99"/>
      <c r="K27" s="99"/>
      <c r="L27" s="99"/>
      <c r="M27" s="99"/>
      <c r="N27" s="99"/>
      <c r="O27" s="217"/>
      <c r="P27" s="234"/>
      <c r="Q27" s="99"/>
      <c r="R27" s="99"/>
      <c r="S27" s="99"/>
      <c r="T27" s="99"/>
      <c r="U27" s="99"/>
      <c r="V27" s="99"/>
      <c r="W27" s="99"/>
      <c r="X27" s="217"/>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t="22.5" hidden="1" customHeight="1" x14ac:dyDescent="0.15">
      <c r="A28" s="209"/>
      <c r="B28" s="207"/>
      <c r="C28" s="207"/>
      <c r="D28" s="207"/>
      <c r="E28" s="207"/>
      <c r="F28" s="208"/>
      <c r="G28" s="313"/>
      <c r="H28" s="280"/>
      <c r="I28" s="280"/>
      <c r="J28" s="280"/>
      <c r="K28" s="280"/>
      <c r="L28" s="280"/>
      <c r="M28" s="280"/>
      <c r="N28" s="280"/>
      <c r="O28" s="281"/>
      <c r="P28" s="172"/>
      <c r="Q28" s="173"/>
      <c r="R28" s="173"/>
      <c r="S28" s="173"/>
      <c r="T28" s="173"/>
      <c r="U28" s="173"/>
      <c r="V28" s="173"/>
      <c r="W28" s="173"/>
      <c r="X28" s="174"/>
      <c r="Y28" s="285" t="s">
        <v>14</v>
      </c>
      <c r="Z28" s="286"/>
      <c r="AA28" s="287"/>
      <c r="AB28" s="288"/>
      <c r="AC28" s="288"/>
      <c r="AD28" s="288"/>
      <c r="AE28" s="84"/>
      <c r="AF28" s="85"/>
      <c r="AG28" s="85"/>
      <c r="AH28" s="85"/>
      <c r="AI28" s="86"/>
      <c r="AJ28" s="84"/>
      <c r="AK28" s="85"/>
      <c r="AL28" s="85"/>
      <c r="AM28" s="85"/>
      <c r="AN28" s="86"/>
      <c r="AO28" s="84"/>
      <c r="AP28" s="85"/>
      <c r="AQ28" s="85"/>
      <c r="AR28" s="85"/>
      <c r="AS28" s="86"/>
      <c r="AT28" s="219"/>
      <c r="AU28" s="219"/>
      <c r="AV28" s="219"/>
      <c r="AW28" s="219"/>
      <c r="AX28" s="220"/>
    </row>
    <row r="29" spans="1:50" ht="22.5" hidden="1" customHeight="1" x14ac:dyDescent="0.15">
      <c r="A29" s="210"/>
      <c r="B29" s="211"/>
      <c r="C29" s="211"/>
      <c r="D29" s="211"/>
      <c r="E29" s="211"/>
      <c r="F29" s="212"/>
      <c r="G29" s="282"/>
      <c r="H29" s="283"/>
      <c r="I29" s="283"/>
      <c r="J29" s="283"/>
      <c r="K29" s="283"/>
      <c r="L29" s="283"/>
      <c r="M29" s="283"/>
      <c r="N29" s="283"/>
      <c r="O29" s="284"/>
      <c r="P29" s="268"/>
      <c r="Q29" s="268"/>
      <c r="R29" s="268"/>
      <c r="S29" s="268"/>
      <c r="T29" s="268"/>
      <c r="U29" s="268"/>
      <c r="V29" s="268"/>
      <c r="W29" s="268"/>
      <c r="X29" s="269"/>
      <c r="Y29" s="166" t="s">
        <v>65</v>
      </c>
      <c r="Z29" s="112"/>
      <c r="AA29" s="162"/>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6"/>
      <c r="B30" s="657"/>
      <c r="C30" s="657"/>
      <c r="D30" s="657"/>
      <c r="E30" s="657"/>
      <c r="F30" s="658"/>
      <c r="G30" s="314"/>
      <c r="H30" s="315"/>
      <c r="I30" s="315"/>
      <c r="J30" s="315"/>
      <c r="K30" s="315"/>
      <c r="L30" s="315"/>
      <c r="M30" s="315"/>
      <c r="N30" s="315"/>
      <c r="O30" s="316"/>
      <c r="P30" s="175"/>
      <c r="Q30" s="175"/>
      <c r="R30" s="175"/>
      <c r="S30" s="175"/>
      <c r="T30" s="175"/>
      <c r="U30" s="175"/>
      <c r="V30" s="175"/>
      <c r="W30" s="175"/>
      <c r="X30" s="176"/>
      <c r="Y30" s="111" t="s">
        <v>15</v>
      </c>
      <c r="Z30" s="112"/>
      <c r="AA30" s="162"/>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hidden="1" customHeight="1" x14ac:dyDescent="0.15">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90"/>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6"/>
      <c r="B32" s="207"/>
      <c r="C32" s="207"/>
      <c r="D32" s="207"/>
      <c r="E32" s="207"/>
      <c r="F32" s="208"/>
      <c r="G32" s="216"/>
      <c r="H32" s="99"/>
      <c r="I32" s="99"/>
      <c r="J32" s="99"/>
      <c r="K32" s="99"/>
      <c r="L32" s="99"/>
      <c r="M32" s="99"/>
      <c r="N32" s="99"/>
      <c r="O32" s="217"/>
      <c r="P32" s="234"/>
      <c r="Q32" s="99"/>
      <c r="R32" s="99"/>
      <c r="S32" s="99"/>
      <c r="T32" s="99"/>
      <c r="U32" s="99"/>
      <c r="V32" s="99"/>
      <c r="W32" s="99"/>
      <c r="X32" s="217"/>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hidden="1" customHeight="1" x14ac:dyDescent="0.15">
      <c r="A33" s="209"/>
      <c r="B33" s="207"/>
      <c r="C33" s="207"/>
      <c r="D33" s="207"/>
      <c r="E33" s="207"/>
      <c r="F33" s="208"/>
      <c r="G33" s="279"/>
      <c r="H33" s="280"/>
      <c r="I33" s="280"/>
      <c r="J33" s="280"/>
      <c r="K33" s="280"/>
      <c r="L33" s="280"/>
      <c r="M33" s="280"/>
      <c r="N33" s="280"/>
      <c r="O33" s="281"/>
      <c r="P33" s="172"/>
      <c r="Q33" s="173"/>
      <c r="R33" s="173"/>
      <c r="S33" s="173"/>
      <c r="T33" s="173"/>
      <c r="U33" s="173"/>
      <c r="V33" s="173"/>
      <c r="W33" s="173"/>
      <c r="X33" s="174"/>
      <c r="Y33" s="285" t="s">
        <v>14</v>
      </c>
      <c r="Z33" s="286"/>
      <c r="AA33" s="287"/>
      <c r="AB33" s="288"/>
      <c r="AC33" s="288"/>
      <c r="AD33" s="288"/>
      <c r="AE33" s="84"/>
      <c r="AF33" s="85"/>
      <c r="AG33" s="85"/>
      <c r="AH33" s="85"/>
      <c r="AI33" s="86"/>
      <c r="AJ33" s="84"/>
      <c r="AK33" s="85"/>
      <c r="AL33" s="85"/>
      <c r="AM33" s="85"/>
      <c r="AN33" s="86"/>
      <c r="AO33" s="84"/>
      <c r="AP33" s="85"/>
      <c r="AQ33" s="85"/>
      <c r="AR33" s="85"/>
      <c r="AS33" s="86"/>
      <c r="AT33" s="219"/>
      <c r="AU33" s="219"/>
      <c r="AV33" s="219"/>
      <c r="AW33" s="219"/>
      <c r="AX33" s="220"/>
    </row>
    <row r="34" spans="1:50" ht="22.5" hidden="1" customHeight="1" x14ac:dyDescent="0.15">
      <c r="A34" s="210"/>
      <c r="B34" s="211"/>
      <c r="C34" s="211"/>
      <c r="D34" s="211"/>
      <c r="E34" s="211"/>
      <c r="F34" s="212"/>
      <c r="G34" s="282"/>
      <c r="H34" s="283"/>
      <c r="I34" s="283"/>
      <c r="J34" s="283"/>
      <c r="K34" s="283"/>
      <c r="L34" s="283"/>
      <c r="M34" s="283"/>
      <c r="N34" s="283"/>
      <c r="O34" s="284"/>
      <c r="P34" s="268"/>
      <c r="Q34" s="268"/>
      <c r="R34" s="268"/>
      <c r="S34" s="268"/>
      <c r="T34" s="268"/>
      <c r="U34" s="268"/>
      <c r="V34" s="268"/>
      <c r="W34" s="268"/>
      <c r="X34" s="269"/>
      <c r="Y34" s="166" t="s">
        <v>65</v>
      </c>
      <c r="Z34" s="112"/>
      <c r="AA34" s="162"/>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6"/>
      <c r="B35" s="657"/>
      <c r="C35" s="657"/>
      <c r="D35" s="657"/>
      <c r="E35" s="657"/>
      <c r="F35" s="658"/>
      <c r="G35" s="314"/>
      <c r="H35" s="315"/>
      <c r="I35" s="315"/>
      <c r="J35" s="315"/>
      <c r="K35" s="315"/>
      <c r="L35" s="315"/>
      <c r="M35" s="315"/>
      <c r="N35" s="315"/>
      <c r="O35" s="316"/>
      <c r="P35" s="175"/>
      <c r="Q35" s="175"/>
      <c r="R35" s="175"/>
      <c r="S35" s="175"/>
      <c r="T35" s="175"/>
      <c r="U35" s="175"/>
      <c r="V35" s="175"/>
      <c r="W35" s="175"/>
      <c r="X35" s="176"/>
      <c r="Y35" s="111" t="s">
        <v>15</v>
      </c>
      <c r="Z35" s="112"/>
      <c r="AA35" s="162"/>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x14ac:dyDescent="0.15">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90"/>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6"/>
      <c r="B37" s="207"/>
      <c r="C37" s="207"/>
      <c r="D37" s="207"/>
      <c r="E37" s="207"/>
      <c r="F37" s="208"/>
      <c r="G37" s="216"/>
      <c r="H37" s="99"/>
      <c r="I37" s="99"/>
      <c r="J37" s="99"/>
      <c r="K37" s="99"/>
      <c r="L37" s="99"/>
      <c r="M37" s="99"/>
      <c r="N37" s="99"/>
      <c r="O37" s="217"/>
      <c r="P37" s="234"/>
      <c r="Q37" s="99"/>
      <c r="R37" s="99"/>
      <c r="S37" s="99"/>
      <c r="T37" s="99"/>
      <c r="U37" s="99"/>
      <c r="V37" s="99"/>
      <c r="W37" s="99"/>
      <c r="X37" s="217"/>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hidden="1" customHeight="1" x14ac:dyDescent="0.15">
      <c r="A38" s="209"/>
      <c r="B38" s="207"/>
      <c r="C38" s="207"/>
      <c r="D38" s="207"/>
      <c r="E38" s="207"/>
      <c r="F38" s="208"/>
      <c r="G38" s="279"/>
      <c r="H38" s="280"/>
      <c r="I38" s="280"/>
      <c r="J38" s="280"/>
      <c r="K38" s="280"/>
      <c r="L38" s="280"/>
      <c r="M38" s="280"/>
      <c r="N38" s="280"/>
      <c r="O38" s="281"/>
      <c r="P38" s="173"/>
      <c r="Q38" s="173"/>
      <c r="R38" s="173"/>
      <c r="S38" s="173"/>
      <c r="T38" s="173"/>
      <c r="U38" s="173"/>
      <c r="V38" s="173"/>
      <c r="W38" s="173"/>
      <c r="X38" s="174"/>
      <c r="Y38" s="285" t="s">
        <v>14</v>
      </c>
      <c r="Z38" s="286"/>
      <c r="AA38" s="287"/>
      <c r="AB38" s="288"/>
      <c r="AC38" s="288"/>
      <c r="AD38" s="288"/>
      <c r="AE38" s="84"/>
      <c r="AF38" s="85"/>
      <c r="AG38" s="85"/>
      <c r="AH38" s="85"/>
      <c r="AI38" s="86"/>
      <c r="AJ38" s="84"/>
      <c r="AK38" s="85"/>
      <c r="AL38" s="85"/>
      <c r="AM38" s="85"/>
      <c r="AN38" s="86"/>
      <c r="AO38" s="84"/>
      <c r="AP38" s="85"/>
      <c r="AQ38" s="85"/>
      <c r="AR38" s="85"/>
      <c r="AS38" s="86"/>
      <c r="AT38" s="219"/>
      <c r="AU38" s="219"/>
      <c r="AV38" s="219"/>
      <c r="AW38" s="219"/>
      <c r="AX38" s="220"/>
    </row>
    <row r="39" spans="1:50" ht="22.5" hidden="1" customHeight="1" x14ac:dyDescent="0.15">
      <c r="A39" s="210"/>
      <c r="B39" s="211"/>
      <c r="C39" s="211"/>
      <c r="D39" s="211"/>
      <c r="E39" s="211"/>
      <c r="F39" s="212"/>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6"/>
      <c r="B40" s="657"/>
      <c r="C40" s="657"/>
      <c r="D40" s="657"/>
      <c r="E40" s="657"/>
      <c r="F40" s="658"/>
      <c r="G40" s="314"/>
      <c r="H40" s="315"/>
      <c r="I40" s="315"/>
      <c r="J40" s="315"/>
      <c r="K40" s="315"/>
      <c r="L40" s="315"/>
      <c r="M40" s="315"/>
      <c r="N40" s="315"/>
      <c r="O40" s="316"/>
      <c r="P40" s="175"/>
      <c r="Q40" s="175"/>
      <c r="R40" s="175"/>
      <c r="S40" s="175"/>
      <c r="T40" s="175"/>
      <c r="U40" s="175"/>
      <c r="V40" s="175"/>
      <c r="W40" s="175"/>
      <c r="X40" s="176"/>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x14ac:dyDescent="0.15">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90"/>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6"/>
      <c r="B42" s="207"/>
      <c r="C42" s="207"/>
      <c r="D42" s="207"/>
      <c r="E42" s="207"/>
      <c r="F42" s="208"/>
      <c r="G42" s="216"/>
      <c r="H42" s="99"/>
      <c r="I42" s="99"/>
      <c r="J42" s="99"/>
      <c r="K42" s="99"/>
      <c r="L42" s="99"/>
      <c r="M42" s="99"/>
      <c r="N42" s="99"/>
      <c r="O42" s="217"/>
      <c r="P42" s="234"/>
      <c r="Q42" s="99"/>
      <c r="R42" s="99"/>
      <c r="S42" s="99"/>
      <c r="T42" s="99"/>
      <c r="U42" s="99"/>
      <c r="V42" s="99"/>
      <c r="W42" s="99"/>
      <c r="X42" s="217"/>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hidden="1" customHeight="1" x14ac:dyDescent="0.15">
      <c r="A43" s="209"/>
      <c r="B43" s="207"/>
      <c r="C43" s="207"/>
      <c r="D43" s="207"/>
      <c r="E43" s="207"/>
      <c r="F43" s="208"/>
      <c r="G43" s="279"/>
      <c r="H43" s="280"/>
      <c r="I43" s="280"/>
      <c r="J43" s="280"/>
      <c r="K43" s="280"/>
      <c r="L43" s="280"/>
      <c r="M43" s="280"/>
      <c r="N43" s="280"/>
      <c r="O43" s="281"/>
      <c r="P43" s="173"/>
      <c r="Q43" s="173"/>
      <c r="R43" s="173"/>
      <c r="S43" s="173"/>
      <c r="T43" s="173"/>
      <c r="U43" s="173"/>
      <c r="V43" s="173"/>
      <c r="W43" s="173"/>
      <c r="X43" s="174"/>
      <c r="Y43" s="285" t="s">
        <v>14</v>
      </c>
      <c r="Z43" s="286"/>
      <c r="AA43" s="287"/>
      <c r="AB43" s="288"/>
      <c r="AC43" s="288"/>
      <c r="AD43" s="288"/>
      <c r="AE43" s="84"/>
      <c r="AF43" s="85"/>
      <c r="AG43" s="85"/>
      <c r="AH43" s="85"/>
      <c r="AI43" s="86"/>
      <c r="AJ43" s="84"/>
      <c r="AK43" s="85"/>
      <c r="AL43" s="85"/>
      <c r="AM43" s="85"/>
      <c r="AN43" s="86"/>
      <c r="AO43" s="84"/>
      <c r="AP43" s="85"/>
      <c r="AQ43" s="85"/>
      <c r="AR43" s="85"/>
      <c r="AS43" s="86"/>
      <c r="AT43" s="219"/>
      <c r="AU43" s="219"/>
      <c r="AV43" s="219"/>
      <c r="AW43" s="219"/>
      <c r="AX43" s="220"/>
    </row>
    <row r="44" spans="1:50" ht="22.5" hidden="1" customHeight="1" x14ac:dyDescent="0.15">
      <c r="A44" s="210"/>
      <c r="B44" s="211"/>
      <c r="C44" s="211"/>
      <c r="D44" s="211"/>
      <c r="E44" s="211"/>
      <c r="F44" s="212"/>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0"/>
      <c r="B45" s="211"/>
      <c r="C45" s="211"/>
      <c r="D45" s="211"/>
      <c r="E45" s="211"/>
      <c r="F45" s="212"/>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hidden="1" customHeight="1" x14ac:dyDescent="0.15">
      <c r="A46" s="669" t="s">
        <v>322</v>
      </c>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30"/>
      <c r="AP46" s="30"/>
      <c r="AQ46" s="30"/>
      <c r="AR46" s="30"/>
      <c r="AS46" s="30"/>
      <c r="AT46" s="30"/>
      <c r="AU46" s="30"/>
      <c r="AV46" s="30"/>
      <c r="AW46" s="30"/>
      <c r="AX46" s="32"/>
    </row>
    <row r="47" spans="1:50" ht="18.75" hidden="1" customHeight="1" x14ac:dyDescent="0.15">
      <c r="A47" s="227" t="s">
        <v>320</v>
      </c>
      <c r="B47" s="671" t="s">
        <v>317</v>
      </c>
      <c r="C47" s="229"/>
      <c r="D47" s="229"/>
      <c r="E47" s="229"/>
      <c r="F47" s="230"/>
      <c r="G47" s="608" t="s">
        <v>311</v>
      </c>
      <c r="H47" s="608"/>
      <c r="I47" s="608"/>
      <c r="J47" s="608"/>
      <c r="K47" s="608"/>
      <c r="L47" s="608"/>
      <c r="M47" s="608"/>
      <c r="N47" s="608"/>
      <c r="O47" s="608"/>
      <c r="P47" s="608"/>
      <c r="Q47" s="608"/>
      <c r="R47" s="608"/>
      <c r="S47" s="608"/>
      <c r="T47" s="608"/>
      <c r="U47" s="608"/>
      <c r="V47" s="608"/>
      <c r="W47" s="608"/>
      <c r="X47" s="608"/>
      <c r="Y47" s="608"/>
      <c r="Z47" s="608"/>
      <c r="AA47" s="676"/>
      <c r="AB47" s="607" t="s">
        <v>310</v>
      </c>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9"/>
    </row>
    <row r="48" spans="1:50" ht="18.75" hidden="1" customHeight="1" x14ac:dyDescent="0.15">
      <c r="A48" s="227"/>
      <c r="B48" s="671"/>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7"/>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7"/>
      <c r="B49" s="671"/>
      <c r="C49" s="229"/>
      <c r="D49" s="229"/>
      <c r="E49" s="229"/>
      <c r="F49" s="230"/>
      <c r="G49" s="328"/>
      <c r="H49" s="328"/>
      <c r="I49" s="328"/>
      <c r="J49" s="328"/>
      <c r="K49" s="328"/>
      <c r="L49" s="328"/>
      <c r="M49" s="328"/>
      <c r="N49" s="328"/>
      <c r="O49" s="328"/>
      <c r="P49" s="328"/>
      <c r="Q49" s="328"/>
      <c r="R49" s="328"/>
      <c r="S49" s="328"/>
      <c r="T49" s="328"/>
      <c r="U49" s="328"/>
      <c r="V49" s="328"/>
      <c r="W49" s="328"/>
      <c r="X49" s="328"/>
      <c r="Y49" s="328"/>
      <c r="Z49" s="328"/>
      <c r="AA49" s="329"/>
      <c r="AB49" s="601"/>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2"/>
    </row>
    <row r="50" spans="1:50" ht="22.5" hidden="1" customHeight="1" x14ac:dyDescent="0.15">
      <c r="A50" s="227"/>
      <c r="B50" s="671"/>
      <c r="C50" s="229"/>
      <c r="D50" s="229"/>
      <c r="E50" s="229"/>
      <c r="F50" s="230"/>
      <c r="G50" s="330"/>
      <c r="H50" s="330"/>
      <c r="I50" s="330"/>
      <c r="J50" s="330"/>
      <c r="K50" s="330"/>
      <c r="L50" s="330"/>
      <c r="M50" s="330"/>
      <c r="N50" s="330"/>
      <c r="O50" s="330"/>
      <c r="P50" s="330"/>
      <c r="Q50" s="330"/>
      <c r="R50" s="330"/>
      <c r="S50" s="330"/>
      <c r="T50" s="330"/>
      <c r="U50" s="330"/>
      <c r="V50" s="330"/>
      <c r="W50" s="330"/>
      <c r="X50" s="330"/>
      <c r="Y50" s="330"/>
      <c r="Z50" s="330"/>
      <c r="AA50" s="331"/>
      <c r="AB50" s="603"/>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4"/>
    </row>
    <row r="51" spans="1:50" ht="22.5" hidden="1" customHeight="1" x14ac:dyDescent="0.15">
      <c r="A51" s="227"/>
      <c r="B51" s="672"/>
      <c r="C51" s="231"/>
      <c r="D51" s="231"/>
      <c r="E51" s="231"/>
      <c r="F51" s="232"/>
      <c r="G51" s="332"/>
      <c r="H51" s="332"/>
      <c r="I51" s="332"/>
      <c r="J51" s="332"/>
      <c r="K51" s="332"/>
      <c r="L51" s="332"/>
      <c r="M51" s="332"/>
      <c r="N51" s="332"/>
      <c r="O51" s="332"/>
      <c r="P51" s="332"/>
      <c r="Q51" s="332"/>
      <c r="R51" s="332"/>
      <c r="S51" s="332"/>
      <c r="T51" s="332"/>
      <c r="U51" s="332"/>
      <c r="V51" s="332"/>
      <c r="W51" s="332"/>
      <c r="X51" s="332"/>
      <c r="Y51" s="332"/>
      <c r="Z51" s="332"/>
      <c r="AA51" s="333"/>
      <c r="AB51" s="605"/>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06"/>
    </row>
    <row r="52" spans="1:50" ht="18.75" hidden="1" customHeight="1" x14ac:dyDescent="0.15">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3" t="s">
        <v>303</v>
      </c>
      <c r="AU52" s="264"/>
      <c r="AV52" s="264"/>
      <c r="AW52" s="264"/>
      <c r="AX52" s="265"/>
    </row>
    <row r="53" spans="1:50" ht="18.75" hidden="1" customHeight="1" x14ac:dyDescent="0.15">
      <c r="A53" s="227"/>
      <c r="B53" s="229"/>
      <c r="C53" s="229"/>
      <c r="D53" s="229"/>
      <c r="E53" s="229"/>
      <c r="F53" s="230"/>
      <c r="G53" s="216"/>
      <c r="H53" s="99"/>
      <c r="I53" s="99"/>
      <c r="J53" s="99"/>
      <c r="K53" s="99"/>
      <c r="L53" s="99"/>
      <c r="M53" s="99"/>
      <c r="N53" s="99"/>
      <c r="O53" s="217"/>
      <c r="P53" s="234"/>
      <c r="Q53" s="99"/>
      <c r="R53" s="99"/>
      <c r="S53" s="99"/>
      <c r="T53" s="99"/>
      <c r="U53" s="99"/>
      <c r="V53" s="99"/>
      <c r="W53" s="99"/>
      <c r="X53" s="217"/>
      <c r="Y53" s="238"/>
      <c r="Z53" s="239"/>
      <c r="AA53" s="240"/>
      <c r="AB53" s="244"/>
      <c r="AC53" s="245"/>
      <c r="AD53" s="246"/>
      <c r="AE53" s="234"/>
      <c r="AF53" s="99"/>
      <c r="AG53" s="99"/>
      <c r="AH53" s="99"/>
      <c r="AI53" s="217"/>
      <c r="AJ53" s="234"/>
      <c r="AK53" s="99"/>
      <c r="AL53" s="99"/>
      <c r="AM53" s="99"/>
      <c r="AN53" s="217"/>
      <c r="AO53" s="234"/>
      <c r="AP53" s="99"/>
      <c r="AQ53" s="99"/>
      <c r="AR53" s="99"/>
      <c r="AS53" s="217"/>
      <c r="AT53" s="58"/>
      <c r="AU53" s="101"/>
      <c r="AV53" s="101"/>
      <c r="AW53" s="99" t="s">
        <v>355</v>
      </c>
      <c r="AX53" s="100"/>
    </row>
    <row r="54" spans="1:50" ht="22.5" hidden="1" customHeight="1" x14ac:dyDescent="0.15">
      <c r="A54" s="227"/>
      <c r="B54" s="229"/>
      <c r="C54" s="229"/>
      <c r="D54" s="229"/>
      <c r="E54" s="229"/>
      <c r="F54" s="230"/>
      <c r="G54" s="266"/>
      <c r="H54" s="173"/>
      <c r="I54" s="173"/>
      <c r="J54" s="173"/>
      <c r="K54" s="173"/>
      <c r="L54" s="173"/>
      <c r="M54" s="173"/>
      <c r="N54" s="173"/>
      <c r="O54" s="174"/>
      <c r="P54" s="172"/>
      <c r="Q54" s="247"/>
      <c r="R54" s="247"/>
      <c r="S54" s="247"/>
      <c r="T54" s="247"/>
      <c r="U54" s="247"/>
      <c r="V54" s="247"/>
      <c r="W54" s="247"/>
      <c r="X54" s="248"/>
      <c r="Y54" s="253" t="s">
        <v>86</v>
      </c>
      <c r="Z54" s="254"/>
      <c r="AA54" s="255"/>
      <c r="AB54" s="358"/>
      <c r="AC54" s="218"/>
      <c r="AD54" s="218"/>
      <c r="AE54" s="84"/>
      <c r="AF54" s="85"/>
      <c r="AG54" s="85"/>
      <c r="AH54" s="85"/>
      <c r="AI54" s="86"/>
      <c r="AJ54" s="84"/>
      <c r="AK54" s="85"/>
      <c r="AL54" s="85"/>
      <c r="AM54" s="85"/>
      <c r="AN54" s="86"/>
      <c r="AO54" s="84"/>
      <c r="AP54" s="85"/>
      <c r="AQ54" s="85"/>
      <c r="AR54" s="85"/>
      <c r="AS54" s="86"/>
      <c r="AT54" s="219"/>
      <c r="AU54" s="219"/>
      <c r="AV54" s="219"/>
      <c r="AW54" s="219"/>
      <c r="AX54" s="220"/>
    </row>
    <row r="55" spans="1:50" ht="22.5" hidden="1" customHeight="1" x14ac:dyDescent="0.15">
      <c r="A55" s="227"/>
      <c r="B55" s="229"/>
      <c r="C55" s="229"/>
      <c r="D55" s="229"/>
      <c r="E55" s="229"/>
      <c r="F55" s="230"/>
      <c r="G55" s="267"/>
      <c r="H55" s="268"/>
      <c r="I55" s="268"/>
      <c r="J55" s="268"/>
      <c r="K55" s="268"/>
      <c r="L55" s="268"/>
      <c r="M55" s="268"/>
      <c r="N55" s="268"/>
      <c r="O55" s="269"/>
      <c r="P55" s="249"/>
      <c r="Q55" s="249"/>
      <c r="R55" s="249"/>
      <c r="S55" s="249"/>
      <c r="T55" s="249"/>
      <c r="U55" s="249"/>
      <c r="V55" s="249"/>
      <c r="W55" s="249"/>
      <c r="X55" s="250"/>
      <c r="Y55" s="221" t="s">
        <v>65</v>
      </c>
      <c r="Z55" s="222"/>
      <c r="AA55" s="223"/>
      <c r="AB55" s="644"/>
      <c r="AC55" s="224"/>
      <c r="AD55" s="224"/>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7"/>
      <c r="B56" s="231"/>
      <c r="C56" s="231"/>
      <c r="D56" s="231"/>
      <c r="E56" s="231"/>
      <c r="F56" s="232"/>
      <c r="G56" s="270"/>
      <c r="H56" s="175"/>
      <c r="I56" s="175"/>
      <c r="J56" s="175"/>
      <c r="K56" s="175"/>
      <c r="L56" s="175"/>
      <c r="M56" s="175"/>
      <c r="N56" s="175"/>
      <c r="O56" s="176"/>
      <c r="P56" s="251"/>
      <c r="Q56" s="251"/>
      <c r="R56" s="251"/>
      <c r="S56" s="251"/>
      <c r="T56" s="251"/>
      <c r="U56" s="251"/>
      <c r="V56" s="251"/>
      <c r="W56" s="251"/>
      <c r="X56" s="252"/>
      <c r="Y56" s="225" t="s">
        <v>15</v>
      </c>
      <c r="Z56" s="222"/>
      <c r="AA56" s="223"/>
      <c r="AB56" s="226" t="s">
        <v>16</v>
      </c>
      <c r="AC56" s="226"/>
      <c r="AD56" s="226"/>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x14ac:dyDescent="0.15">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3" t="s">
        <v>303</v>
      </c>
      <c r="AU57" s="264"/>
      <c r="AV57" s="264"/>
      <c r="AW57" s="264"/>
      <c r="AX57" s="265"/>
    </row>
    <row r="58" spans="1:50" ht="18.75" hidden="1" customHeight="1" x14ac:dyDescent="0.15">
      <c r="A58" s="227"/>
      <c r="B58" s="229"/>
      <c r="C58" s="229"/>
      <c r="D58" s="229"/>
      <c r="E58" s="229"/>
      <c r="F58" s="230"/>
      <c r="G58" s="216"/>
      <c r="H58" s="99"/>
      <c r="I58" s="99"/>
      <c r="J58" s="99"/>
      <c r="K58" s="99"/>
      <c r="L58" s="99"/>
      <c r="M58" s="99"/>
      <c r="N58" s="99"/>
      <c r="O58" s="217"/>
      <c r="P58" s="234"/>
      <c r="Q58" s="99"/>
      <c r="R58" s="99"/>
      <c r="S58" s="99"/>
      <c r="T58" s="99"/>
      <c r="U58" s="99"/>
      <c r="V58" s="99"/>
      <c r="W58" s="99"/>
      <c r="X58" s="217"/>
      <c r="Y58" s="238"/>
      <c r="Z58" s="239"/>
      <c r="AA58" s="240"/>
      <c r="AB58" s="244"/>
      <c r="AC58" s="245"/>
      <c r="AD58" s="246"/>
      <c r="AE58" s="234"/>
      <c r="AF58" s="99"/>
      <c r="AG58" s="99"/>
      <c r="AH58" s="99"/>
      <c r="AI58" s="217"/>
      <c r="AJ58" s="234"/>
      <c r="AK58" s="99"/>
      <c r="AL58" s="99"/>
      <c r="AM58" s="99"/>
      <c r="AN58" s="217"/>
      <c r="AO58" s="234"/>
      <c r="AP58" s="99"/>
      <c r="AQ58" s="99"/>
      <c r="AR58" s="99"/>
      <c r="AS58" s="217"/>
      <c r="AT58" s="58"/>
      <c r="AU58" s="101"/>
      <c r="AV58" s="101"/>
      <c r="AW58" s="99" t="s">
        <v>355</v>
      </c>
      <c r="AX58" s="100"/>
    </row>
    <row r="59" spans="1:50" ht="22.5" hidden="1" customHeight="1" x14ac:dyDescent="0.15">
      <c r="A59" s="227"/>
      <c r="B59" s="229"/>
      <c r="C59" s="229"/>
      <c r="D59" s="229"/>
      <c r="E59" s="229"/>
      <c r="F59" s="230"/>
      <c r="G59" s="266"/>
      <c r="H59" s="173"/>
      <c r="I59" s="173"/>
      <c r="J59" s="173"/>
      <c r="K59" s="173"/>
      <c r="L59" s="173"/>
      <c r="M59" s="173"/>
      <c r="N59" s="173"/>
      <c r="O59" s="174"/>
      <c r="P59" s="172"/>
      <c r="Q59" s="247"/>
      <c r="R59" s="247"/>
      <c r="S59" s="247"/>
      <c r="T59" s="247"/>
      <c r="U59" s="247"/>
      <c r="V59" s="247"/>
      <c r="W59" s="247"/>
      <c r="X59" s="248"/>
      <c r="Y59" s="253" t="s">
        <v>86</v>
      </c>
      <c r="Z59" s="254"/>
      <c r="AA59" s="255"/>
      <c r="AB59" s="218"/>
      <c r="AC59" s="218"/>
      <c r="AD59" s="218"/>
      <c r="AE59" s="84"/>
      <c r="AF59" s="85"/>
      <c r="AG59" s="85"/>
      <c r="AH59" s="85"/>
      <c r="AI59" s="86"/>
      <c r="AJ59" s="84"/>
      <c r="AK59" s="85"/>
      <c r="AL59" s="85"/>
      <c r="AM59" s="85"/>
      <c r="AN59" s="86"/>
      <c r="AO59" s="84"/>
      <c r="AP59" s="85"/>
      <c r="AQ59" s="85"/>
      <c r="AR59" s="85"/>
      <c r="AS59" s="86"/>
      <c r="AT59" s="219"/>
      <c r="AU59" s="219"/>
      <c r="AV59" s="219"/>
      <c r="AW59" s="219"/>
      <c r="AX59" s="220"/>
    </row>
    <row r="60" spans="1:50" ht="22.5" hidden="1" customHeight="1" x14ac:dyDescent="0.15">
      <c r="A60" s="227"/>
      <c r="B60" s="229"/>
      <c r="C60" s="229"/>
      <c r="D60" s="229"/>
      <c r="E60" s="229"/>
      <c r="F60" s="230"/>
      <c r="G60" s="267"/>
      <c r="H60" s="268"/>
      <c r="I60" s="268"/>
      <c r="J60" s="268"/>
      <c r="K60" s="268"/>
      <c r="L60" s="268"/>
      <c r="M60" s="268"/>
      <c r="N60" s="268"/>
      <c r="O60" s="269"/>
      <c r="P60" s="249"/>
      <c r="Q60" s="249"/>
      <c r="R60" s="249"/>
      <c r="S60" s="249"/>
      <c r="T60" s="249"/>
      <c r="U60" s="249"/>
      <c r="V60" s="249"/>
      <c r="W60" s="249"/>
      <c r="X60" s="250"/>
      <c r="Y60" s="221" t="s">
        <v>65</v>
      </c>
      <c r="Z60" s="222"/>
      <c r="AA60" s="223"/>
      <c r="AB60" s="224"/>
      <c r="AC60" s="224"/>
      <c r="AD60" s="224"/>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7"/>
      <c r="B61" s="231"/>
      <c r="C61" s="231"/>
      <c r="D61" s="231"/>
      <c r="E61" s="231"/>
      <c r="F61" s="232"/>
      <c r="G61" s="270"/>
      <c r="H61" s="175"/>
      <c r="I61" s="175"/>
      <c r="J61" s="175"/>
      <c r="K61" s="175"/>
      <c r="L61" s="175"/>
      <c r="M61" s="175"/>
      <c r="N61" s="175"/>
      <c r="O61" s="176"/>
      <c r="P61" s="251"/>
      <c r="Q61" s="251"/>
      <c r="R61" s="251"/>
      <c r="S61" s="251"/>
      <c r="T61" s="251"/>
      <c r="U61" s="251"/>
      <c r="V61" s="251"/>
      <c r="W61" s="251"/>
      <c r="X61" s="252"/>
      <c r="Y61" s="225" t="s">
        <v>15</v>
      </c>
      <c r="Z61" s="222"/>
      <c r="AA61" s="223"/>
      <c r="AB61" s="226" t="s">
        <v>16</v>
      </c>
      <c r="AC61" s="226"/>
      <c r="AD61" s="226"/>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x14ac:dyDescent="0.15">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3" t="s">
        <v>303</v>
      </c>
      <c r="AU62" s="264"/>
      <c r="AV62" s="264"/>
      <c r="AW62" s="264"/>
      <c r="AX62" s="265"/>
    </row>
    <row r="63" spans="1:50" ht="18.75" hidden="1" customHeight="1" x14ac:dyDescent="0.15">
      <c r="A63" s="227"/>
      <c r="B63" s="229"/>
      <c r="C63" s="229"/>
      <c r="D63" s="229"/>
      <c r="E63" s="229"/>
      <c r="F63" s="230"/>
      <c r="G63" s="216"/>
      <c r="H63" s="99"/>
      <c r="I63" s="99"/>
      <c r="J63" s="99"/>
      <c r="K63" s="99"/>
      <c r="L63" s="99"/>
      <c r="M63" s="99"/>
      <c r="N63" s="99"/>
      <c r="O63" s="217"/>
      <c r="P63" s="234"/>
      <c r="Q63" s="99"/>
      <c r="R63" s="99"/>
      <c r="S63" s="99"/>
      <c r="T63" s="99"/>
      <c r="U63" s="99"/>
      <c r="V63" s="99"/>
      <c r="W63" s="99"/>
      <c r="X63" s="217"/>
      <c r="Y63" s="238"/>
      <c r="Z63" s="239"/>
      <c r="AA63" s="240"/>
      <c r="AB63" s="244"/>
      <c r="AC63" s="245"/>
      <c r="AD63" s="246"/>
      <c r="AE63" s="234"/>
      <c r="AF63" s="99"/>
      <c r="AG63" s="99"/>
      <c r="AH63" s="99"/>
      <c r="AI63" s="217"/>
      <c r="AJ63" s="234"/>
      <c r="AK63" s="99"/>
      <c r="AL63" s="99"/>
      <c r="AM63" s="99"/>
      <c r="AN63" s="217"/>
      <c r="AO63" s="234"/>
      <c r="AP63" s="99"/>
      <c r="AQ63" s="99"/>
      <c r="AR63" s="99"/>
      <c r="AS63" s="217"/>
      <c r="AT63" s="58"/>
      <c r="AU63" s="101"/>
      <c r="AV63" s="101"/>
      <c r="AW63" s="99" t="s">
        <v>355</v>
      </c>
      <c r="AX63" s="100"/>
    </row>
    <row r="64" spans="1:50" ht="22.5" hidden="1" customHeight="1" x14ac:dyDescent="0.15">
      <c r="A64" s="227"/>
      <c r="B64" s="229"/>
      <c r="C64" s="229"/>
      <c r="D64" s="229"/>
      <c r="E64" s="229"/>
      <c r="F64" s="230"/>
      <c r="G64" s="266"/>
      <c r="H64" s="173"/>
      <c r="I64" s="173"/>
      <c r="J64" s="173"/>
      <c r="K64" s="173"/>
      <c r="L64" s="173"/>
      <c r="M64" s="173"/>
      <c r="N64" s="173"/>
      <c r="O64" s="174"/>
      <c r="P64" s="172"/>
      <c r="Q64" s="247"/>
      <c r="R64" s="247"/>
      <c r="S64" s="247"/>
      <c r="T64" s="247"/>
      <c r="U64" s="247"/>
      <c r="V64" s="247"/>
      <c r="W64" s="247"/>
      <c r="X64" s="248"/>
      <c r="Y64" s="253" t="s">
        <v>86</v>
      </c>
      <c r="Z64" s="254"/>
      <c r="AA64" s="255"/>
      <c r="AB64" s="218"/>
      <c r="AC64" s="218"/>
      <c r="AD64" s="218"/>
      <c r="AE64" s="84"/>
      <c r="AF64" s="85"/>
      <c r="AG64" s="85"/>
      <c r="AH64" s="85"/>
      <c r="AI64" s="86"/>
      <c r="AJ64" s="84"/>
      <c r="AK64" s="85"/>
      <c r="AL64" s="85"/>
      <c r="AM64" s="85"/>
      <c r="AN64" s="86"/>
      <c r="AO64" s="84"/>
      <c r="AP64" s="85"/>
      <c r="AQ64" s="85"/>
      <c r="AR64" s="85"/>
      <c r="AS64" s="86"/>
      <c r="AT64" s="219"/>
      <c r="AU64" s="219"/>
      <c r="AV64" s="219"/>
      <c r="AW64" s="219"/>
      <c r="AX64" s="220"/>
    </row>
    <row r="65" spans="1:60" ht="22.5" hidden="1" customHeight="1" x14ac:dyDescent="0.15">
      <c r="A65" s="227"/>
      <c r="B65" s="229"/>
      <c r="C65" s="229"/>
      <c r="D65" s="229"/>
      <c r="E65" s="229"/>
      <c r="F65" s="230"/>
      <c r="G65" s="267"/>
      <c r="H65" s="268"/>
      <c r="I65" s="268"/>
      <c r="J65" s="268"/>
      <c r="K65" s="268"/>
      <c r="L65" s="268"/>
      <c r="M65" s="268"/>
      <c r="N65" s="268"/>
      <c r="O65" s="269"/>
      <c r="P65" s="249"/>
      <c r="Q65" s="249"/>
      <c r="R65" s="249"/>
      <c r="S65" s="249"/>
      <c r="T65" s="249"/>
      <c r="U65" s="249"/>
      <c r="V65" s="249"/>
      <c r="W65" s="249"/>
      <c r="X65" s="250"/>
      <c r="Y65" s="221" t="s">
        <v>65</v>
      </c>
      <c r="Z65" s="222"/>
      <c r="AA65" s="223"/>
      <c r="AB65" s="224"/>
      <c r="AC65" s="224"/>
      <c r="AD65" s="224"/>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8"/>
      <c r="B66" s="231"/>
      <c r="C66" s="231"/>
      <c r="D66" s="231"/>
      <c r="E66" s="231"/>
      <c r="F66" s="232"/>
      <c r="G66" s="270"/>
      <c r="H66" s="175"/>
      <c r="I66" s="175"/>
      <c r="J66" s="175"/>
      <c r="K66" s="175"/>
      <c r="L66" s="175"/>
      <c r="M66" s="175"/>
      <c r="N66" s="175"/>
      <c r="O66" s="176"/>
      <c r="P66" s="251"/>
      <c r="Q66" s="251"/>
      <c r="R66" s="251"/>
      <c r="S66" s="251"/>
      <c r="T66" s="251"/>
      <c r="U66" s="251"/>
      <c r="V66" s="251"/>
      <c r="W66" s="251"/>
      <c r="X66" s="252"/>
      <c r="Y66" s="225" t="s">
        <v>15</v>
      </c>
      <c r="Z66" s="222"/>
      <c r="AA66" s="223"/>
      <c r="AB66" s="226" t="s">
        <v>16</v>
      </c>
      <c r="AC66" s="226"/>
      <c r="AD66" s="226"/>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x14ac:dyDescent="0.15">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77"/>
      <c r="AA67" s="78"/>
      <c r="AB67" s="111" t="s">
        <v>12</v>
      </c>
      <c r="AC67" s="112"/>
      <c r="AD67" s="162"/>
      <c r="AE67" s="645" t="s">
        <v>69</v>
      </c>
      <c r="AF67" s="109"/>
      <c r="AG67" s="109"/>
      <c r="AH67" s="109"/>
      <c r="AI67" s="109"/>
      <c r="AJ67" s="645" t="s">
        <v>70</v>
      </c>
      <c r="AK67" s="109"/>
      <c r="AL67" s="109"/>
      <c r="AM67" s="109"/>
      <c r="AN67" s="109"/>
      <c r="AO67" s="645" t="s">
        <v>71</v>
      </c>
      <c r="AP67" s="109"/>
      <c r="AQ67" s="109"/>
      <c r="AR67" s="109"/>
      <c r="AS67" s="109"/>
      <c r="AT67" s="167" t="s">
        <v>74</v>
      </c>
      <c r="AU67" s="168"/>
      <c r="AV67" s="168"/>
      <c r="AW67" s="168"/>
      <c r="AX67" s="169"/>
    </row>
    <row r="68" spans="1:60" ht="22.5" customHeight="1" x14ac:dyDescent="0.15">
      <c r="A68" s="182"/>
      <c r="B68" s="183"/>
      <c r="C68" s="183"/>
      <c r="D68" s="183"/>
      <c r="E68" s="183"/>
      <c r="F68" s="184"/>
      <c r="G68" s="172" t="s">
        <v>424</v>
      </c>
      <c r="H68" s="173"/>
      <c r="I68" s="173"/>
      <c r="J68" s="173"/>
      <c r="K68" s="173"/>
      <c r="L68" s="173"/>
      <c r="M68" s="173"/>
      <c r="N68" s="173"/>
      <c r="O68" s="173"/>
      <c r="P68" s="173"/>
      <c r="Q68" s="173"/>
      <c r="R68" s="173"/>
      <c r="S68" s="173"/>
      <c r="T68" s="173"/>
      <c r="U68" s="173"/>
      <c r="V68" s="173"/>
      <c r="W68" s="173"/>
      <c r="X68" s="174"/>
      <c r="Y68" s="324" t="s">
        <v>66</v>
      </c>
      <c r="Z68" s="325"/>
      <c r="AA68" s="326"/>
      <c r="AB68" s="195" t="s">
        <v>425</v>
      </c>
      <c r="AC68" s="196"/>
      <c r="AD68" s="197"/>
      <c r="AE68" s="84">
        <v>29</v>
      </c>
      <c r="AF68" s="85"/>
      <c r="AG68" s="85"/>
      <c r="AH68" s="85"/>
      <c r="AI68" s="86"/>
      <c r="AJ68" s="84">
        <v>50</v>
      </c>
      <c r="AK68" s="85"/>
      <c r="AL68" s="85"/>
      <c r="AM68" s="85"/>
      <c r="AN68" s="86"/>
      <c r="AO68" s="84">
        <v>12</v>
      </c>
      <c r="AP68" s="85"/>
      <c r="AQ68" s="85"/>
      <c r="AR68" s="85"/>
      <c r="AS68" s="86"/>
      <c r="AT68" s="198"/>
      <c r="AU68" s="198"/>
      <c r="AV68" s="198"/>
      <c r="AW68" s="198"/>
      <c r="AX68" s="199"/>
      <c r="AY68" s="10"/>
      <c r="AZ68" s="10"/>
      <c r="BA68" s="10"/>
      <c r="BB68" s="10"/>
      <c r="BC68" s="10"/>
    </row>
    <row r="69" spans="1:60" ht="41.25" customHeight="1" x14ac:dyDescent="0.15">
      <c r="A69" s="185"/>
      <c r="B69" s="186"/>
      <c r="C69" s="186"/>
      <c r="D69" s="186"/>
      <c r="E69" s="186"/>
      <c r="F69" s="187"/>
      <c r="G69" s="175"/>
      <c r="H69" s="175"/>
      <c r="I69" s="175"/>
      <c r="J69" s="175"/>
      <c r="K69" s="175"/>
      <c r="L69" s="175"/>
      <c r="M69" s="175"/>
      <c r="N69" s="175"/>
      <c r="O69" s="175"/>
      <c r="P69" s="175"/>
      <c r="Q69" s="175"/>
      <c r="R69" s="175"/>
      <c r="S69" s="175"/>
      <c r="T69" s="175"/>
      <c r="U69" s="175"/>
      <c r="V69" s="175"/>
      <c r="W69" s="175"/>
      <c r="X69" s="176"/>
      <c r="Y69" s="200" t="s">
        <v>67</v>
      </c>
      <c r="Z69" s="146"/>
      <c r="AA69" s="147"/>
      <c r="AB69" s="203" t="s">
        <v>425</v>
      </c>
      <c r="AC69" s="204"/>
      <c r="AD69" s="205"/>
      <c r="AE69" s="84">
        <v>29</v>
      </c>
      <c r="AF69" s="85"/>
      <c r="AG69" s="85"/>
      <c r="AH69" s="85"/>
      <c r="AI69" s="86"/>
      <c r="AJ69" s="84">
        <v>50</v>
      </c>
      <c r="AK69" s="85"/>
      <c r="AL69" s="85"/>
      <c r="AM69" s="85"/>
      <c r="AN69" s="86"/>
      <c r="AO69" s="84">
        <v>12</v>
      </c>
      <c r="AP69" s="85"/>
      <c r="AQ69" s="85"/>
      <c r="AR69" s="85"/>
      <c r="AS69" s="86"/>
      <c r="AT69" s="84" t="s">
        <v>402</v>
      </c>
      <c r="AU69" s="85"/>
      <c r="AV69" s="85"/>
      <c r="AW69" s="85"/>
      <c r="AX69" s="87"/>
      <c r="AY69" s="10"/>
      <c r="AZ69" s="10"/>
      <c r="BA69" s="10"/>
      <c r="BB69" s="10"/>
      <c r="BC69" s="10"/>
      <c r="BD69" s="10"/>
      <c r="BE69" s="10"/>
      <c r="BF69" s="10"/>
      <c r="BG69" s="10"/>
      <c r="BH69" s="10"/>
    </row>
    <row r="70" spans="1:60" ht="33" hidden="1" customHeight="1" x14ac:dyDescent="0.15">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77"/>
      <c r="AA70" s="78"/>
      <c r="AB70" s="111" t="s">
        <v>12</v>
      </c>
      <c r="AC70" s="112"/>
      <c r="AD70" s="162"/>
      <c r="AE70" s="166" t="s">
        <v>69</v>
      </c>
      <c r="AF70" s="161"/>
      <c r="AG70" s="161"/>
      <c r="AH70" s="161"/>
      <c r="AI70" s="191"/>
      <c r="AJ70" s="166" t="s">
        <v>70</v>
      </c>
      <c r="AK70" s="161"/>
      <c r="AL70" s="161"/>
      <c r="AM70" s="161"/>
      <c r="AN70" s="191"/>
      <c r="AO70" s="166" t="s">
        <v>71</v>
      </c>
      <c r="AP70" s="161"/>
      <c r="AQ70" s="161"/>
      <c r="AR70" s="161"/>
      <c r="AS70" s="191"/>
      <c r="AT70" s="167" t="s">
        <v>74</v>
      </c>
      <c r="AU70" s="168"/>
      <c r="AV70" s="168"/>
      <c r="AW70" s="168"/>
      <c r="AX70" s="169"/>
    </row>
    <row r="71" spans="1:60" ht="22.5" hidden="1" customHeight="1" x14ac:dyDescent="0.15">
      <c r="A71" s="182"/>
      <c r="B71" s="183"/>
      <c r="C71" s="183"/>
      <c r="D71" s="183"/>
      <c r="E71" s="183"/>
      <c r="F71" s="184"/>
      <c r="G71" s="173"/>
      <c r="H71" s="173"/>
      <c r="I71" s="173"/>
      <c r="J71" s="173"/>
      <c r="K71" s="173"/>
      <c r="L71" s="173"/>
      <c r="M71" s="173"/>
      <c r="N71" s="173"/>
      <c r="O71" s="173"/>
      <c r="P71" s="173"/>
      <c r="Q71" s="173"/>
      <c r="R71" s="173"/>
      <c r="S71" s="173"/>
      <c r="T71" s="173"/>
      <c r="U71" s="173"/>
      <c r="V71" s="173"/>
      <c r="W71" s="173"/>
      <c r="X71" s="174"/>
      <c r="Y71" s="192" t="s">
        <v>66</v>
      </c>
      <c r="Z71" s="193"/>
      <c r="AA71" s="194"/>
      <c r="AB71" s="195"/>
      <c r="AC71" s="196"/>
      <c r="AD71" s="197"/>
      <c r="AE71" s="84"/>
      <c r="AF71" s="85"/>
      <c r="AG71" s="85"/>
      <c r="AH71" s="85"/>
      <c r="AI71" s="86"/>
      <c r="AJ71" s="84"/>
      <c r="AK71" s="85"/>
      <c r="AL71" s="85"/>
      <c r="AM71" s="85"/>
      <c r="AN71" s="86"/>
      <c r="AO71" s="84"/>
      <c r="AP71" s="85"/>
      <c r="AQ71" s="85"/>
      <c r="AR71" s="85"/>
      <c r="AS71" s="86"/>
      <c r="AT71" s="198"/>
      <c r="AU71" s="198"/>
      <c r="AV71" s="198"/>
      <c r="AW71" s="198"/>
      <c r="AX71" s="199"/>
      <c r="AY71" s="10"/>
      <c r="AZ71" s="10"/>
      <c r="BA71" s="10"/>
      <c r="BB71" s="10"/>
      <c r="BC71" s="10"/>
    </row>
    <row r="72" spans="1:60" ht="22.5" hidden="1" customHeight="1" x14ac:dyDescent="0.15">
      <c r="A72" s="185"/>
      <c r="B72" s="186"/>
      <c r="C72" s="186"/>
      <c r="D72" s="186"/>
      <c r="E72" s="186"/>
      <c r="F72" s="187"/>
      <c r="G72" s="175"/>
      <c r="H72" s="175"/>
      <c r="I72" s="175"/>
      <c r="J72" s="175"/>
      <c r="K72" s="175"/>
      <c r="L72" s="175"/>
      <c r="M72" s="175"/>
      <c r="N72" s="175"/>
      <c r="O72" s="175"/>
      <c r="P72" s="175"/>
      <c r="Q72" s="175"/>
      <c r="R72" s="175"/>
      <c r="S72" s="175"/>
      <c r="T72" s="175"/>
      <c r="U72" s="175"/>
      <c r="V72" s="175"/>
      <c r="W72" s="175"/>
      <c r="X72" s="176"/>
      <c r="Y72" s="200" t="s">
        <v>67</v>
      </c>
      <c r="Z72" s="201"/>
      <c r="AA72" s="202"/>
      <c r="AB72" s="203"/>
      <c r="AC72" s="204"/>
      <c r="AD72" s="205"/>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77"/>
      <c r="AA73" s="78"/>
      <c r="AB73" s="111" t="s">
        <v>12</v>
      </c>
      <c r="AC73" s="112"/>
      <c r="AD73" s="162"/>
      <c r="AE73" s="166" t="s">
        <v>69</v>
      </c>
      <c r="AF73" s="161"/>
      <c r="AG73" s="161"/>
      <c r="AH73" s="161"/>
      <c r="AI73" s="191"/>
      <c r="AJ73" s="166" t="s">
        <v>70</v>
      </c>
      <c r="AK73" s="161"/>
      <c r="AL73" s="161"/>
      <c r="AM73" s="161"/>
      <c r="AN73" s="191"/>
      <c r="AO73" s="166" t="s">
        <v>71</v>
      </c>
      <c r="AP73" s="161"/>
      <c r="AQ73" s="161"/>
      <c r="AR73" s="161"/>
      <c r="AS73" s="191"/>
      <c r="AT73" s="167" t="s">
        <v>74</v>
      </c>
      <c r="AU73" s="168"/>
      <c r="AV73" s="168"/>
      <c r="AW73" s="168"/>
      <c r="AX73" s="169"/>
    </row>
    <row r="74" spans="1:60" ht="22.5" hidden="1" customHeight="1" x14ac:dyDescent="0.15">
      <c r="A74" s="182"/>
      <c r="B74" s="183"/>
      <c r="C74" s="183"/>
      <c r="D74" s="183"/>
      <c r="E74" s="183"/>
      <c r="F74" s="184"/>
      <c r="G74" s="173"/>
      <c r="H74" s="173"/>
      <c r="I74" s="173"/>
      <c r="J74" s="173"/>
      <c r="K74" s="173"/>
      <c r="L74" s="173"/>
      <c r="M74" s="173"/>
      <c r="N74" s="173"/>
      <c r="O74" s="173"/>
      <c r="P74" s="173"/>
      <c r="Q74" s="173"/>
      <c r="R74" s="173"/>
      <c r="S74" s="173"/>
      <c r="T74" s="173"/>
      <c r="U74" s="173"/>
      <c r="V74" s="173"/>
      <c r="W74" s="173"/>
      <c r="X74" s="174"/>
      <c r="Y74" s="192" t="s">
        <v>66</v>
      </c>
      <c r="Z74" s="193"/>
      <c r="AA74" s="194"/>
      <c r="AB74" s="195"/>
      <c r="AC74" s="196"/>
      <c r="AD74" s="197"/>
      <c r="AE74" s="84"/>
      <c r="AF74" s="85"/>
      <c r="AG74" s="85"/>
      <c r="AH74" s="85"/>
      <c r="AI74" s="86"/>
      <c r="AJ74" s="84"/>
      <c r="AK74" s="85"/>
      <c r="AL74" s="85"/>
      <c r="AM74" s="85"/>
      <c r="AN74" s="86"/>
      <c r="AO74" s="84"/>
      <c r="AP74" s="85"/>
      <c r="AQ74" s="85"/>
      <c r="AR74" s="85"/>
      <c r="AS74" s="86"/>
      <c r="AT74" s="198"/>
      <c r="AU74" s="198"/>
      <c r="AV74" s="198"/>
      <c r="AW74" s="198"/>
      <c r="AX74" s="199"/>
      <c r="AY74" s="10"/>
      <c r="AZ74" s="10"/>
      <c r="BA74" s="10"/>
      <c r="BB74" s="10"/>
      <c r="BC74" s="10"/>
    </row>
    <row r="75" spans="1:60" ht="22.5" hidden="1" customHeight="1" x14ac:dyDescent="0.15">
      <c r="A75" s="185"/>
      <c r="B75" s="186"/>
      <c r="C75" s="186"/>
      <c r="D75" s="186"/>
      <c r="E75" s="186"/>
      <c r="F75" s="187"/>
      <c r="G75" s="175"/>
      <c r="H75" s="175"/>
      <c r="I75" s="175"/>
      <c r="J75" s="175"/>
      <c r="K75" s="175"/>
      <c r="L75" s="175"/>
      <c r="M75" s="175"/>
      <c r="N75" s="175"/>
      <c r="O75" s="175"/>
      <c r="P75" s="175"/>
      <c r="Q75" s="175"/>
      <c r="R75" s="175"/>
      <c r="S75" s="175"/>
      <c r="T75" s="175"/>
      <c r="U75" s="175"/>
      <c r="V75" s="175"/>
      <c r="W75" s="175"/>
      <c r="X75" s="176"/>
      <c r="Y75" s="200" t="s">
        <v>67</v>
      </c>
      <c r="Z75" s="201"/>
      <c r="AA75" s="202"/>
      <c r="AB75" s="203"/>
      <c r="AC75" s="204"/>
      <c r="AD75" s="20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77"/>
      <c r="AA76" s="78"/>
      <c r="AB76" s="111" t="s">
        <v>12</v>
      </c>
      <c r="AC76" s="112"/>
      <c r="AD76" s="162"/>
      <c r="AE76" s="166" t="s">
        <v>69</v>
      </c>
      <c r="AF76" s="161"/>
      <c r="AG76" s="161"/>
      <c r="AH76" s="161"/>
      <c r="AI76" s="191"/>
      <c r="AJ76" s="166" t="s">
        <v>70</v>
      </c>
      <c r="AK76" s="161"/>
      <c r="AL76" s="161"/>
      <c r="AM76" s="161"/>
      <c r="AN76" s="191"/>
      <c r="AO76" s="166" t="s">
        <v>71</v>
      </c>
      <c r="AP76" s="161"/>
      <c r="AQ76" s="161"/>
      <c r="AR76" s="161"/>
      <c r="AS76" s="191"/>
      <c r="AT76" s="167" t="s">
        <v>74</v>
      </c>
      <c r="AU76" s="168"/>
      <c r="AV76" s="168"/>
      <c r="AW76" s="168"/>
      <c r="AX76" s="169"/>
    </row>
    <row r="77" spans="1:60" ht="22.5" hidden="1" customHeight="1" x14ac:dyDescent="0.15">
      <c r="A77" s="182"/>
      <c r="B77" s="183"/>
      <c r="C77" s="183"/>
      <c r="D77" s="183"/>
      <c r="E77" s="183"/>
      <c r="F77" s="184"/>
      <c r="G77" s="173"/>
      <c r="H77" s="173"/>
      <c r="I77" s="173"/>
      <c r="J77" s="173"/>
      <c r="K77" s="173"/>
      <c r="L77" s="173"/>
      <c r="M77" s="173"/>
      <c r="N77" s="173"/>
      <c r="O77" s="173"/>
      <c r="P77" s="173"/>
      <c r="Q77" s="173"/>
      <c r="R77" s="173"/>
      <c r="S77" s="173"/>
      <c r="T77" s="173"/>
      <c r="U77" s="173"/>
      <c r="V77" s="173"/>
      <c r="W77" s="173"/>
      <c r="X77" s="174"/>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hidden="1" customHeight="1" x14ac:dyDescent="0.15">
      <c r="A78" s="185"/>
      <c r="B78" s="186"/>
      <c r="C78" s="186"/>
      <c r="D78" s="186"/>
      <c r="E78" s="186"/>
      <c r="F78" s="187"/>
      <c r="G78" s="175"/>
      <c r="H78" s="175"/>
      <c r="I78" s="175"/>
      <c r="J78" s="175"/>
      <c r="K78" s="175"/>
      <c r="L78" s="175"/>
      <c r="M78" s="175"/>
      <c r="N78" s="175"/>
      <c r="O78" s="175"/>
      <c r="P78" s="175"/>
      <c r="Q78" s="175"/>
      <c r="R78" s="175"/>
      <c r="S78" s="175"/>
      <c r="T78" s="175"/>
      <c r="U78" s="175"/>
      <c r="V78" s="175"/>
      <c r="W78" s="175"/>
      <c r="X78" s="176"/>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77"/>
      <c r="AA79" s="78"/>
      <c r="AB79" s="111" t="s">
        <v>12</v>
      </c>
      <c r="AC79" s="112"/>
      <c r="AD79" s="162"/>
      <c r="AE79" s="166" t="s">
        <v>69</v>
      </c>
      <c r="AF79" s="161"/>
      <c r="AG79" s="161"/>
      <c r="AH79" s="161"/>
      <c r="AI79" s="191"/>
      <c r="AJ79" s="166" t="s">
        <v>70</v>
      </c>
      <c r="AK79" s="161"/>
      <c r="AL79" s="161"/>
      <c r="AM79" s="161"/>
      <c r="AN79" s="191"/>
      <c r="AO79" s="166" t="s">
        <v>71</v>
      </c>
      <c r="AP79" s="161"/>
      <c r="AQ79" s="161"/>
      <c r="AR79" s="161"/>
      <c r="AS79" s="191"/>
      <c r="AT79" s="167" t="s">
        <v>74</v>
      </c>
      <c r="AU79" s="168"/>
      <c r="AV79" s="168"/>
      <c r="AW79" s="168"/>
      <c r="AX79" s="169"/>
    </row>
    <row r="80" spans="1:60" ht="22.5" hidden="1" customHeight="1" x14ac:dyDescent="0.15">
      <c r="A80" s="182"/>
      <c r="B80" s="183"/>
      <c r="C80" s="183"/>
      <c r="D80" s="183"/>
      <c r="E80" s="183"/>
      <c r="F80" s="184"/>
      <c r="G80" s="173"/>
      <c r="H80" s="173"/>
      <c r="I80" s="173"/>
      <c r="J80" s="173"/>
      <c r="K80" s="173"/>
      <c r="L80" s="173"/>
      <c r="M80" s="173"/>
      <c r="N80" s="173"/>
      <c r="O80" s="173"/>
      <c r="P80" s="173"/>
      <c r="Q80" s="173"/>
      <c r="R80" s="173"/>
      <c r="S80" s="173"/>
      <c r="T80" s="173"/>
      <c r="U80" s="173"/>
      <c r="V80" s="173"/>
      <c r="W80" s="173"/>
      <c r="X80" s="174"/>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5.25" hidden="1" customHeight="1" x14ac:dyDescent="0.15">
      <c r="A81" s="185"/>
      <c r="B81" s="186"/>
      <c r="C81" s="186"/>
      <c r="D81" s="186"/>
      <c r="E81" s="186"/>
      <c r="F81" s="187"/>
      <c r="G81" s="175"/>
      <c r="H81" s="175"/>
      <c r="I81" s="175"/>
      <c r="J81" s="175"/>
      <c r="K81" s="175"/>
      <c r="L81" s="175"/>
      <c r="M81" s="175"/>
      <c r="N81" s="175"/>
      <c r="O81" s="175"/>
      <c r="P81" s="175"/>
      <c r="Q81" s="175"/>
      <c r="R81" s="175"/>
      <c r="S81" s="175"/>
      <c r="T81" s="175"/>
      <c r="U81" s="175"/>
      <c r="V81" s="175"/>
      <c r="W81" s="175"/>
      <c r="X81" s="176"/>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72" t="s">
        <v>426</v>
      </c>
      <c r="H83" s="173"/>
      <c r="I83" s="173"/>
      <c r="J83" s="173"/>
      <c r="K83" s="173"/>
      <c r="L83" s="173"/>
      <c r="M83" s="173"/>
      <c r="N83" s="173"/>
      <c r="O83" s="173"/>
      <c r="P83" s="173"/>
      <c r="Q83" s="173"/>
      <c r="R83" s="173"/>
      <c r="S83" s="173"/>
      <c r="T83" s="173"/>
      <c r="U83" s="173"/>
      <c r="V83" s="173"/>
      <c r="W83" s="173"/>
      <c r="X83" s="174"/>
      <c r="Y83" s="137" t="s">
        <v>17</v>
      </c>
      <c r="Z83" s="138"/>
      <c r="AA83" s="139"/>
      <c r="AB83" s="177" t="s">
        <v>423</v>
      </c>
      <c r="AC83" s="141"/>
      <c r="AD83" s="142"/>
      <c r="AE83" s="84">
        <f>P19/AE68</f>
        <v>6.1724137931034484</v>
      </c>
      <c r="AF83" s="85"/>
      <c r="AG83" s="85"/>
      <c r="AH83" s="85"/>
      <c r="AI83" s="86"/>
      <c r="AJ83" s="84">
        <f>W19/AJ68</f>
        <v>22.5</v>
      </c>
      <c r="AK83" s="85"/>
      <c r="AL83" s="85"/>
      <c r="AM83" s="85"/>
      <c r="AN83" s="86"/>
      <c r="AO83" s="84">
        <f>AD19/AO68</f>
        <v>2.5833333333333335</v>
      </c>
      <c r="AP83" s="85"/>
      <c r="AQ83" s="85"/>
      <c r="AR83" s="85"/>
      <c r="AS83" s="86"/>
      <c r="AT83" s="84" t="s">
        <v>402</v>
      </c>
      <c r="AU83" s="85"/>
      <c r="AV83" s="85"/>
      <c r="AW83" s="85"/>
      <c r="AX83" s="87"/>
    </row>
    <row r="84" spans="1:60" ht="47.1" customHeight="1" x14ac:dyDescent="0.15">
      <c r="A84" s="121"/>
      <c r="B84" s="122"/>
      <c r="C84" s="122"/>
      <c r="D84" s="122"/>
      <c r="E84" s="122"/>
      <c r="F84" s="123"/>
      <c r="G84" s="175"/>
      <c r="H84" s="175"/>
      <c r="I84" s="175"/>
      <c r="J84" s="175"/>
      <c r="K84" s="175"/>
      <c r="L84" s="175"/>
      <c r="M84" s="175"/>
      <c r="N84" s="175"/>
      <c r="O84" s="175"/>
      <c r="P84" s="175"/>
      <c r="Q84" s="175"/>
      <c r="R84" s="175"/>
      <c r="S84" s="175"/>
      <c r="T84" s="175"/>
      <c r="U84" s="175"/>
      <c r="V84" s="175"/>
      <c r="W84" s="175"/>
      <c r="X84" s="176"/>
      <c r="Y84" s="145" t="s">
        <v>59</v>
      </c>
      <c r="Z84" s="146"/>
      <c r="AA84" s="147"/>
      <c r="AB84" s="148" t="s">
        <v>427</v>
      </c>
      <c r="AC84" s="149"/>
      <c r="AD84" s="150"/>
      <c r="AE84" s="178" t="s">
        <v>421</v>
      </c>
      <c r="AF84" s="85"/>
      <c r="AG84" s="85"/>
      <c r="AH84" s="85"/>
      <c r="AI84" s="86"/>
      <c r="AJ84" s="178" t="s">
        <v>420</v>
      </c>
      <c r="AK84" s="85"/>
      <c r="AL84" s="85"/>
      <c r="AM84" s="85"/>
      <c r="AN84" s="86"/>
      <c r="AO84" s="178" t="s">
        <v>422</v>
      </c>
      <c r="AP84" s="85"/>
      <c r="AQ84" s="85"/>
      <c r="AR84" s="85"/>
      <c r="AS84" s="86"/>
      <c r="AT84" s="84" t="s">
        <v>402</v>
      </c>
      <c r="AU84" s="85"/>
      <c r="AV84" s="85"/>
      <c r="AW84" s="85"/>
      <c r="AX84" s="87"/>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5" t="s">
        <v>77</v>
      </c>
      <c r="B97" s="366"/>
      <c r="C97" s="340" t="s">
        <v>19</v>
      </c>
      <c r="D97" s="341"/>
      <c r="E97" s="341"/>
      <c r="F97" s="341"/>
      <c r="G97" s="341"/>
      <c r="H97" s="341"/>
      <c r="I97" s="341"/>
      <c r="J97" s="341"/>
      <c r="K97" s="342"/>
      <c r="L97" s="397" t="s">
        <v>76</v>
      </c>
      <c r="M97" s="397"/>
      <c r="N97" s="397"/>
      <c r="O97" s="397"/>
      <c r="P97" s="397"/>
      <c r="Q97" s="397"/>
      <c r="R97" s="398" t="s">
        <v>73</v>
      </c>
      <c r="S97" s="399"/>
      <c r="T97" s="399"/>
      <c r="U97" s="399"/>
      <c r="V97" s="399"/>
      <c r="W97" s="399"/>
      <c r="X97" s="400"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1"/>
    </row>
    <row r="98" spans="1:50" ht="23.1" customHeight="1" x14ac:dyDescent="0.15">
      <c r="A98" s="367"/>
      <c r="B98" s="368"/>
      <c r="C98" s="402" t="s">
        <v>436</v>
      </c>
      <c r="D98" s="403"/>
      <c r="E98" s="403"/>
      <c r="F98" s="403"/>
      <c r="G98" s="403"/>
      <c r="H98" s="403"/>
      <c r="I98" s="403"/>
      <c r="J98" s="403"/>
      <c r="K98" s="404"/>
      <c r="L98" s="62" t="s">
        <v>437</v>
      </c>
      <c r="M98" s="63"/>
      <c r="N98" s="63"/>
      <c r="O98" s="63"/>
      <c r="P98" s="63"/>
      <c r="Q98" s="64"/>
      <c r="R98" s="62" t="s">
        <v>437</v>
      </c>
      <c r="S98" s="63"/>
      <c r="T98" s="63"/>
      <c r="U98" s="63"/>
      <c r="V98" s="63"/>
      <c r="W98" s="64"/>
      <c r="X98" s="659" t="s">
        <v>438</v>
      </c>
      <c r="Y98" s="660"/>
      <c r="Z98" s="660"/>
      <c r="AA98" s="660"/>
      <c r="AB98" s="660"/>
      <c r="AC98" s="660"/>
      <c r="AD98" s="660"/>
      <c r="AE98" s="660"/>
      <c r="AF98" s="660"/>
      <c r="AG98" s="660"/>
      <c r="AH98" s="660"/>
      <c r="AI98" s="660"/>
      <c r="AJ98" s="660"/>
      <c r="AK98" s="660"/>
      <c r="AL98" s="660"/>
      <c r="AM98" s="660"/>
      <c r="AN98" s="660"/>
      <c r="AO98" s="660"/>
      <c r="AP98" s="660"/>
      <c r="AQ98" s="660"/>
      <c r="AR98" s="660"/>
      <c r="AS98" s="660"/>
      <c r="AT98" s="660"/>
      <c r="AU98" s="660"/>
      <c r="AV98" s="660"/>
      <c r="AW98" s="660"/>
      <c r="AX98" s="661"/>
    </row>
    <row r="99" spans="1:50" ht="23.1" customHeight="1" x14ac:dyDescent="0.15">
      <c r="A99" s="367"/>
      <c r="B99" s="368"/>
      <c r="C99" s="152"/>
      <c r="D99" s="153"/>
      <c r="E99" s="153"/>
      <c r="F99" s="153"/>
      <c r="G99" s="153"/>
      <c r="H99" s="153"/>
      <c r="I99" s="153"/>
      <c r="J99" s="153"/>
      <c r="K99" s="154"/>
      <c r="L99" s="62"/>
      <c r="M99" s="63"/>
      <c r="N99" s="63"/>
      <c r="O99" s="63"/>
      <c r="P99" s="63"/>
      <c r="Q99" s="64"/>
      <c r="R99" s="62"/>
      <c r="S99" s="63"/>
      <c r="T99" s="63"/>
      <c r="U99" s="63"/>
      <c r="V99" s="63"/>
      <c r="W99" s="64"/>
      <c r="X99" s="662"/>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63"/>
      <c r="AW99" s="663"/>
      <c r="AX99" s="664"/>
    </row>
    <row r="100" spans="1:50" ht="23.1" customHeight="1" x14ac:dyDescent="0.15">
      <c r="A100" s="367"/>
      <c r="B100" s="368"/>
      <c r="C100" s="152"/>
      <c r="D100" s="153"/>
      <c r="E100" s="153"/>
      <c r="F100" s="153"/>
      <c r="G100" s="153"/>
      <c r="H100" s="153"/>
      <c r="I100" s="153"/>
      <c r="J100" s="153"/>
      <c r="K100" s="154"/>
      <c r="L100" s="62"/>
      <c r="M100" s="63"/>
      <c r="N100" s="63"/>
      <c r="O100" s="63"/>
      <c r="P100" s="63"/>
      <c r="Q100" s="64"/>
      <c r="R100" s="62"/>
      <c r="S100" s="63"/>
      <c r="T100" s="63"/>
      <c r="U100" s="63"/>
      <c r="V100" s="63"/>
      <c r="W100" s="64"/>
      <c r="X100" s="662"/>
      <c r="Y100" s="663"/>
      <c r="Z100" s="663"/>
      <c r="AA100" s="663"/>
      <c r="AB100" s="663"/>
      <c r="AC100" s="663"/>
      <c r="AD100" s="663"/>
      <c r="AE100" s="663"/>
      <c r="AF100" s="663"/>
      <c r="AG100" s="663"/>
      <c r="AH100" s="663"/>
      <c r="AI100" s="663"/>
      <c r="AJ100" s="663"/>
      <c r="AK100" s="663"/>
      <c r="AL100" s="663"/>
      <c r="AM100" s="663"/>
      <c r="AN100" s="663"/>
      <c r="AO100" s="663"/>
      <c r="AP100" s="663"/>
      <c r="AQ100" s="663"/>
      <c r="AR100" s="663"/>
      <c r="AS100" s="663"/>
      <c r="AT100" s="663"/>
      <c r="AU100" s="663"/>
      <c r="AV100" s="663"/>
      <c r="AW100" s="663"/>
      <c r="AX100" s="664"/>
    </row>
    <row r="101" spans="1:50" ht="23.1" customHeight="1" x14ac:dyDescent="0.15">
      <c r="A101" s="367"/>
      <c r="B101" s="368"/>
      <c r="C101" s="152"/>
      <c r="D101" s="153"/>
      <c r="E101" s="153"/>
      <c r="F101" s="153"/>
      <c r="G101" s="153"/>
      <c r="H101" s="153"/>
      <c r="I101" s="153"/>
      <c r="J101" s="153"/>
      <c r="K101" s="154"/>
      <c r="L101" s="62"/>
      <c r="M101" s="63"/>
      <c r="N101" s="63"/>
      <c r="O101" s="63"/>
      <c r="P101" s="63"/>
      <c r="Q101" s="64"/>
      <c r="R101" s="62"/>
      <c r="S101" s="63"/>
      <c r="T101" s="63"/>
      <c r="U101" s="63"/>
      <c r="V101" s="63"/>
      <c r="W101" s="64"/>
      <c r="X101" s="662"/>
      <c r="Y101" s="663"/>
      <c r="Z101" s="663"/>
      <c r="AA101" s="663"/>
      <c r="AB101" s="663"/>
      <c r="AC101" s="663"/>
      <c r="AD101" s="663"/>
      <c r="AE101" s="663"/>
      <c r="AF101" s="663"/>
      <c r="AG101" s="663"/>
      <c r="AH101" s="663"/>
      <c r="AI101" s="663"/>
      <c r="AJ101" s="663"/>
      <c r="AK101" s="663"/>
      <c r="AL101" s="663"/>
      <c r="AM101" s="663"/>
      <c r="AN101" s="663"/>
      <c r="AO101" s="663"/>
      <c r="AP101" s="663"/>
      <c r="AQ101" s="663"/>
      <c r="AR101" s="663"/>
      <c r="AS101" s="663"/>
      <c r="AT101" s="663"/>
      <c r="AU101" s="663"/>
      <c r="AV101" s="663"/>
      <c r="AW101" s="663"/>
      <c r="AX101" s="664"/>
    </row>
    <row r="102" spans="1:50" ht="23.1" customHeight="1" x14ac:dyDescent="0.15">
      <c r="A102" s="367"/>
      <c r="B102" s="368"/>
      <c r="C102" s="152"/>
      <c r="D102" s="153"/>
      <c r="E102" s="153"/>
      <c r="F102" s="153"/>
      <c r="G102" s="153"/>
      <c r="H102" s="153"/>
      <c r="I102" s="153"/>
      <c r="J102" s="153"/>
      <c r="K102" s="154"/>
      <c r="L102" s="62"/>
      <c r="M102" s="63"/>
      <c r="N102" s="63"/>
      <c r="O102" s="63"/>
      <c r="P102" s="63"/>
      <c r="Q102" s="64"/>
      <c r="R102" s="62"/>
      <c r="S102" s="63"/>
      <c r="T102" s="63"/>
      <c r="U102" s="63"/>
      <c r="V102" s="63"/>
      <c r="W102" s="64"/>
      <c r="X102" s="662"/>
      <c r="Y102" s="663"/>
      <c r="Z102" s="663"/>
      <c r="AA102" s="663"/>
      <c r="AB102" s="663"/>
      <c r="AC102" s="663"/>
      <c r="AD102" s="663"/>
      <c r="AE102" s="663"/>
      <c r="AF102" s="663"/>
      <c r="AG102" s="663"/>
      <c r="AH102" s="663"/>
      <c r="AI102" s="663"/>
      <c r="AJ102" s="663"/>
      <c r="AK102" s="663"/>
      <c r="AL102" s="663"/>
      <c r="AM102" s="663"/>
      <c r="AN102" s="663"/>
      <c r="AO102" s="663"/>
      <c r="AP102" s="663"/>
      <c r="AQ102" s="663"/>
      <c r="AR102" s="663"/>
      <c r="AS102" s="663"/>
      <c r="AT102" s="663"/>
      <c r="AU102" s="663"/>
      <c r="AV102" s="663"/>
      <c r="AW102" s="663"/>
      <c r="AX102" s="664"/>
    </row>
    <row r="103" spans="1:50" ht="23.1" customHeight="1" x14ac:dyDescent="0.15">
      <c r="A103" s="367"/>
      <c r="B103" s="368"/>
      <c r="C103" s="371"/>
      <c r="D103" s="372"/>
      <c r="E103" s="372"/>
      <c r="F103" s="372"/>
      <c r="G103" s="372"/>
      <c r="H103" s="372"/>
      <c r="I103" s="372"/>
      <c r="J103" s="372"/>
      <c r="K103" s="373"/>
      <c r="L103" s="62"/>
      <c r="M103" s="63"/>
      <c r="N103" s="63"/>
      <c r="O103" s="63"/>
      <c r="P103" s="63"/>
      <c r="Q103" s="64"/>
      <c r="R103" s="62"/>
      <c r="S103" s="63"/>
      <c r="T103" s="63"/>
      <c r="U103" s="63"/>
      <c r="V103" s="63"/>
      <c r="W103" s="64"/>
      <c r="X103" s="662"/>
      <c r="Y103" s="663"/>
      <c r="Z103" s="663"/>
      <c r="AA103" s="663"/>
      <c r="AB103" s="663"/>
      <c r="AC103" s="663"/>
      <c r="AD103" s="663"/>
      <c r="AE103" s="663"/>
      <c r="AF103" s="663"/>
      <c r="AG103" s="663"/>
      <c r="AH103" s="663"/>
      <c r="AI103" s="663"/>
      <c r="AJ103" s="663"/>
      <c r="AK103" s="663"/>
      <c r="AL103" s="663"/>
      <c r="AM103" s="663"/>
      <c r="AN103" s="663"/>
      <c r="AO103" s="663"/>
      <c r="AP103" s="663"/>
      <c r="AQ103" s="663"/>
      <c r="AR103" s="663"/>
      <c r="AS103" s="663"/>
      <c r="AT103" s="663"/>
      <c r="AU103" s="663"/>
      <c r="AV103" s="663"/>
      <c r="AW103" s="663"/>
      <c r="AX103" s="664"/>
    </row>
    <row r="104" spans="1:50" ht="21" customHeight="1" thickBot="1" x14ac:dyDescent="0.2">
      <c r="A104" s="369"/>
      <c r="B104" s="370"/>
      <c r="C104" s="359" t="s">
        <v>22</v>
      </c>
      <c r="D104" s="360"/>
      <c r="E104" s="360"/>
      <c r="F104" s="360"/>
      <c r="G104" s="360"/>
      <c r="H104" s="360"/>
      <c r="I104" s="360"/>
      <c r="J104" s="360"/>
      <c r="K104" s="361"/>
      <c r="L104" s="362">
        <f>SUM(L98:Q103)</f>
        <v>0</v>
      </c>
      <c r="M104" s="363"/>
      <c r="N104" s="363"/>
      <c r="O104" s="363"/>
      <c r="P104" s="363"/>
      <c r="Q104" s="364"/>
      <c r="R104" s="362">
        <f>SUM(R98:W103)</f>
        <v>0</v>
      </c>
      <c r="S104" s="363"/>
      <c r="T104" s="363"/>
      <c r="U104" s="363"/>
      <c r="V104" s="363"/>
      <c r="W104" s="364"/>
      <c r="X104" s="665"/>
      <c r="Y104" s="666"/>
      <c r="Z104" s="666"/>
      <c r="AA104" s="666"/>
      <c r="AB104" s="666"/>
      <c r="AC104" s="666"/>
      <c r="AD104" s="666"/>
      <c r="AE104" s="666"/>
      <c r="AF104" s="666"/>
      <c r="AG104" s="666"/>
      <c r="AH104" s="666"/>
      <c r="AI104" s="666"/>
      <c r="AJ104" s="666"/>
      <c r="AK104" s="666"/>
      <c r="AL104" s="666"/>
      <c r="AM104" s="666"/>
      <c r="AN104" s="666"/>
      <c r="AO104" s="666"/>
      <c r="AP104" s="666"/>
      <c r="AQ104" s="666"/>
      <c r="AR104" s="666"/>
      <c r="AS104" s="666"/>
      <c r="AT104" s="666"/>
      <c r="AU104" s="666"/>
      <c r="AV104" s="666"/>
      <c r="AW104" s="666"/>
      <c r="AX104" s="66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6" t="s">
        <v>38</v>
      </c>
      <c r="AH107" s="585"/>
      <c r="AI107" s="585"/>
      <c r="AJ107" s="585"/>
      <c r="AK107" s="585"/>
      <c r="AL107" s="585"/>
      <c r="AM107" s="585"/>
      <c r="AN107" s="585"/>
      <c r="AO107" s="585"/>
      <c r="AP107" s="585"/>
      <c r="AQ107" s="585"/>
      <c r="AR107" s="585"/>
      <c r="AS107" s="585"/>
      <c r="AT107" s="585"/>
      <c r="AU107" s="585"/>
      <c r="AV107" s="585"/>
      <c r="AW107" s="585"/>
      <c r="AX107" s="617"/>
    </row>
    <row r="108" spans="1:50" ht="52.5" customHeight="1" x14ac:dyDescent="0.15">
      <c r="A108" s="298" t="s">
        <v>312</v>
      </c>
      <c r="B108" s="299"/>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1" t="s">
        <v>380</v>
      </c>
      <c r="AE108" s="592"/>
      <c r="AF108" s="592"/>
      <c r="AG108" s="588" t="s">
        <v>399</v>
      </c>
      <c r="AH108" s="589"/>
      <c r="AI108" s="589"/>
      <c r="AJ108" s="589"/>
      <c r="AK108" s="589"/>
      <c r="AL108" s="589"/>
      <c r="AM108" s="589"/>
      <c r="AN108" s="589"/>
      <c r="AO108" s="589"/>
      <c r="AP108" s="589"/>
      <c r="AQ108" s="589"/>
      <c r="AR108" s="589"/>
      <c r="AS108" s="589"/>
      <c r="AT108" s="589"/>
      <c r="AU108" s="589"/>
      <c r="AV108" s="589"/>
      <c r="AW108" s="589"/>
      <c r="AX108" s="590"/>
    </row>
    <row r="109" spans="1:50" ht="48" customHeight="1" x14ac:dyDescent="0.15">
      <c r="A109" s="300"/>
      <c r="B109" s="301"/>
      <c r="C109" s="413" t="s">
        <v>44</v>
      </c>
      <c r="D109" s="414"/>
      <c r="E109" s="414"/>
      <c r="F109" s="414"/>
      <c r="G109" s="414"/>
      <c r="H109" s="414"/>
      <c r="I109" s="414"/>
      <c r="J109" s="414"/>
      <c r="K109" s="414"/>
      <c r="L109" s="414"/>
      <c r="M109" s="414"/>
      <c r="N109" s="414"/>
      <c r="O109" s="414"/>
      <c r="P109" s="414"/>
      <c r="Q109" s="414"/>
      <c r="R109" s="414"/>
      <c r="S109" s="414"/>
      <c r="T109" s="414"/>
      <c r="U109" s="414"/>
      <c r="V109" s="414"/>
      <c r="W109" s="414"/>
      <c r="X109" s="414"/>
      <c r="Y109" s="414"/>
      <c r="Z109" s="414"/>
      <c r="AA109" s="414"/>
      <c r="AB109" s="414"/>
      <c r="AC109" s="406"/>
      <c r="AD109" s="431" t="s">
        <v>380</v>
      </c>
      <c r="AE109" s="432"/>
      <c r="AF109" s="432"/>
      <c r="AG109" s="357" t="s">
        <v>397</v>
      </c>
      <c r="AH109" s="296"/>
      <c r="AI109" s="296"/>
      <c r="AJ109" s="296"/>
      <c r="AK109" s="296"/>
      <c r="AL109" s="296"/>
      <c r="AM109" s="296"/>
      <c r="AN109" s="296"/>
      <c r="AO109" s="296"/>
      <c r="AP109" s="296"/>
      <c r="AQ109" s="296"/>
      <c r="AR109" s="296"/>
      <c r="AS109" s="296"/>
      <c r="AT109" s="296"/>
      <c r="AU109" s="296"/>
      <c r="AV109" s="296"/>
      <c r="AW109" s="296"/>
      <c r="AX109" s="297"/>
    </row>
    <row r="110" spans="1:50" ht="39" customHeight="1" x14ac:dyDescent="0.15">
      <c r="A110" s="302"/>
      <c r="B110" s="303"/>
      <c r="C110" s="415" t="s">
        <v>314</v>
      </c>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16"/>
      <c r="AA110" s="416"/>
      <c r="AB110" s="416"/>
      <c r="AC110" s="417"/>
      <c r="AD110" s="574" t="s">
        <v>380</v>
      </c>
      <c r="AE110" s="575"/>
      <c r="AF110" s="575"/>
      <c r="AG110" s="520" t="s">
        <v>400</v>
      </c>
      <c r="AH110" s="175"/>
      <c r="AI110" s="175"/>
      <c r="AJ110" s="175"/>
      <c r="AK110" s="175"/>
      <c r="AL110" s="175"/>
      <c r="AM110" s="175"/>
      <c r="AN110" s="175"/>
      <c r="AO110" s="175"/>
      <c r="AP110" s="175"/>
      <c r="AQ110" s="175"/>
      <c r="AR110" s="175"/>
      <c r="AS110" s="175"/>
      <c r="AT110" s="175"/>
      <c r="AU110" s="175"/>
      <c r="AV110" s="175"/>
      <c r="AW110" s="175"/>
      <c r="AX110" s="521"/>
    </row>
    <row r="111" spans="1:50" ht="41.25" customHeight="1" x14ac:dyDescent="0.15">
      <c r="A111" s="539" t="s">
        <v>46</v>
      </c>
      <c r="B111" s="576"/>
      <c r="C111" s="418" t="s">
        <v>48</v>
      </c>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19"/>
      <c r="AA111" s="419"/>
      <c r="AB111" s="419"/>
      <c r="AC111" s="419"/>
      <c r="AD111" s="427" t="s">
        <v>380</v>
      </c>
      <c r="AE111" s="428"/>
      <c r="AF111" s="428"/>
      <c r="AG111" s="292" t="s">
        <v>403</v>
      </c>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x14ac:dyDescent="0.15">
      <c r="A112" s="577"/>
      <c r="B112" s="578"/>
      <c r="C112" s="405" t="s">
        <v>49</v>
      </c>
      <c r="D112" s="406"/>
      <c r="E112" s="406"/>
      <c r="F112" s="406"/>
      <c r="G112" s="406"/>
      <c r="H112" s="406"/>
      <c r="I112" s="406"/>
      <c r="J112" s="406"/>
      <c r="K112" s="406"/>
      <c r="L112" s="406"/>
      <c r="M112" s="406"/>
      <c r="N112" s="406"/>
      <c r="O112" s="406"/>
      <c r="P112" s="406"/>
      <c r="Q112" s="406"/>
      <c r="R112" s="406"/>
      <c r="S112" s="406"/>
      <c r="T112" s="406"/>
      <c r="U112" s="406"/>
      <c r="V112" s="406"/>
      <c r="W112" s="406"/>
      <c r="X112" s="406"/>
      <c r="Y112" s="406"/>
      <c r="Z112" s="406"/>
      <c r="AA112" s="406"/>
      <c r="AB112" s="406"/>
      <c r="AC112" s="406"/>
      <c r="AD112" s="431" t="s">
        <v>394</v>
      </c>
      <c r="AE112" s="432"/>
      <c r="AF112" s="432"/>
      <c r="AG112" s="295"/>
      <c r="AH112" s="296"/>
      <c r="AI112" s="296"/>
      <c r="AJ112" s="296"/>
      <c r="AK112" s="296"/>
      <c r="AL112" s="296"/>
      <c r="AM112" s="296"/>
      <c r="AN112" s="296"/>
      <c r="AO112" s="296"/>
      <c r="AP112" s="296"/>
      <c r="AQ112" s="296"/>
      <c r="AR112" s="296"/>
      <c r="AS112" s="296"/>
      <c r="AT112" s="296"/>
      <c r="AU112" s="296"/>
      <c r="AV112" s="296"/>
      <c r="AW112" s="296"/>
      <c r="AX112" s="297"/>
    </row>
    <row r="113" spans="1:64" ht="30.75" customHeight="1" x14ac:dyDescent="0.15">
      <c r="A113" s="577"/>
      <c r="B113" s="578"/>
      <c r="C113" s="495" t="s">
        <v>315</v>
      </c>
      <c r="D113" s="406"/>
      <c r="E113" s="406"/>
      <c r="F113" s="406"/>
      <c r="G113" s="406"/>
      <c r="H113" s="406"/>
      <c r="I113" s="406"/>
      <c r="J113" s="406"/>
      <c r="K113" s="406"/>
      <c r="L113" s="406"/>
      <c r="M113" s="406"/>
      <c r="N113" s="406"/>
      <c r="O113" s="406"/>
      <c r="P113" s="406"/>
      <c r="Q113" s="406"/>
      <c r="R113" s="406"/>
      <c r="S113" s="406"/>
      <c r="T113" s="406"/>
      <c r="U113" s="406"/>
      <c r="V113" s="406"/>
      <c r="W113" s="406"/>
      <c r="X113" s="406"/>
      <c r="Y113" s="406"/>
      <c r="Z113" s="406"/>
      <c r="AA113" s="406"/>
      <c r="AB113" s="406"/>
      <c r="AC113" s="406"/>
      <c r="AD113" s="431" t="s">
        <v>380</v>
      </c>
      <c r="AE113" s="432"/>
      <c r="AF113" s="432"/>
      <c r="AG113" s="357" t="s">
        <v>431</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15">
      <c r="A114" s="577"/>
      <c r="B114" s="578"/>
      <c r="C114" s="405" t="s">
        <v>45</v>
      </c>
      <c r="D114" s="406"/>
      <c r="E114" s="406"/>
      <c r="F114" s="406"/>
      <c r="G114" s="406"/>
      <c r="H114" s="406"/>
      <c r="I114" s="406"/>
      <c r="J114" s="406"/>
      <c r="K114" s="406"/>
      <c r="L114" s="406"/>
      <c r="M114" s="406"/>
      <c r="N114" s="406"/>
      <c r="O114" s="406"/>
      <c r="P114" s="406"/>
      <c r="Q114" s="406"/>
      <c r="R114" s="406"/>
      <c r="S114" s="406"/>
      <c r="T114" s="406"/>
      <c r="U114" s="406"/>
      <c r="V114" s="406"/>
      <c r="W114" s="406"/>
      <c r="X114" s="406"/>
      <c r="Y114" s="406"/>
      <c r="Z114" s="406"/>
      <c r="AA114" s="406"/>
      <c r="AB114" s="406"/>
      <c r="AC114" s="406"/>
      <c r="AD114" s="431" t="s">
        <v>394</v>
      </c>
      <c r="AE114" s="432"/>
      <c r="AF114" s="432"/>
      <c r="AG114" s="357"/>
      <c r="AH114" s="296"/>
      <c r="AI114" s="296"/>
      <c r="AJ114" s="296"/>
      <c r="AK114" s="296"/>
      <c r="AL114" s="296"/>
      <c r="AM114" s="296"/>
      <c r="AN114" s="296"/>
      <c r="AO114" s="296"/>
      <c r="AP114" s="296"/>
      <c r="AQ114" s="296"/>
      <c r="AR114" s="296"/>
      <c r="AS114" s="296"/>
      <c r="AT114" s="296"/>
      <c r="AU114" s="296"/>
      <c r="AV114" s="296"/>
      <c r="AW114" s="296"/>
      <c r="AX114" s="297"/>
    </row>
    <row r="115" spans="1:64" ht="28.5" customHeight="1" x14ac:dyDescent="0.15">
      <c r="A115" s="577"/>
      <c r="B115" s="578"/>
      <c r="C115" s="405" t="s">
        <v>50</v>
      </c>
      <c r="D115" s="406"/>
      <c r="E115" s="406"/>
      <c r="F115" s="406"/>
      <c r="G115" s="406"/>
      <c r="H115" s="406"/>
      <c r="I115" s="406"/>
      <c r="J115" s="406"/>
      <c r="K115" s="406"/>
      <c r="L115" s="406"/>
      <c r="M115" s="406"/>
      <c r="N115" s="406"/>
      <c r="O115" s="406"/>
      <c r="P115" s="406"/>
      <c r="Q115" s="406"/>
      <c r="R115" s="406"/>
      <c r="S115" s="406"/>
      <c r="T115" s="406"/>
      <c r="U115" s="406"/>
      <c r="V115" s="406"/>
      <c r="W115" s="406"/>
      <c r="X115" s="406"/>
      <c r="Y115" s="406"/>
      <c r="Z115" s="406"/>
      <c r="AA115" s="406"/>
      <c r="AB115" s="406"/>
      <c r="AC115" s="481"/>
      <c r="AD115" s="431" t="s">
        <v>380</v>
      </c>
      <c r="AE115" s="432"/>
      <c r="AF115" s="432"/>
      <c r="AG115" s="357" t="s">
        <v>404</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15">
      <c r="A116" s="577"/>
      <c r="B116" s="578"/>
      <c r="C116" s="405" t="s">
        <v>55</v>
      </c>
      <c r="D116" s="406"/>
      <c r="E116" s="406"/>
      <c r="F116" s="406"/>
      <c r="G116" s="406"/>
      <c r="H116" s="406"/>
      <c r="I116" s="406"/>
      <c r="J116" s="406"/>
      <c r="K116" s="406"/>
      <c r="L116" s="406"/>
      <c r="M116" s="406"/>
      <c r="N116" s="406"/>
      <c r="O116" s="406"/>
      <c r="P116" s="406"/>
      <c r="Q116" s="406"/>
      <c r="R116" s="406"/>
      <c r="S116" s="406"/>
      <c r="T116" s="406"/>
      <c r="U116" s="406"/>
      <c r="V116" s="406"/>
      <c r="W116" s="406"/>
      <c r="X116" s="406"/>
      <c r="Y116" s="406"/>
      <c r="Z116" s="406"/>
      <c r="AA116" s="406"/>
      <c r="AB116" s="406"/>
      <c r="AC116" s="481"/>
      <c r="AD116" s="620" t="s">
        <v>380</v>
      </c>
      <c r="AE116" s="621"/>
      <c r="AF116" s="621"/>
      <c r="AG116" s="357" t="s">
        <v>416</v>
      </c>
      <c r="AH116" s="296"/>
      <c r="AI116" s="296"/>
      <c r="AJ116" s="296"/>
      <c r="AK116" s="296"/>
      <c r="AL116" s="296"/>
      <c r="AM116" s="296"/>
      <c r="AN116" s="296"/>
      <c r="AO116" s="296"/>
      <c r="AP116" s="296"/>
      <c r="AQ116" s="296"/>
      <c r="AR116" s="296"/>
      <c r="AS116" s="296"/>
      <c r="AT116" s="296"/>
      <c r="AU116" s="296"/>
      <c r="AV116" s="296"/>
      <c r="AW116" s="296"/>
      <c r="AX116" s="297"/>
      <c r="BI116" s="10"/>
      <c r="BJ116" s="10"/>
      <c r="BK116" s="10"/>
      <c r="BL116" s="10"/>
    </row>
    <row r="117" spans="1:64" ht="41.25" customHeight="1" x14ac:dyDescent="0.15">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380</v>
      </c>
      <c r="AE117" s="575"/>
      <c r="AF117" s="584"/>
      <c r="AG117" s="357" t="s">
        <v>415</v>
      </c>
      <c r="AH117" s="296"/>
      <c r="AI117" s="296"/>
      <c r="AJ117" s="296"/>
      <c r="AK117" s="296"/>
      <c r="AL117" s="296"/>
      <c r="AM117" s="296"/>
      <c r="AN117" s="296"/>
      <c r="AO117" s="296"/>
      <c r="AP117" s="296"/>
      <c r="AQ117" s="296"/>
      <c r="AR117" s="296"/>
      <c r="AS117" s="296"/>
      <c r="AT117" s="296"/>
      <c r="AU117" s="296"/>
      <c r="AV117" s="296"/>
      <c r="AW117" s="296"/>
      <c r="AX117" s="297"/>
      <c r="BG117" s="10"/>
      <c r="BH117" s="10"/>
      <c r="BI117" s="10"/>
      <c r="BJ117" s="10"/>
    </row>
    <row r="118" spans="1:64" ht="30.75" customHeight="1" x14ac:dyDescent="0.15">
      <c r="A118" s="539" t="s">
        <v>47</v>
      </c>
      <c r="B118" s="576"/>
      <c r="C118" s="622" t="s">
        <v>81</v>
      </c>
      <c r="D118" s="623"/>
      <c r="E118" s="623"/>
      <c r="F118" s="623"/>
      <c r="G118" s="623"/>
      <c r="H118" s="623"/>
      <c r="I118" s="623"/>
      <c r="J118" s="623"/>
      <c r="K118" s="623"/>
      <c r="L118" s="623"/>
      <c r="M118" s="623"/>
      <c r="N118" s="623"/>
      <c r="O118" s="623"/>
      <c r="P118" s="623"/>
      <c r="Q118" s="623"/>
      <c r="R118" s="623"/>
      <c r="S118" s="623"/>
      <c r="T118" s="623"/>
      <c r="U118" s="623"/>
      <c r="V118" s="623"/>
      <c r="W118" s="623"/>
      <c r="X118" s="623"/>
      <c r="Y118" s="623"/>
      <c r="Z118" s="623"/>
      <c r="AA118" s="623"/>
      <c r="AB118" s="623"/>
      <c r="AC118" s="624"/>
      <c r="AD118" s="427" t="s">
        <v>380</v>
      </c>
      <c r="AE118" s="428"/>
      <c r="AF118" s="625"/>
      <c r="AG118" s="292" t="s">
        <v>405</v>
      </c>
      <c r="AH118" s="293"/>
      <c r="AI118" s="293"/>
      <c r="AJ118" s="293"/>
      <c r="AK118" s="293"/>
      <c r="AL118" s="293"/>
      <c r="AM118" s="293"/>
      <c r="AN118" s="293"/>
      <c r="AO118" s="293"/>
      <c r="AP118" s="293"/>
      <c r="AQ118" s="293"/>
      <c r="AR118" s="293"/>
      <c r="AS118" s="293"/>
      <c r="AT118" s="293"/>
      <c r="AU118" s="293"/>
      <c r="AV118" s="293"/>
      <c r="AW118" s="293"/>
      <c r="AX118" s="294"/>
    </row>
    <row r="119" spans="1:64" ht="44.25" customHeight="1" x14ac:dyDescent="0.15">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3" t="s">
        <v>380</v>
      </c>
      <c r="AE119" s="594"/>
      <c r="AF119" s="594"/>
      <c r="AG119" s="357" t="s">
        <v>418</v>
      </c>
      <c r="AH119" s="296"/>
      <c r="AI119" s="296"/>
      <c r="AJ119" s="296"/>
      <c r="AK119" s="296"/>
      <c r="AL119" s="296"/>
      <c r="AM119" s="296"/>
      <c r="AN119" s="296"/>
      <c r="AO119" s="296"/>
      <c r="AP119" s="296"/>
      <c r="AQ119" s="296"/>
      <c r="AR119" s="296"/>
      <c r="AS119" s="296"/>
      <c r="AT119" s="296"/>
      <c r="AU119" s="296"/>
      <c r="AV119" s="296"/>
      <c r="AW119" s="296"/>
      <c r="AX119" s="297"/>
    </row>
    <row r="120" spans="1:64" ht="31.5" customHeight="1" x14ac:dyDescent="0.15">
      <c r="A120" s="577"/>
      <c r="B120" s="578"/>
      <c r="C120" s="405" t="s">
        <v>51</v>
      </c>
      <c r="D120" s="406"/>
      <c r="E120" s="406"/>
      <c r="F120" s="406"/>
      <c r="G120" s="406"/>
      <c r="H120" s="406"/>
      <c r="I120" s="406"/>
      <c r="J120" s="406"/>
      <c r="K120" s="406"/>
      <c r="L120" s="406"/>
      <c r="M120" s="406"/>
      <c r="N120" s="406"/>
      <c r="O120" s="406"/>
      <c r="P120" s="406"/>
      <c r="Q120" s="406"/>
      <c r="R120" s="406"/>
      <c r="S120" s="406"/>
      <c r="T120" s="406"/>
      <c r="U120" s="406"/>
      <c r="V120" s="406"/>
      <c r="W120" s="406"/>
      <c r="X120" s="406"/>
      <c r="Y120" s="406"/>
      <c r="Z120" s="406"/>
      <c r="AA120" s="406"/>
      <c r="AB120" s="406"/>
      <c r="AC120" s="406"/>
      <c r="AD120" s="431" t="s">
        <v>380</v>
      </c>
      <c r="AE120" s="432"/>
      <c r="AF120" s="432"/>
      <c r="AG120" s="357" t="s">
        <v>406</v>
      </c>
      <c r="AH120" s="296"/>
      <c r="AI120" s="296"/>
      <c r="AJ120" s="296"/>
      <c r="AK120" s="296"/>
      <c r="AL120" s="296"/>
      <c r="AM120" s="296"/>
      <c r="AN120" s="296"/>
      <c r="AO120" s="296"/>
      <c r="AP120" s="296"/>
      <c r="AQ120" s="296"/>
      <c r="AR120" s="296"/>
      <c r="AS120" s="296"/>
      <c r="AT120" s="296"/>
      <c r="AU120" s="296"/>
      <c r="AV120" s="296"/>
      <c r="AW120" s="296"/>
      <c r="AX120" s="297"/>
    </row>
    <row r="121" spans="1:64" ht="30.75" customHeight="1" x14ac:dyDescent="0.15">
      <c r="A121" s="579"/>
      <c r="B121" s="580"/>
      <c r="C121" s="405" t="s">
        <v>52</v>
      </c>
      <c r="D121" s="406"/>
      <c r="E121" s="406"/>
      <c r="F121" s="406"/>
      <c r="G121" s="406"/>
      <c r="H121" s="406"/>
      <c r="I121" s="406"/>
      <c r="J121" s="406"/>
      <c r="K121" s="406"/>
      <c r="L121" s="406"/>
      <c r="M121" s="406"/>
      <c r="N121" s="406"/>
      <c r="O121" s="406"/>
      <c r="P121" s="406"/>
      <c r="Q121" s="406"/>
      <c r="R121" s="406"/>
      <c r="S121" s="406"/>
      <c r="T121" s="406"/>
      <c r="U121" s="406"/>
      <c r="V121" s="406"/>
      <c r="W121" s="406"/>
      <c r="X121" s="406"/>
      <c r="Y121" s="406"/>
      <c r="Z121" s="406"/>
      <c r="AA121" s="406"/>
      <c r="AB121" s="406"/>
      <c r="AC121" s="406"/>
      <c r="AD121" s="431" t="s">
        <v>380</v>
      </c>
      <c r="AE121" s="432"/>
      <c r="AF121" s="432"/>
      <c r="AG121" s="520" t="s">
        <v>398</v>
      </c>
      <c r="AH121" s="175"/>
      <c r="AI121" s="175"/>
      <c r="AJ121" s="175"/>
      <c r="AK121" s="175"/>
      <c r="AL121" s="175"/>
      <c r="AM121" s="175"/>
      <c r="AN121" s="175"/>
      <c r="AO121" s="175"/>
      <c r="AP121" s="175"/>
      <c r="AQ121" s="175"/>
      <c r="AR121" s="175"/>
      <c r="AS121" s="175"/>
      <c r="AT121" s="175"/>
      <c r="AU121" s="175"/>
      <c r="AV121" s="175"/>
      <c r="AW121" s="175"/>
      <c r="AX121" s="521"/>
    </row>
    <row r="122" spans="1:64" ht="33.6" customHeight="1" x14ac:dyDescent="0.15">
      <c r="A122" s="610" t="s">
        <v>80</v>
      </c>
      <c r="B122" s="611"/>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19"/>
      <c r="AD122" s="427" t="s">
        <v>394</v>
      </c>
      <c r="AE122" s="428"/>
      <c r="AF122" s="428"/>
      <c r="AG122" s="566"/>
      <c r="AH122" s="173"/>
      <c r="AI122" s="173"/>
      <c r="AJ122" s="173"/>
      <c r="AK122" s="173"/>
      <c r="AL122" s="173"/>
      <c r="AM122" s="173"/>
      <c r="AN122" s="173"/>
      <c r="AO122" s="173"/>
      <c r="AP122" s="173"/>
      <c r="AQ122" s="173"/>
      <c r="AR122" s="173"/>
      <c r="AS122" s="173"/>
      <c r="AT122" s="173"/>
      <c r="AU122" s="173"/>
      <c r="AV122" s="173"/>
      <c r="AW122" s="173"/>
      <c r="AX122" s="567"/>
    </row>
    <row r="123" spans="1:64" ht="15.75" customHeight="1" x14ac:dyDescent="0.15">
      <c r="A123" s="612"/>
      <c r="B123" s="613"/>
      <c r="C123" s="639" t="s">
        <v>87</v>
      </c>
      <c r="D123" s="640"/>
      <c r="E123" s="640"/>
      <c r="F123" s="640"/>
      <c r="G123" s="640"/>
      <c r="H123" s="640"/>
      <c r="I123" s="640"/>
      <c r="J123" s="640"/>
      <c r="K123" s="640"/>
      <c r="L123" s="640"/>
      <c r="M123" s="640"/>
      <c r="N123" s="640"/>
      <c r="O123" s="641"/>
      <c r="P123" s="633" t="s">
        <v>0</v>
      </c>
      <c r="Q123" s="642"/>
      <c r="R123" s="642"/>
      <c r="S123" s="643"/>
      <c r="T123" s="632" t="s">
        <v>30</v>
      </c>
      <c r="U123" s="633"/>
      <c r="V123" s="633"/>
      <c r="W123" s="633"/>
      <c r="X123" s="633"/>
      <c r="Y123" s="633"/>
      <c r="Z123" s="633"/>
      <c r="AA123" s="633"/>
      <c r="AB123" s="633"/>
      <c r="AC123" s="633"/>
      <c r="AD123" s="633"/>
      <c r="AE123" s="633"/>
      <c r="AF123" s="634"/>
      <c r="AG123" s="568"/>
      <c r="AH123" s="268"/>
      <c r="AI123" s="268"/>
      <c r="AJ123" s="268"/>
      <c r="AK123" s="268"/>
      <c r="AL123" s="268"/>
      <c r="AM123" s="268"/>
      <c r="AN123" s="268"/>
      <c r="AO123" s="268"/>
      <c r="AP123" s="268"/>
      <c r="AQ123" s="268"/>
      <c r="AR123" s="268"/>
      <c r="AS123" s="268"/>
      <c r="AT123" s="268"/>
      <c r="AU123" s="268"/>
      <c r="AV123" s="268"/>
      <c r="AW123" s="268"/>
      <c r="AX123" s="569"/>
    </row>
    <row r="124" spans="1:64" ht="26.25" customHeight="1" x14ac:dyDescent="0.15">
      <c r="A124" s="612"/>
      <c r="B124" s="613"/>
      <c r="C124" s="626"/>
      <c r="D124" s="627"/>
      <c r="E124" s="627"/>
      <c r="F124" s="627"/>
      <c r="G124" s="627"/>
      <c r="H124" s="627"/>
      <c r="I124" s="627"/>
      <c r="J124" s="627"/>
      <c r="K124" s="627"/>
      <c r="L124" s="627"/>
      <c r="M124" s="627"/>
      <c r="N124" s="627"/>
      <c r="O124" s="628"/>
      <c r="P124" s="635"/>
      <c r="Q124" s="635"/>
      <c r="R124" s="635"/>
      <c r="S124" s="636"/>
      <c r="T124" s="618"/>
      <c r="U124" s="296"/>
      <c r="V124" s="296"/>
      <c r="W124" s="296"/>
      <c r="X124" s="296"/>
      <c r="Y124" s="296"/>
      <c r="Z124" s="296"/>
      <c r="AA124" s="296"/>
      <c r="AB124" s="296"/>
      <c r="AC124" s="296"/>
      <c r="AD124" s="296"/>
      <c r="AE124" s="296"/>
      <c r="AF124" s="619"/>
      <c r="AG124" s="568"/>
      <c r="AH124" s="268"/>
      <c r="AI124" s="268"/>
      <c r="AJ124" s="268"/>
      <c r="AK124" s="268"/>
      <c r="AL124" s="268"/>
      <c r="AM124" s="268"/>
      <c r="AN124" s="268"/>
      <c r="AO124" s="268"/>
      <c r="AP124" s="268"/>
      <c r="AQ124" s="268"/>
      <c r="AR124" s="268"/>
      <c r="AS124" s="268"/>
      <c r="AT124" s="268"/>
      <c r="AU124" s="268"/>
      <c r="AV124" s="268"/>
      <c r="AW124" s="268"/>
      <c r="AX124" s="569"/>
    </row>
    <row r="125" spans="1:64" ht="26.25" customHeight="1" x14ac:dyDescent="0.15">
      <c r="A125" s="614"/>
      <c r="B125" s="615"/>
      <c r="C125" s="629"/>
      <c r="D125" s="630"/>
      <c r="E125" s="630"/>
      <c r="F125" s="630"/>
      <c r="G125" s="630"/>
      <c r="H125" s="630"/>
      <c r="I125" s="630"/>
      <c r="J125" s="630"/>
      <c r="K125" s="630"/>
      <c r="L125" s="630"/>
      <c r="M125" s="630"/>
      <c r="N125" s="630"/>
      <c r="O125" s="631"/>
      <c r="P125" s="637"/>
      <c r="Q125" s="637"/>
      <c r="R125" s="637"/>
      <c r="S125" s="638"/>
      <c r="T125" s="424"/>
      <c r="U125" s="425"/>
      <c r="V125" s="425"/>
      <c r="W125" s="425"/>
      <c r="X125" s="425"/>
      <c r="Y125" s="425"/>
      <c r="Z125" s="425"/>
      <c r="AA125" s="425"/>
      <c r="AB125" s="425"/>
      <c r="AC125" s="425"/>
      <c r="AD125" s="425"/>
      <c r="AE125" s="425"/>
      <c r="AF125" s="426"/>
      <c r="AG125" s="570"/>
      <c r="AH125" s="175"/>
      <c r="AI125" s="175"/>
      <c r="AJ125" s="175"/>
      <c r="AK125" s="175"/>
      <c r="AL125" s="175"/>
      <c r="AM125" s="175"/>
      <c r="AN125" s="175"/>
      <c r="AO125" s="175"/>
      <c r="AP125" s="175"/>
      <c r="AQ125" s="175"/>
      <c r="AR125" s="175"/>
      <c r="AS125" s="175"/>
      <c r="AT125" s="175"/>
      <c r="AU125" s="175"/>
      <c r="AV125" s="175"/>
      <c r="AW125" s="175"/>
      <c r="AX125" s="521"/>
    </row>
    <row r="126" spans="1:64" ht="66.75" customHeight="1" x14ac:dyDescent="0.15">
      <c r="A126" s="539" t="s">
        <v>58</v>
      </c>
      <c r="B126" s="540"/>
      <c r="C126" s="381" t="s">
        <v>64</v>
      </c>
      <c r="D126" s="562"/>
      <c r="E126" s="562"/>
      <c r="F126" s="563"/>
      <c r="G126" s="533" t="s">
        <v>407</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57" customHeight="1" thickBot="1" x14ac:dyDescent="0.2">
      <c r="A127" s="541"/>
      <c r="B127" s="542"/>
      <c r="C127" s="352" t="s">
        <v>68</v>
      </c>
      <c r="D127" s="353"/>
      <c r="E127" s="353"/>
      <c r="F127" s="354"/>
      <c r="G127" s="355" t="s">
        <v>401</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13.25" customHeight="1" thickBot="1" x14ac:dyDescent="0.2">
      <c r="A129" s="561" t="s">
        <v>433</v>
      </c>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13.25" customHeight="1" thickBot="1" x14ac:dyDescent="0.2">
      <c r="A131" s="536" t="s">
        <v>434</v>
      </c>
      <c r="B131" s="537"/>
      <c r="C131" s="537"/>
      <c r="D131" s="537"/>
      <c r="E131" s="538"/>
      <c r="F131" s="555" t="s">
        <v>439</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113.25" customHeight="1" thickBot="1" x14ac:dyDescent="0.2">
      <c r="A133" s="420" t="s">
        <v>435</v>
      </c>
      <c r="B133" s="421"/>
      <c r="C133" s="421"/>
      <c r="D133" s="421"/>
      <c r="E133" s="422"/>
      <c r="F133" s="558" t="s">
        <v>440</v>
      </c>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113.25" customHeight="1" thickBot="1" x14ac:dyDescent="0.2">
      <c r="A135" s="595"/>
      <c r="B135" s="596"/>
      <c r="C135" s="596"/>
      <c r="D135" s="596"/>
      <c r="E135" s="596"/>
      <c r="F135" s="596"/>
      <c r="G135" s="596"/>
      <c r="H135" s="596"/>
      <c r="I135" s="596"/>
      <c r="J135" s="596"/>
      <c r="K135" s="596"/>
      <c r="L135" s="596"/>
      <c r="M135" s="596"/>
      <c r="N135" s="596"/>
      <c r="O135" s="596"/>
      <c r="P135" s="596"/>
      <c r="Q135" s="596"/>
      <c r="R135" s="596"/>
      <c r="S135" s="596"/>
      <c r="T135" s="596"/>
      <c r="U135" s="596"/>
      <c r="V135" s="596"/>
      <c r="W135" s="596"/>
      <c r="X135" s="596"/>
      <c r="Y135" s="596"/>
      <c r="Z135" s="596"/>
      <c r="AA135" s="596"/>
      <c r="AB135" s="596"/>
      <c r="AC135" s="596"/>
      <c r="AD135" s="596"/>
      <c r="AE135" s="596"/>
      <c r="AF135" s="596"/>
      <c r="AG135" s="596"/>
      <c r="AH135" s="596"/>
      <c r="AI135" s="596"/>
      <c r="AJ135" s="596"/>
      <c r="AK135" s="596"/>
      <c r="AL135" s="596"/>
      <c r="AM135" s="596"/>
      <c r="AN135" s="596"/>
      <c r="AO135" s="596"/>
      <c r="AP135" s="596"/>
      <c r="AQ135" s="596"/>
      <c r="AR135" s="596"/>
      <c r="AS135" s="596"/>
      <c r="AT135" s="596"/>
      <c r="AU135" s="596"/>
      <c r="AV135" s="596"/>
      <c r="AW135" s="596"/>
      <c r="AX135" s="597"/>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3" t="s">
        <v>224</v>
      </c>
      <c r="B137" s="394"/>
      <c r="C137" s="394"/>
      <c r="D137" s="394"/>
      <c r="E137" s="394"/>
      <c r="F137" s="394"/>
      <c r="G137" s="407" t="s">
        <v>383</v>
      </c>
      <c r="H137" s="408"/>
      <c r="I137" s="408"/>
      <c r="J137" s="408"/>
      <c r="K137" s="408"/>
      <c r="L137" s="408"/>
      <c r="M137" s="408"/>
      <c r="N137" s="408"/>
      <c r="O137" s="408"/>
      <c r="P137" s="409"/>
      <c r="Q137" s="394" t="s">
        <v>225</v>
      </c>
      <c r="R137" s="394"/>
      <c r="S137" s="394"/>
      <c r="T137" s="394"/>
      <c r="U137" s="394"/>
      <c r="V137" s="394"/>
      <c r="W137" s="423" t="s">
        <v>382</v>
      </c>
      <c r="X137" s="408"/>
      <c r="Y137" s="408"/>
      <c r="Z137" s="408"/>
      <c r="AA137" s="408"/>
      <c r="AB137" s="408"/>
      <c r="AC137" s="408"/>
      <c r="AD137" s="408"/>
      <c r="AE137" s="408"/>
      <c r="AF137" s="409"/>
      <c r="AG137" s="394" t="s">
        <v>226</v>
      </c>
      <c r="AH137" s="394"/>
      <c r="AI137" s="394"/>
      <c r="AJ137" s="394"/>
      <c r="AK137" s="394"/>
      <c r="AL137" s="394"/>
      <c r="AM137" s="390" t="s">
        <v>388</v>
      </c>
      <c r="AN137" s="391"/>
      <c r="AO137" s="391"/>
      <c r="AP137" s="391"/>
      <c r="AQ137" s="391"/>
      <c r="AR137" s="391"/>
      <c r="AS137" s="391"/>
      <c r="AT137" s="391"/>
      <c r="AU137" s="391"/>
      <c r="AV137" s="392"/>
      <c r="AW137" s="12"/>
      <c r="AX137" s="13"/>
    </row>
    <row r="138" spans="1:50" ht="19.899999999999999" customHeight="1" thickBot="1" x14ac:dyDescent="0.2">
      <c r="A138" s="395" t="s">
        <v>227</v>
      </c>
      <c r="B138" s="396"/>
      <c r="C138" s="396"/>
      <c r="D138" s="396"/>
      <c r="E138" s="396"/>
      <c r="F138" s="396"/>
      <c r="G138" s="410" t="s">
        <v>389</v>
      </c>
      <c r="H138" s="411"/>
      <c r="I138" s="411"/>
      <c r="J138" s="411"/>
      <c r="K138" s="411"/>
      <c r="L138" s="411"/>
      <c r="M138" s="411"/>
      <c r="N138" s="411"/>
      <c r="O138" s="411"/>
      <c r="P138" s="412"/>
      <c r="Q138" s="396" t="s">
        <v>228</v>
      </c>
      <c r="R138" s="396"/>
      <c r="S138" s="396"/>
      <c r="T138" s="396"/>
      <c r="U138" s="396"/>
      <c r="V138" s="396"/>
      <c r="W138" s="410" t="s">
        <v>390</v>
      </c>
      <c r="X138" s="411"/>
      <c r="Y138" s="411"/>
      <c r="Z138" s="411"/>
      <c r="AA138" s="411"/>
      <c r="AB138" s="411"/>
      <c r="AC138" s="411"/>
      <c r="AD138" s="411"/>
      <c r="AE138" s="411"/>
      <c r="AF138" s="412"/>
      <c r="AG138" s="564"/>
      <c r="AH138" s="565"/>
      <c r="AI138" s="565"/>
      <c r="AJ138" s="565"/>
      <c r="AK138" s="565"/>
      <c r="AL138" s="565"/>
      <c r="AM138" s="598"/>
      <c r="AN138" s="599"/>
      <c r="AO138" s="599"/>
      <c r="AP138" s="599"/>
      <c r="AQ138" s="599"/>
      <c r="AR138" s="599"/>
      <c r="AS138" s="599"/>
      <c r="AT138" s="599"/>
      <c r="AU138" s="599"/>
      <c r="AV138" s="600"/>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43.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43.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43.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3.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84.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5" t="s">
        <v>34</v>
      </c>
      <c r="B178" s="526"/>
      <c r="C178" s="526"/>
      <c r="D178" s="526"/>
      <c r="E178" s="526"/>
      <c r="F178" s="527"/>
      <c r="G178" s="377" t="s">
        <v>413</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377</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117"/>
      <c r="B179" s="528"/>
      <c r="C179" s="528"/>
      <c r="D179" s="528"/>
      <c r="E179" s="528"/>
      <c r="F179" s="529"/>
      <c r="G179" s="381" t="s">
        <v>19</v>
      </c>
      <c r="H179" s="382"/>
      <c r="I179" s="382"/>
      <c r="J179" s="382"/>
      <c r="K179" s="382"/>
      <c r="L179" s="383" t="s">
        <v>20</v>
      </c>
      <c r="M179" s="382"/>
      <c r="N179" s="382"/>
      <c r="O179" s="382"/>
      <c r="P179" s="382"/>
      <c r="Q179" s="382"/>
      <c r="R179" s="382"/>
      <c r="S179" s="382"/>
      <c r="T179" s="382"/>
      <c r="U179" s="382"/>
      <c r="V179" s="382"/>
      <c r="W179" s="382"/>
      <c r="X179" s="384"/>
      <c r="Y179" s="385" t="s">
        <v>21</v>
      </c>
      <c r="Z179" s="386"/>
      <c r="AA179" s="386"/>
      <c r="AB179" s="387"/>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85" t="s">
        <v>21</v>
      </c>
      <c r="AV179" s="386"/>
      <c r="AW179" s="386"/>
      <c r="AX179" s="388"/>
    </row>
    <row r="180" spans="1:50" ht="24.75" customHeight="1" x14ac:dyDescent="0.15">
      <c r="A180" s="117"/>
      <c r="B180" s="528"/>
      <c r="C180" s="528"/>
      <c r="D180" s="528"/>
      <c r="E180" s="528"/>
      <c r="F180" s="529"/>
      <c r="G180" s="88"/>
      <c r="H180" s="89"/>
      <c r="I180" s="89"/>
      <c r="J180" s="89"/>
      <c r="K180" s="90"/>
      <c r="L180" s="91"/>
      <c r="M180" s="92"/>
      <c r="N180" s="92"/>
      <c r="O180" s="92"/>
      <c r="P180" s="92"/>
      <c r="Q180" s="92"/>
      <c r="R180" s="92"/>
      <c r="S180" s="92"/>
      <c r="T180" s="92"/>
      <c r="U180" s="92"/>
      <c r="V180" s="92"/>
      <c r="W180" s="92"/>
      <c r="X180" s="93"/>
      <c r="Y180" s="94">
        <v>15</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9"/>
    </row>
    <row r="181" spans="1:50" ht="24.75" customHeight="1" x14ac:dyDescent="0.15">
      <c r="A181" s="117"/>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15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8"/>
      <c r="C191" s="528"/>
      <c r="D191" s="528"/>
      <c r="E191" s="528"/>
      <c r="F191" s="529"/>
      <c r="G191" s="377" t="s">
        <v>414</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360</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117"/>
      <c r="B192" s="528"/>
      <c r="C192" s="528"/>
      <c r="D192" s="528"/>
      <c r="E192" s="528"/>
      <c r="F192" s="529"/>
      <c r="G192" s="381" t="s">
        <v>19</v>
      </c>
      <c r="H192" s="382"/>
      <c r="I192" s="382"/>
      <c r="J192" s="382"/>
      <c r="K192" s="382"/>
      <c r="L192" s="383" t="s">
        <v>20</v>
      </c>
      <c r="M192" s="382"/>
      <c r="N192" s="382"/>
      <c r="O192" s="382"/>
      <c r="P192" s="382"/>
      <c r="Q192" s="382"/>
      <c r="R192" s="382"/>
      <c r="S192" s="382"/>
      <c r="T192" s="382"/>
      <c r="U192" s="382"/>
      <c r="V192" s="382"/>
      <c r="W192" s="382"/>
      <c r="X192" s="384"/>
      <c r="Y192" s="385" t="s">
        <v>21</v>
      </c>
      <c r="Z192" s="386"/>
      <c r="AA192" s="386"/>
      <c r="AB192" s="387"/>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85" t="s">
        <v>21</v>
      </c>
      <c r="AV192" s="386"/>
      <c r="AW192" s="386"/>
      <c r="AX192" s="388"/>
    </row>
    <row r="193" spans="1:50" ht="24.75" customHeight="1" x14ac:dyDescent="0.15">
      <c r="A193" s="117"/>
      <c r="B193" s="528"/>
      <c r="C193" s="528"/>
      <c r="D193" s="528"/>
      <c r="E193" s="528"/>
      <c r="F193" s="529"/>
      <c r="G193" s="88"/>
      <c r="H193" s="89"/>
      <c r="I193" s="89"/>
      <c r="J193" s="89"/>
      <c r="K193" s="90"/>
      <c r="L193" s="91"/>
      <c r="M193" s="92"/>
      <c r="N193" s="92"/>
      <c r="O193" s="92"/>
      <c r="P193" s="92"/>
      <c r="Q193" s="92"/>
      <c r="R193" s="92"/>
      <c r="S193" s="92"/>
      <c r="T193" s="92"/>
      <c r="U193" s="92"/>
      <c r="V193" s="92"/>
      <c r="W193" s="92"/>
      <c r="X193" s="93"/>
      <c r="Y193" s="94">
        <v>13</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9"/>
    </row>
    <row r="194" spans="1:50" ht="24.75" customHeight="1" x14ac:dyDescent="0.15">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13</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8"/>
      <c r="C204" s="528"/>
      <c r="D204" s="528"/>
      <c r="E204" s="528"/>
      <c r="F204" s="529"/>
      <c r="G204" s="377" t="s">
        <v>361</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362</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117"/>
      <c r="B205" s="528"/>
      <c r="C205" s="528"/>
      <c r="D205" s="528"/>
      <c r="E205" s="528"/>
      <c r="F205" s="529"/>
      <c r="G205" s="381" t="s">
        <v>19</v>
      </c>
      <c r="H205" s="382"/>
      <c r="I205" s="382"/>
      <c r="J205" s="382"/>
      <c r="K205" s="382"/>
      <c r="L205" s="383" t="s">
        <v>20</v>
      </c>
      <c r="M205" s="382"/>
      <c r="N205" s="382"/>
      <c r="O205" s="382"/>
      <c r="P205" s="382"/>
      <c r="Q205" s="382"/>
      <c r="R205" s="382"/>
      <c r="S205" s="382"/>
      <c r="T205" s="382"/>
      <c r="U205" s="382"/>
      <c r="V205" s="382"/>
      <c r="W205" s="382"/>
      <c r="X205" s="384"/>
      <c r="Y205" s="385" t="s">
        <v>21</v>
      </c>
      <c r="Z205" s="386"/>
      <c r="AA205" s="386"/>
      <c r="AB205" s="387"/>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85" t="s">
        <v>21</v>
      </c>
      <c r="AV205" s="386"/>
      <c r="AW205" s="386"/>
      <c r="AX205" s="388"/>
    </row>
    <row r="206" spans="1:50" ht="24.75" customHeight="1" x14ac:dyDescent="0.15">
      <c r="A206" s="117"/>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9"/>
    </row>
    <row r="207" spans="1:50" ht="24.75" customHeight="1" x14ac:dyDescent="0.15">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8"/>
      <c r="C217" s="528"/>
      <c r="D217" s="528"/>
      <c r="E217" s="528"/>
      <c r="F217" s="529"/>
      <c r="G217" s="377" t="s">
        <v>363</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364</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117"/>
      <c r="B218" s="528"/>
      <c r="C218" s="528"/>
      <c r="D218" s="528"/>
      <c r="E218" s="528"/>
      <c r="F218" s="529"/>
      <c r="G218" s="381" t="s">
        <v>19</v>
      </c>
      <c r="H218" s="382"/>
      <c r="I218" s="382"/>
      <c r="J218" s="382"/>
      <c r="K218" s="382"/>
      <c r="L218" s="383" t="s">
        <v>20</v>
      </c>
      <c r="M218" s="382"/>
      <c r="N218" s="382"/>
      <c r="O218" s="382"/>
      <c r="P218" s="382"/>
      <c r="Q218" s="382"/>
      <c r="R218" s="382"/>
      <c r="S218" s="382"/>
      <c r="T218" s="382"/>
      <c r="U218" s="382"/>
      <c r="V218" s="382"/>
      <c r="W218" s="382"/>
      <c r="X218" s="384"/>
      <c r="Y218" s="385" t="s">
        <v>21</v>
      </c>
      <c r="Z218" s="386"/>
      <c r="AA218" s="386"/>
      <c r="AB218" s="387"/>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85" t="s">
        <v>21</v>
      </c>
      <c r="AV218" s="386"/>
      <c r="AW218" s="386"/>
      <c r="AX218" s="388"/>
    </row>
    <row r="219" spans="1:50" ht="24.75" customHeight="1" x14ac:dyDescent="0.15">
      <c r="A219" s="117"/>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9"/>
    </row>
    <row r="220" spans="1:50" ht="24.75" customHeight="1" x14ac:dyDescent="0.15">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4" t="s">
        <v>321</v>
      </c>
      <c r="B230" s="375"/>
      <c r="C230" s="375"/>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5"/>
      <c r="AE230" s="375"/>
      <c r="AF230" s="375"/>
      <c r="AG230" s="375"/>
      <c r="AH230" s="375"/>
      <c r="AI230" s="375"/>
      <c r="AJ230" s="375"/>
      <c r="AK230" s="3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4.5" customHeight="1" x14ac:dyDescent="0.15">
      <c r="A236" s="103">
        <v>1</v>
      </c>
      <c r="B236" s="103">
        <v>1</v>
      </c>
      <c r="C236" s="108" t="s">
        <v>409</v>
      </c>
      <c r="D236" s="104"/>
      <c r="E236" s="104"/>
      <c r="F236" s="104"/>
      <c r="G236" s="104"/>
      <c r="H236" s="104"/>
      <c r="I236" s="104"/>
      <c r="J236" s="104"/>
      <c r="K236" s="104"/>
      <c r="L236" s="104"/>
      <c r="M236" s="108" t="s">
        <v>395</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15</v>
      </c>
      <c r="AL236" s="106"/>
      <c r="AM236" s="106"/>
      <c r="AN236" s="106"/>
      <c r="AO236" s="106"/>
      <c r="AP236" s="107"/>
      <c r="AQ236" s="108">
        <v>3</v>
      </c>
      <c r="AR236" s="104"/>
      <c r="AS236" s="104"/>
      <c r="AT236" s="104"/>
      <c r="AU236" s="105">
        <v>98.2</v>
      </c>
      <c r="AV236" s="106"/>
      <c r="AW236" s="106"/>
      <c r="AX236" s="107"/>
    </row>
    <row r="237" spans="1:50" ht="24" hidden="1" customHeight="1" x14ac:dyDescent="0.15">
      <c r="A237" s="103">
        <v>2</v>
      </c>
      <c r="B237" s="103">
        <v>1</v>
      </c>
      <c r="C237" s="108"/>
      <c r="D237" s="104"/>
      <c r="E237" s="104"/>
      <c r="F237" s="104"/>
      <c r="G237" s="104"/>
      <c r="H237" s="104"/>
      <c r="I237" s="104"/>
      <c r="J237" s="104"/>
      <c r="K237" s="104"/>
      <c r="L237" s="104"/>
      <c r="M237" s="108"/>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34.5" customHeight="1" x14ac:dyDescent="0.15">
      <c r="A269" s="103">
        <v>1</v>
      </c>
      <c r="B269" s="103">
        <v>1</v>
      </c>
      <c r="C269" s="108" t="s">
        <v>410</v>
      </c>
      <c r="D269" s="104"/>
      <c r="E269" s="104"/>
      <c r="F269" s="104"/>
      <c r="G269" s="104"/>
      <c r="H269" s="104"/>
      <c r="I269" s="104"/>
      <c r="J269" s="104"/>
      <c r="K269" s="104"/>
      <c r="L269" s="104"/>
      <c r="M269" s="108" t="s">
        <v>396</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13</v>
      </c>
      <c r="AL269" s="106"/>
      <c r="AM269" s="106"/>
      <c r="AN269" s="106"/>
      <c r="AO269" s="106"/>
      <c r="AP269" s="107"/>
      <c r="AQ269" s="108">
        <v>2</v>
      </c>
      <c r="AR269" s="104"/>
      <c r="AS269" s="104"/>
      <c r="AT269" s="104"/>
      <c r="AU269" s="105">
        <v>45.5</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408</v>
      </c>
      <c r="D302" s="104"/>
      <c r="E302" s="104"/>
      <c r="F302" s="104"/>
      <c r="G302" s="104"/>
      <c r="H302" s="104"/>
      <c r="I302" s="104"/>
      <c r="J302" s="104"/>
      <c r="K302" s="104"/>
      <c r="L302" s="104"/>
      <c r="M302" s="108" t="s">
        <v>411</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1</v>
      </c>
      <c r="AL302" s="106"/>
      <c r="AM302" s="106"/>
      <c r="AN302" s="106"/>
      <c r="AO302" s="106"/>
      <c r="AP302" s="107"/>
      <c r="AQ302" s="108" t="s">
        <v>419</v>
      </c>
      <c r="AR302" s="104"/>
      <c r="AS302" s="104"/>
      <c r="AT302" s="104"/>
      <c r="AU302" s="105" t="s">
        <v>412</v>
      </c>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3" t="s">
        <v>323</v>
      </c>
      <c r="B497" s="674"/>
      <c r="C497" s="674"/>
      <c r="D497" s="674"/>
      <c r="E497" s="674"/>
      <c r="F497" s="674"/>
      <c r="G497" s="674"/>
      <c r="H497" s="674"/>
      <c r="I497" s="674"/>
      <c r="J497" s="674"/>
      <c r="K497" s="674"/>
      <c r="L497" s="674"/>
      <c r="M497" s="674"/>
      <c r="N497" s="674"/>
      <c r="O497" s="674"/>
      <c r="P497" s="674"/>
      <c r="Q497" s="674"/>
      <c r="R497" s="674"/>
      <c r="S497" s="674"/>
      <c r="T497" s="674"/>
      <c r="U497" s="674"/>
      <c r="V497" s="674"/>
      <c r="W497" s="674"/>
      <c r="X497" s="674"/>
      <c r="Y497" s="674"/>
      <c r="Z497" s="674"/>
      <c r="AA497" s="674"/>
      <c r="AB497" s="674"/>
      <c r="AC497" s="674"/>
      <c r="AD497" s="674"/>
      <c r="AE497" s="674"/>
      <c r="AF497" s="674"/>
      <c r="AG497" s="674"/>
      <c r="AH497" s="674"/>
      <c r="AI497" s="674"/>
      <c r="AJ497" s="674"/>
      <c r="AK497" s="675"/>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row r="501" spans="1:50" hidden="1" x14ac:dyDescent="0.15"/>
  </sheetData>
  <sheetProtection password="CC77" sheet="1" scenarios="1" formatRows="0"/>
  <mergeCells count="2462">
    <mergeCell ref="AG117:AX117"/>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8:AX118"/>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21" priority="565">
      <formula>IF(RIGHT(TEXT(P14,"0.#"),1)=".",FALSE,TRUE)</formula>
    </cfRule>
    <cfRule type="expression" dxfId="220" priority="566">
      <formula>IF(RIGHT(TEXT(P14,"0.#"),1)=".",TRUE,FALSE)</formula>
    </cfRule>
  </conditionalFormatting>
  <conditionalFormatting sqref="AE69:AX69">
    <cfRule type="expression" dxfId="219" priority="487">
      <formula>IF(RIGHT(TEXT(AE69,"0.#"),1)=".",FALSE,TRUE)</formula>
    </cfRule>
    <cfRule type="expression" dxfId="218" priority="488">
      <formula>IF(RIGHT(TEXT(AE69,"0.#"),1)=".",TRUE,FALSE)</formula>
    </cfRule>
  </conditionalFormatting>
  <conditionalFormatting sqref="AE83:AI83">
    <cfRule type="expression" dxfId="217" priority="469">
      <formula>IF(RIGHT(TEXT(AE83,"0.#"),1)=".",FALSE,TRUE)</formula>
    </cfRule>
    <cfRule type="expression" dxfId="216" priority="470">
      <formula>IF(RIGHT(TEXT(AE83,"0.#"),1)=".",TRUE,FALSE)</formula>
    </cfRule>
  </conditionalFormatting>
  <conditionalFormatting sqref="AT83:AX83">
    <cfRule type="expression" dxfId="215" priority="467">
      <formula>IF(RIGHT(TEXT(AT83,"0.#"),1)=".",FALSE,TRUE)</formula>
    </cfRule>
    <cfRule type="expression" dxfId="214" priority="468">
      <formula>IF(RIGHT(TEXT(AT83,"0.#"),1)=".",TRUE,FALSE)</formula>
    </cfRule>
  </conditionalFormatting>
  <conditionalFormatting sqref="L99">
    <cfRule type="expression" dxfId="213" priority="447">
      <formula>IF(RIGHT(TEXT(L99,"0.#"),1)=".",FALSE,TRUE)</formula>
    </cfRule>
    <cfRule type="expression" dxfId="212" priority="448">
      <formula>IF(RIGHT(TEXT(L99,"0.#"),1)=".",TRUE,FALSE)</formula>
    </cfRule>
  </conditionalFormatting>
  <conditionalFormatting sqref="L104">
    <cfRule type="expression" dxfId="211" priority="445">
      <formula>IF(RIGHT(TEXT(L104,"0.#"),1)=".",FALSE,TRUE)</formula>
    </cfRule>
    <cfRule type="expression" dxfId="210" priority="446">
      <formula>IF(RIGHT(TEXT(L104,"0.#"),1)=".",TRUE,FALSE)</formula>
    </cfRule>
  </conditionalFormatting>
  <conditionalFormatting sqref="R104">
    <cfRule type="expression" dxfId="209" priority="443">
      <formula>IF(RIGHT(TEXT(R104,"0.#"),1)=".",FALSE,TRUE)</formula>
    </cfRule>
    <cfRule type="expression" dxfId="208" priority="444">
      <formula>IF(RIGHT(TEXT(R104,"0.#"),1)=".",TRUE,FALSE)</formula>
    </cfRule>
  </conditionalFormatting>
  <conditionalFormatting sqref="P18:AX18">
    <cfRule type="expression" dxfId="207" priority="441">
      <formula>IF(RIGHT(TEXT(P18,"0.#"),1)=".",FALSE,TRUE)</formula>
    </cfRule>
    <cfRule type="expression" dxfId="206" priority="442">
      <formula>IF(RIGHT(TEXT(P18,"0.#"),1)=".",TRUE,FALSE)</formula>
    </cfRule>
  </conditionalFormatting>
  <conditionalFormatting sqref="Y181">
    <cfRule type="expression" dxfId="205" priority="437">
      <formula>IF(RIGHT(TEXT(Y181,"0.#"),1)=".",FALSE,TRUE)</formula>
    </cfRule>
    <cfRule type="expression" dxfId="204" priority="438">
      <formula>IF(RIGHT(TEXT(Y181,"0.#"),1)=".",TRUE,FALSE)</formula>
    </cfRule>
  </conditionalFormatting>
  <conditionalFormatting sqref="Y190">
    <cfRule type="expression" dxfId="203" priority="433">
      <formula>IF(RIGHT(TEXT(Y190,"0.#"),1)=".",FALSE,TRUE)</formula>
    </cfRule>
    <cfRule type="expression" dxfId="202" priority="434">
      <formula>IF(RIGHT(TEXT(Y190,"0.#"),1)=".",TRUE,FALSE)</formula>
    </cfRule>
  </conditionalFormatting>
  <conditionalFormatting sqref="AK236">
    <cfRule type="expression" dxfId="201" priority="355">
      <formula>IF(RIGHT(TEXT(AK236,"0.#"),1)=".",FALSE,TRUE)</formula>
    </cfRule>
    <cfRule type="expression" dxfId="200" priority="356">
      <formula>IF(RIGHT(TEXT(AK236,"0.#"),1)=".",TRUE,FALSE)</formula>
    </cfRule>
  </conditionalFormatting>
  <conditionalFormatting sqref="AE54:AI54">
    <cfRule type="expression" dxfId="199" priority="305">
      <formula>IF(RIGHT(TEXT(AE54,"0.#"),1)=".",FALSE,TRUE)</formula>
    </cfRule>
    <cfRule type="expression" dxfId="198" priority="306">
      <formula>IF(RIGHT(TEXT(AE54,"0.#"),1)=".",TRUE,FALSE)</formula>
    </cfRule>
  </conditionalFormatting>
  <conditionalFormatting sqref="P16:AQ17 P15:AX15 P13:AX13">
    <cfRule type="expression" dxfId="197" priority="263">
      <formula>IF(RIGHT(TEXT(P13,"0.#"),1)=".",FALSE,TRUE)</formula>
    </cfRule>
    <cfRule type="expression" dxfId="196" priority="264">
      <formula>IF(RIGHT(TEXT(P13,"0.#"),1)=".",TRUE,FALSE)</formula>
    </cfRule>
  </conditionalFormatting>
  <conditionalFormatting sqref="P19:AJ19">
    <cfRule type="expression" dxfId="195" priority="261">
      <formula>IF(RIGHT(TEXT(P19,"0.#"),1)=".",FALSE,TRUE)</formula>
    </cfRule>
    <cfRule type="expression" dxfId="194" priority="262">
      <formula>IF(RIGHT(TEXT(P19,"0.#"),1)=".",TRUE,FALSE)</formula>
    </cfRule>
  </conditionalFormatting>
  <conditionalFormatting sqref="AE55:AX55 AJ54:AS54">
    <cfRule type="expression" dxfId="193" priority="257">
      <formula>IF(RIGHT(TEXT(AE54,"0.#"),1)=".",FALSE,TRUE)</formula>
    </cfRule>
    <cfRule type="expression" dxfId="192" priority="258">
      <formula>IF(RIGHT(TEXT(AE54,"0.#"),1)=".",TRUE,FALSE)</formula>
    </cfRule>
  </conditionalFormatting>
  <conditionalFormatting sqref="AE68:AS68">
    <cfRule type="expression" dxfId="191" priority="253">
      <formula>IF(RIGHT(TEXT(AE68,"0.#"),1)=".",FALSE,TRUE)</formula>
    </cfRule>
    <cfRule type="expression" dxfId="190" priority="254">
      <formula>IF(RIGHT(TEXT(AE68,"0.#"),1)=".",TRUE,FALSE)</formula>
    </cfRule>
  </conditionalFormatting>
  <conditionalFormatting sqref="AE95:AI95 AE92:AI92 AE89:AI89 AE86:AI86">
    <cfRule type="expression" dxfId="189" priority="251">
      <formula>IF(RIGHT(TEXT(AE86,"0.#"),1)=".",FALSE,TRUE)</formula>
    </cfRule>
    <cfRule type="expression" dxfId="188" priority="252">
      <formula>IF(RIGHT(TEXT(AE86,"0.#"),1)=".",TRUE,FALSE)</formula>
    </cfRule>
  </conditionalFormatting>
  <conditionalFormatting sqref="AJ95:AX95 AJ92:AX92 AJ89:AX89 AJ86:AX86">
    <cfRule type="expression" dxfId="187" priority="249">
      <formula>IF(RIGHT(TEXT(AJ86,"0.#"),1)=".",FALSE,TRUE)</formula>
    </cfRule>
    <cfRule type="expression" dxfId="186" priority="250">
      <formula>IF(RIGHT(TEXT(AJ86,"0.#"),1)=".",TRUE,FALSE)</formula>
    </cfRule>
  </conditionalFormatting>
  <conditionalFormatting sqref="L100:L103 L98">
    <cfRule type="expression" dxfId="185" priority="247">
      <formula>IF(RIGHT(TEXT(L98,"0.#"),1)=".",FALSE,TRUE)</formula>
    </cfRule>
    <cfRule type="expression" dxfId="184" priority="248">
      <formula>IF(RIGHT(TEXT(L98,"0.#"),1)=".",TRUE,FALSE)</formula>
    </cfRule>
  </conditionalFormatting>
  <conditionalFormatting sqref="R98">
    <cfRule type="expression" dxfId="183" priority="243">
      <formula>IF(RIGHT(TEXT(R98,"0.#"),1)=".",FALSE,TRUE)</formula>
    </cfRule>
    <cfRule type="expression" dxfId="182" priority="244">
      <formula>IF(RIGHT(TEXT(R98,"0.#"),1)=".",TRUE,FALSE)</formula>
    </cfRule>
  </conditionalFormatting>
  <conditionalFormatting sqref="R99:R103">
    <cfRule type="expression" dxfId="181" priority="241">
      <formula>IF(RIGHT(TEXT(R99,"0.#"),1)=".",FALSE,TRUE)</formula>
    </cfRule>
    <cfRule type="expression" dxfId="180" priority="242">
      <formula>IF(RIGHT(TEXT(R99,"0.#"),1)=".",TRUE,FALSE)</formula>
    </cfRule>
  </conditionalFormatting>
  <conditionalFormatting sqref="Y182:Y189 Y180">
    <cfRule type="expression" dxfId="179" priority="239">
      <formula>IF(RIGHT(TEXT(Y180,"0.#"),1)=".",FALSE,TRUE)</formula>
    </cfRule>
    <cfRule type="expression" dxfId="178" priority="240">
      <formula>IF(RIGHT(TEXT(Y180,"0.#"),1)=".",TRUE,FALSE)</formula>
    </cfRule>
  </conditionalFormatting>
  <conditionalFormatting sqref="AU181">
    <cfRule type="expression" dxfId="177" priority="237">
      <formula>IF(RIGHT(TEXT(AU181,"0.#"),1)=".",FALSE,TRUE)</formula>
    </cfRule>
    <cfRule type="expression" dxfId="176" priority="238">
      <formula>IF(RIGHT(TEXT(AU181,"0.#"),1)=".",TRUE,FALSE)</formula>
    </cfRule>
  </conditionalFormatting>
  <conditionalFormatting sqref="AU190">
    <cfRule type="expression" dxfId="175" priority="235">
      <formula>IF(RIGHT(TEXT(AU190,"0.#"),1)=".",FALSE,TRUE)</formula>
    </cfRule>
    <cfRule type="expression" dxfId="174" priority="236">
      <formula>IF(RIGHT(TEXT(AU190,"0.#"),1)=".",TRUE,FALSE)</formula>
    </cfRule>
  </conditionalFormatting>
  <conditionalFormatting sqref="AU182:AU189 AU180">
    <cfRule type="expression" dxfId="173" priority="233">
      <formula>IF(RIGHT(TEXT(AU180,"0.#"),1)=".",FALSE,TRUE)</formula>
    </cfRule>
    <cfRule type="expression" dxfId="172" priority="234">
      <formula>IF(RIGHT(TEXT(AU180,"0.#"),1)=".",TRUE,FALSE)</formula>
    </cfRule>
  </conditionalFormatting>
  <conditionalFormatting sqref="Y220 Y207 Y194">
    <cfRule type="expression" dxfId="171" priority="219">
      <formula>IF(RIGHT(TEXT(Y194,"0.#"),1)=".",FALSE,TRUE)</formula>
    </cfRule>
    <cfRule type="expression" dxfId="170" priority="220">
      <formula>IF(RIGHT(TEXT(Y194,"0.#"),1)=".",TRUE,FALSE)</formula>
    </cfRule>
  </conditionalFormatting>
  <conditionalFormatting sqref="Y229 Y216 Y203">
    <cfRule type="expression" dxfId="169" priority="217">
      <formula>IF(RIGHT(TEXT(Y203,"0.#"),1)=".",FALSE,TRUE)</formula>
    </cfRule>
    <cfRule type="expression" dxfId="168" priority="218">
      <formula>IF(RIGHT(TEXT(Y203,"0.#"),1)=".",TRUE,FALSE)</formula>
    </cfRule>
  </conditionalFormatting>
  <conditionalFormatting sqref="Y221:Y228 Y219 Y208:Y215 Y206 Y195:Y202 Y193">
    <cfRule type="expression" dxfId="167" priority="215">
      <formula>IF(RIGHT(TEXT(Y193,"0.#"),1)=".",FALSE,TRUE)</formula>
    </cfRule>
    <cfRule type="expression" dxfId="166" priority="216">
      <formula>IF(RIGHT(TEXT(Y193,"0.#"),1)=".",TRUE,FALSE)</formula>
    </cfRule>
  </conditionalFormatting>
  <conditionalFormatting sqref="AU220 AU207 AU194">
    <cfRule type="expression" dxfId="165" priority="213">
      <formula>IF(RIGHT(TEXT(AU194,"0.#"),1)=".",FALSE,TRUE)</formula>
    </cfRule>
    <cfRule type="expression" dxfId="164" priority="214">
      <formula>IF(RIGHT(TEXT(AU194,"0.#"),1)=".",TRUE,FALSE)</formula>
    </cfRule>
  </conditionalFormatting>
  <conditionalFormatting sqref="AU229 AU216 AU203">
    <cfRule type="expression" dxfId="163" priority="211">
      <formula>IF(RIGHT(TEXT(AU203,"0.#"),1)=".",FALSE,TRUE)</formula>
    </cfRule>
    <cfRule type="expression" dxfId="162" priority="212">
      <formula>IF(RIGHT(TEXT(AU203,"0.#"),1)=".",TRUE,FALSE)</formula>
    </cfRule>
  </conditionalFormatting>
  <conditionalFormatting sqref="AU221:AU228 AU219 AU208:AU215 AU206 AU195:AU202 AU193">
    <cfRule type="expression" dxfId="161" priority="209">
      <formula>IF(RIGHT(TEXT(AU193,"0.#"),1)=".",FALSE,TRUE)</formula>
    </cfRule>
    <cfRule type="expression" dxfId="160" priority="210">
      <formula>IF(RIGHT(TEXT(AU193,"0.#"),1)=".",TRUE,FALSE)</formula>
    </cfRule>
  </conditionalFormatting>
  <conditionalFormatting sqref="AE56:AI56">
    <cfRule type="expression" dxfId="159" priority="183">
      <formula>IF(AND(AE56&gt;=0, RIGHT(TEXT(AE56,"0.#"),1)&lt;&gt;"."),TRUE,FALSE)</formula>
    </cfRule>
    <cfRule type="expression" dxfId="158" priority="184">
      <formula>IF(AND(AE56&gt;=0, RIGHT(TEXT(AE56,"0.#"),1)="."),TRUE,FALSE)</formula>
    </cfRule>
    <cfRule type="expression" dxfId="157" priority="185">
      <formula>IF(AND(AE56&lt;0, RIGHT(TEXT(AE56,"0.#"),1)&lt;&gt;"."),TRUE,FALSE)</formula>
    </cfRule>
    <cfRule type="expression" dxfId="156" priority="186">
      <formula>IF(AND(AE56&lt;0, RIGHT(TEXT(AE56,"0.#"),1)="."),TRUE,FALSE)</formula>
    </cfRule>
  </conditionalFormatting>
  <conditionalFormatting sqref="AJ56:AS56">
    <cfRule type="expression" dxfId="155" priority="179">
      <formula>IF(AND(AJ56&gt;=0, RIGHT(TEXT(AJ56,"0.#"),1)&lt;&gt;"."),TRUE,FALSE)</formula>
    </cfRule>
    <cfRule type="expression" dxfId="154" priority="180">
      <formula>IF(AND(AJ56&gt;=0, RIGHT(TEXT(AJ56,"0.#"),1)="."),TRUE,FALSE)</formula>
    </cfRule>
    <cfRule type="expression" dxfId="153" priority="181">
      <formula>IF(AND(AJ56&lt;0, RIGHT(TEXT(AJ56,"0.#"),1)&lt;&gt;"."),TRUE,FALSE)</formula>
    </cfRule>
    <cfRule type="expression" dxfId="152" priority="182">
      <formula>IF(AND(AJ56&lt;0, RIGHT(TEXT(AJ56,"0.#"),1)="."),TRUE,FALSE)</formula>
    </cfRule>
  </conditionalFormatting>
  <conditionalFormatting sqref="AK237:AK265">
    <cfRule type="expression" dxfId="151" priority="167">
      <formula>IF(RIGHT(TEXT(AK237,"0.#"),1)=".",FALSE,TRUE)</formula>
    </cfRule>
    <cfRule type="expression" dxfId="150" priority="168">
      <formula>IF(RIGHT(TEXT(AK237,"0.#"),1)=".",TRUE,FALSE)</formula>
    </cfRule>
  </conditionalFormatting>
  <conditionalFormatting sqref="AU237:AX265">
    <cfRule type="expression" dxfId="149" priority="163">
      <formula>IF(AND(AU237&gt;=0, RIGHT(TEXT(AU237,"0.#"),1)&lt;&gt;"."),TRUE,FALSE)</formula>
    </cfRule>
    <cfRule type="expression" dxfId="148" priority="164">
      <formula>IF(AND(AU237&gt;=0, RIGHT(TEXT(AU237,"0.#"),1)="."),TRUE,FALSE)</formula>
    </cfRule>
    <cfRule type="expression" dxfId="147" priority="165">
      <formula>IF(AND(AU237&lt;0, RIGHT(TEXT(AU237,"0.#"),1)&lt;&gt;"."),TRUE,FALSE)</formula>
    </cfRule>
    <cfRule type="expression" dxfId="146" priority="166">
      <formula>IF(AND(AU237&lt;0, RIGHT(TEXT(AU237,"0.#"),1)="."),TRUE,FALSE)</formula>
    </cfRule>
  </conditionalFormatting>
  <conditionalFormatting sqref="AK269">
    <cfRule type="expression" dxfId="145" priority="161">
      <formula>IF(RIGHT(TEXT(AK269,"0.#"),1)=".",FALSE,TRUE)</formula>
    </cfRule>
    <cfRule type="expression" dxfId="144" priority="162">
      <formula>IF(RIGHT(TEXT(AK269,"0.#"),1)=".",TRUE,FALSE)</formula>
    </cfRule>
  </conditionalFormatting>
  <conditionalFormatting sqref="AU269:AX269">
    <cfRule type="expression" dxfId="143" priority="157">
      <formula>IF(AND(AU269&gt;=0, RIGHT(TEXT(AU269,"0.#"),1)&lt;&gt;"."),TRUE,FALSE)</formula>
    </cfRule>
    <cfRule type="expression" dxfId="142" priority="158">
      <formula>IF(AND(AU269&gt;=0, RIGHT(TEXT(AU269,"0.#"),1)="."),TRUE,FALSE)</formula>
    </cfRule>
    <cfRule type="expression" dxfId="141" priority="159">
      <formula>IF(AND(AU269&lt;0, RIGHT(TEXT(AU269,"0.#"),1)&lt;&gt;"."),TRUE,FALSE)</formula>
    </cfRule>
    <cfRule type="expression" dxfId="140" priority="160">
      <formula>IF(AND(AU269&lt;0, RIGHT(TEXT(AU269,"0.#"),1)="."),TRUE,FALSE)</formula>
    </cfRule>
  </conditionalFormatting>
  <conditionalFormatting sqref="AK270:AK298">
    <cfRule type="expression" dxfId="139" priority="155">
      <formula>IF(RIGHT(TEXT(AK270,"0.#"),1)=".",FALSE,TRUE)</formula>
    </cfRule>
    <cfRule type="expression" dxfId="138" priority="156">
      <formula>IF(RIGHT(TEXT(AK270,"0.#"),1)=".",TRUE,FALSE)</formula>
    </cfRule>
  </conditionalFormatting>
  <conditionalFormatting sqref="AU270:AX298">
    <cfRule type="expression" dxfId="137" priority="151">
      <formula>IF(AND(AU270&gt;=0, RIGHT(TEXT(AU270,"0.#"),1)&lt;&gt;"."),TRUE,FALSE)</formula>
    </cfRule>
    <cfRule type="expression" dxfId="136" priority="152">
      <formula>IF(AND(AU270&gt;=0, RIGHT(TEXT(AU270,"0.#"),1)="."),TRUE,FALSE)</formula>
    </cfRule>
    <cfRule type="expression" dxfId="135" priority="153">
      <formula>IF(AND(AU270&lt;0, RIGHT(TEXT(AU270,"0.#"),1)&lt;&gt;"."),TRUE,FALSE)</formula>
    </cfRule>
    <cfRule type="expression" dxfId="134" priority="154">
      <formula>IF(AND(AU270&lt;0, RIGHT(TEXT(AU270,"0.#"),1)="."),TRUE,FALSE)</formula>
    </cfRule>
  </conditionalFormatting>
  <conditionalFormatting sqref="AK302">
    <cfRule type="expression" dxfId="133" priority="149">
      <formula>IF(RIGHT(TEXT(AK302,"0.#"),1)=".",FALSE,TRUE)</formula>
    </cfRule>
    <cfRule type="expression" dxfId="132" priority="150">
      <formula>IF(RIGHT(TEXT(AK302,"0.#"),1)=".",TRUE,FALSE)</formula>
    </cfRule>
  </conditionalFormatting>
  <conditionalFormatting sqref="AU302:AX302">
    <cfRule type="expression" dxfId="131" priority="145">
      <formula>IF(AND(AU302&gt;=0, RIGHT(TEXT(AU302,"0.#"),1)&lt;&gt;"."),TRUE,FALSE)</formula>
    </cfRule>
    <cfRule type="expression" dxfId="130" priority="146">
      <formula>IF(AND(AU302&gt;=0, RIGHT(TEXT(AU302,"0.#"),1)="."),TRUE,FALSE)</formula>
    </cfRule>
    <cfRule type="expression" dxfId="129" priority="147">
      <formula>IF(AND(AU302&lt;0, RIGHT(TEXT(AU302,"0.#"),1)&lt;&gt;"."),TRUE,FALSE)</formula>
    </cfRule>
    <cfRule type="expression" dxfId="128" priority="148">
      <formula>IF(AND(AU302&lt;0, RIGHT(TEXT(AU302,"0.#"),1)="."),TRUE,FALSE)</formula>
    </cfRule>
  </conditionalFormatting>
  <conditionalFormatting sqref="AK303:AK331">
    <cfRule type="expression" dxfId="127" priority="143">
      <formula>IF(RIGHT(TEXT(AK303,"0.#"),1)=".",FALSE,TRUE)</formula>
    </cfRule>
    <cfRule type="expression" dxfId="126" priority="144">
      <formula>IF(RIGHT(TEXT(AK303,"0.#"),1)=".",TRUE,FALSE)</formula>
    </cfRule>
  </conditionalFormatting>
  <conditionalFormatting sqref="AU303:AX331">
    <cfRule type="expression" dxfId="125" priority="139">
      <formula>IF(AND(AU303&gt;=0, RIGHT(TEXT(AU303,"0.#"),1)&lt;&gt;"."),TRUE,FALSE)</formula>
    </cfRule>
    <cfRule type="expression" dxfId="124" priority="140">
      <formula>IF(AND(AU303&gt;=0, RIGHT(TEXT(AU303,"0.#"),1)="."),TRUE,FALSE)</formula>
    </cfRule>
    <cfRule type="expression" dxfId="123" priority="141">
      <formula>IF(AND(AU303&lt;0, RIGHT(TEXT(AU303,"0.#"),1)&lt;&gt;"."),TRUE,FALSE)</formula>
    </cfRule>
    <cfRule type="expression" dxfId="122" priority="142">
      <formula>IF(AND(AU303&lt;0, RIGHT(TEXT(AU303,"0.#"),1)="."),TRUE,FALSE)</formula>
    </cfRule>
  </conditionalFormatting>
  <conditionalFormatting sqref="AK335">
    <cfRule type="expression" dxfId="121" priority="137">
      <formula>IF(RIGHT(TEXT(AK335,"0.#"),1)=".",FALSE,TRUE)</formula>
    </cfRule>
    <cfRule type="expression" dxfId="120" priority="138">
      <formula>IF(RIGHT(TEXT(AK335,"0.#"),1)=".",TRUE,FALSE)</formula>
    </cfRule>
  </conditionalFormatting>
  <conditionalFormatting sqref="AU335:AX335">
    <cfRule type="expression" dxfId="119" priority="133">
      <formula>IF(AND(AU335&gt;=0, RIGHT(TEXT(AU335,"0.#"),1)&lt;&gt;"."),TRUE,FALSE)</formula>
    </cfRule>
    <cfRule type="expression" dxfId="118" priority="134">
      <formula>IF(AND(AU335&gt;=0, RIGHT(TEXT(AU335,"0.#"),1)="."),TRUE,FALSE)</formula>
    </cfRule>
    <cfRule type="expression" dxfId="117" priority="135">
      <formula>IF(AND(AU335&lt;0, RIGHT(TEXT(AU335,"0.#"),1)&lt;&gt;"."),TRUE,FALSE)</formula>
    </cfRule>
    <cfRule type="expression" dxfId="116" priority="136">
      <formula>IF(AND(AU335&lt;0, RIGHT(TEXT(AU335,"0.#"),1)="."),TRUE,FALSE)</formula>
    </cfRule>
  </conditionalFormatting>
  <conditionalFormatting sqref="AK336:AK364">
    <cfRule type="expression" dxfId="115" priority="131">
      <formula>IF(RIGHT(TEXT(AK336,"0.#"),1)=".",FALSE,TRUE)</formula>
    </cfRule>
    <cfRule type="expression" dxfId="114" priority="132">
      <formula>IF(RIGHT(TEXT(AK336,"0.#"),1)=".",TRUE,FALSE)</formula>
    </cfRule>
  </conditionalFormatting>
  <conditionalFormatting sqref="AU336:AX364">
    <cfRule type="expression" dxfId="113" priority="127">
      <formula>IF(AND(AU336&gt;=0, RIGHT(TEXT(AU336,"0.#"),1)&lt;&gt;"."),TRUE,FALSE)</formula>
    </cfRule>
    <cfRule type="expression" dxfId="112" priority="128">
      <formula>IF(AND(AU336&gt;=0, RIGHT(TEXT(AU336,"0.#"),1)="."),TRUE,FALSE)</formula>
    </cfRule>
    <cfRule type="expression" dxfId="111" priority="129">
      <formula>IF(AND(AU336&lt;0, RIGHT(TEXT(AU336,"0.#"),1)&lt;&gt;"."),TRUE,FALSE)</formula>
    </cfRule>
    <cfRule type="expression" dxfId="110" priority="130">
      <formula>IF(AND(AU336&lt;0, RIGHT(TEXT(AU336,"0.#"),1)="."),TRUE,FALSE)</formula>
    </cfRule>
  </conditionalFormatting>
  <conditionalFormatting sqref="AK368">
    <cfRule type="expression" dxfId="109" priority="125">
      <formula>IF(RIGHT(TEXT(AK368,"0.#"),1)=".",FALSE,TRUE)</formula>
    </cfRule>
    <cfRule type="expression" dxfId="108" priority="126">
      <formula>IF(RIGHT(TEXT(AK368,"0.#"),1)=".",TRUE,FALSE)</formula>
    </cfRule>
  </conditionalFormatting>
  <conditionalFormatting sqref="AU368:AX368">
    <cfRule type="expression" dxfId="107" priority="121">
      <formula>IF(AND(AU368&gt;=0, RIGHT(TEXT(AU368,"0.#"),1)&lt;&gt;"."),TRUE,FALSE)</formula>
    </cfRule>
    <cfRule type="expression" dxfId="106" priority="122">
      <formula>IF(AND(AU368&gt;=0, RIGHT(TEXT(AU368,"0.#"),1)="."),TRUE,FALSE)</formula>
    </cfRule>
    <cfRule type="expression" dxfId="105" priority="123">
      <formula>IF(AND(AU368&lt;0, RIGHT(TEXT(AU368,"0.#"),1)&lt;&gt;"."),TRUE,FALSE)</formula>
    </cfRule>
    <cfRule type="expression" dxfId="104" priority="124">
      <formula>IF(AND(AU368&lt;0, RIGHT(TEXT(AU368,"0.#"),1)="."),TRUE,FALSE)</formula>
    </cfRule>
  </conditionalFormatting>
  <conditionalFormatting sqref="AK369:AK397">
    <cfRule type="expression" dxfId="103" priority="119">
      <formula>IF(RIGHT(TEXT(AK369,"0.#"),1)=".",FALSE,TRUE)</formula>
    </cfRule>
    <cfRule type="expression" dxfId="102" priority="120">
      <formula>IF(RIGHT(TEXT(AK369,"0.#"),1)=".",TRUE,FALSE)</formula>
    </cfRule>
  </conditionalFormatting>
  <conditionalFormatting sqref="AU369:AX397">
    <cfRule type="expression" dxfId="101" priority="115">
      <formula>IF(AND(AU369&gt;=0, RIGHT(TEXT(AU369,"0.#"),1)&lt;&gt;"."),TRUE,FALSE)</formula>
    </cfRule>
    <cfRule type="expression" dxfId="100" priority="116">
      <formula>IF(AND(AU369&gt;=0, RIGHT(TEXT(AU369,"0.#"),1)="."),TRUE,FALSE)</formula>
    </cfRule>
    <cfRule type="expression" dxfId="99" priority="117">
      <formula>IF(AND(AU369&lt;0, RIGHT(TEXT(AU369,"0.#"),1)&lt;&gt;"."),TRUE,FALSE)</formula>
    </cfRule>
    <cfRule type="expression" dxfId="98" priority="118">
      <formula>IF(AND(AU369&lt;0, RIGHT(TEXT(AU369,"0.#"),1)="."),TRUE,FALSE)</formula>
    </cfRule>
  </conditionalFormatting>
  <conditionalFormatting sqref="AK401">
    <cfRule type="expression" dxfId="97" priority="113">
      <formula>IF(RIGHT(TEXT(AK401,"0.#"),1)=".",FALSE,TRUE)</formula>
    </cfRule>
    <cfRule type="expression" dxfId="96" priority="114">
      <formula>IF(RIGHT(TEXT(AK401,"0.#"),1)=".",TRUE,FALSE)</formula>
    </cfRule>
  </conditionalFormatting>
  <conditionalFormatting sqref="AU401:AX401">
    <cfRule type="expression" dxfId="95" priority="109">
      <formula>IF(AND(AU401&gt;=0, RIGHT(TEXT(AU401,"0.#"),1)&lt;&gt;"."),TRUE,FALSE)</formula>
    </cfRule>
    <cfRule type="expression" dxfId="94" priority="110">
      <formula>IF(AND(AU401&gt;=0, RIGHT(TEXT(AU401,"0.#"),1)="."),TRUE,FALSE)</formula>
    </cfRule>
    <cfRule type="expression" dxfId="93" priority="111">
      <formula>IF(AND(AU401&lt;0, RIGHT(TEXT(AU401,"0.#"),1)&lt;&gt;"."),TRUE,FALSE)</formula>
    </cfRule>
    <cfRule type="expression" dxfId="92" priority="112">
      <formula>IF(AND(AU401&lt;0, RIGHT(TEXT(AU401,"0.#"),1)="."),TRUE,FALSE)</formula>
    </cfRule>
  </conditionalFormatting>
  <conditionalFormatting sqref="AK402:AK430">
    <cfRule type="expression" dxfId="91" priority="107">
      <formula>IF(RIGHT(TEXT(AK402,"0.#"),1)=".",FALSE,TRUE)</formula>
    </cfRule>
    <cfRule type="expression" dxfId="90" priority="108">
      <formula>IF(RIGHT(TEXT(AK402,"0.#"),1)=".",TRUE,FALSE)</formula>
    </cfRule>
  </conditionalFormatting>
  <conditionalFormatting sqref="AU402:AX430">
    <cfRule type="expression" dxfId="89" priority="103">
      <formula>IF(AND(AU402&gt;=0, RIGHT(TEXT(AU402,"0.#"),1)&lt;&gt;"."),TRUE,FALSE)</formula>
    </cfRule>
    <cfRule type="expression" dxfId="88" priority="104">
      <formula>IF(AND(AU402&gt;=0, RIGHT(TEXT(AU402,"0.#"),1)="."),TRUE,FALSE)</formula>
    </cfRule>
    <cfRule type="expression" dxfId="87" priority="105">
      <formula>IF(AND(AU402&lt;0, RIGHT(TEXT(AU402,"0.#"),1)&lt;&gt;"."),TRUE,FALSE)</formula>
    </cfRule>
    <cfRule type="expression" dxfId="86" priority="106">
      <formula>IF(AND(AU402&lt;0, RIGHT(TEXT(AU402,"0.#"),1)="."),TRUE,FALSE)</formula>
    </cfRule>
  </conditionalFormatting>
  <conditionalFormatting sqref="AK434">
    <cfRule type="expression" dxfId="85" priority="101">
      <formula>IF(RIGHT(TEXT(AK434,"0.#"),1)=".",FALSE,TRUE)</formula>
    </cfRule>
    <cfRule type="expression" dxfId="84" priority="102">
      <formula>IF(RIGHT(TEXT(AK434,"0.#"),1)=".",TRUE,FALSE)</formula>
    </cfRule>
  </conditionalFormatting>
  <conditionalFormatting sqref="AU434:AX434">
    <cfRule type="expression" dxfId="83" priority="97">
      <formula>IF(AND(AU434&gt;=0, RIGHT(TEXT(AU434,"0.#"),1)&lt;&gt;"."),TRUE,FALSE)</formula>
    </cfRule>
    <cfRule type="expression" dxfId="82" priority="98">
      <formula>IF(AND(AU434&gt;=0, RIGHT(TEXT(AU434,"0.#"),1)="."),TRUE,FALSE)</formula>
    </cfRule>
    <cfRule type="expression" dxfId="81" priority="99">
      <formula>IF(AND(AU434&lt;0, RIGHT(TEXT(AU434,"0.#"),1)&lt;&gt;"."),TRUE,FALSE)</formula>
    </cfRule>
    <cfRule type="expression" dxfId="80" priority="100">
      <formula>IF(AND(AU434&lt;0, RIGHT(TEXT(AU434,"0.#"),1)="."),TRUE,FALSE)</formula>
    </cfRule>
  </conditionalFormatting>
  <conditionalFormatting sqref="AK435:AK463">
    <cfRule type="expression" dxfId="79" priority="95">
      <formula>IF(RIGHT(TEXT(AK435,"0.#"),1)=".",FALSE,TRUE)</formula>
    </cfRule>
    <cfRule type="expression" dxfId="78" priority="96">
      <formula>IF(RIGHT(TEXT(AK435,"0.#"),1)=".",TRUE,FALSE)</formula>
    </cfRule>
  </conditionalFormatting>
  <conditionalFormatting sqref="AU435:AX463">
    <cfRule type="expression" dxfId="77" priority="91">
      <formula>IF(AND(AU435&gt;=0, RIGHT(TEXT(AU435,"0.#"),1)&lt;&gt;"."),TRUE,FALSE)</formula>
    </cfRule>
    <cfRule type="expression" dxfId="76" priority="92">
      <formula>IF(AND(AU435&gt;=0, RIGHT(TEXT(AU435,"0.#"),1)="."),TRUE,FALSE)</formula>
    </cfRule>
    <cfRule type="expression" dxfId="75" priority="93">
      <formula>IF(AND(AU435&lt;0, RIGHT(TEXT(AU435,"0.#"),1)&lt;&gt;"."),TRUE,FALSE)</formula>
    </cfRule>
    <cfRule type="expression" dxfId="74" priority="94">
      <formula>IF(AND(AU435&lt;0, RIGHT(TEXT(AU435,"0.#"),1)="."),TRUE,FALSE)</formula>
    </cfRule>
  </conditionalFormatting>
  <conditionalFormatting sqref="AK467">
    <cfRule type="expression" dxfId="73" priority="89">
      <formula>IF(RIGHT(TEXT(AK467,"0.#"),1)=".",FALSE,TRUE)</formula>
    </cfRule>
    <cfRule type="expression" dxfId="72" priority="90">
      <formula>IF(RIGHT(TEXT(AK467,"0.#"),1)=".",TRUE,FALSE)</formula>
    </cfRule>
  </conditionalFormatting>
  <conditionalFormatting sqref="AU467:AX467">
    <cfRule type="expression" dxfId="71" priority="85">
      <formula>IF(AND(AU467&gt;=0, RIGHT(TEXT(AU467,"0.#"),1)&lt;&gt;"."),TRUE,FALSE)</formula>
    </cfRule>
    <cfRule type="expression" dxfId="70" priority="86">
      <formula>IF(AND(AU467&gt;=0, RIGHT(TEXT(AU467,"0.#"),1)="."),TRUE,FALSE)</formula>
    </cfRule>
    <cfRule type="expression" dxfId="69" priority="87">
      <formula>IF(AND(AU467&lt;0, RIGHT(TEXT(AU467,"0.#"),1)&lt;&gt;"."),TRUE,FALSE)</formula>
    </cfRule>
    <cfRule type="expression" dxfId="68" priority="88">
      <formula>IF(AND(AU467&lt;0, RIGHT(TEXT(AU467,"0.#"),1)="."),TRUE,FALSE)</formula>
    </cfRule>
  </conditionalFormatting>
  <conditionalFormatting sqref="AK468:AK496">
    <cfRule type="expression" dxfId="67" priority="83">
      <formula>IF(RIGHT(TEXT(AK468,"0.#"),1)=".",FALSE,TRUE)</formula>
    </cfRule>
    <cfRule type="expression" dxfId="66" priority="84">
      <formula>IF(RIGHT(TEXT(AK468,"0.#"),1)=".",TRUE,FALSE)</formula>
    </cfRule>
  </conditionalFormatting>
  <conditionalFormatting sqref="AU468:AX496">
    <cfRule type="expression" dxfId="65" priority="79">
      <formula>IF(AND(AU468&gt;=0, RIGHT(TEXT(AU468,"0.#"),1)&lt;&gt;"."),TRUE,FALSE)</formula>
    </cfRule>
    <cfRule type="expression" dxfId="64" priority="80">
      <formula>IF(AND(AU468&gt;=0, RIGHT(TEXT(AU468,"0.#"),1)="."),TRUE,FALSE)</formula>
    </cfRule>
    <cfRule type="expression" dxfId="63" priority="81">
      <formula>IF(AND(AU468&lt;0, RIGHT(TEXT(AU468,"0.#"),1)&lt;&gt;"."),TRUE,FALSE)</formula>
    </cfRule>
    <cfRule type="expression" dxfId="62" priority="82">
      <formula>IF(AND(AU468&lt;0, RIGHT(TEXT(AU468,"0.#"),1)="."),TRUE,FALSE)</formula>
    </cfRule>
  </conditionalFormatting>
  <conditionalFormatting sqref="AO24:AX24 AO23:AS23">
    <cfRule type="expression" dxfId="61" priority="77">
      <formula>IF(RIGHT(TEXT(AO23,"0.#"),1)=".",FALSE,TRUE)</formula>
    </cfRule>
    <cfRule type="expression" dxfId="60" priority="78">
      <formula>IF(RIGHT(TEXT(AO23,"0.#"),1)=".",TRUE,FALSE)</formula>
    </cfRule>
  </conditionalFormatting>
  <conditionalFormatting sqref="AO25:AS25">
    <cfRule type="expression" dxfId="59" priority="65">
      <formula>IF(AND(AO25&gt;=0, RIGHT(TEXT(AO25,"0.#"),1)&lt;&gt;"."),TRUE,FALSE)</formula>
    </cfRule>
    <cfRule type="expression" dxfId="58" priority="66">
      <formula>IF(AND(AO25&gt;=0, RIGHT(TEXT(AO25,"0.#"),1)="."),TRUE,FALSE)</formula>
    </cfRule>
    <cfRule type="expression" dxfId="57" priority="67">
      <formula>IF(AND(AO25&lt;0, RIGHT(TEXT(AO25,"0.#"),1)&lt;&gt;"."),TRUE,FALSE)</formula>
    </cfRule>
    <cfRule type="expression" dxfId="56" priority="68">
      <formula>IF(AND(AO25&lt;0, RIGHT(TEXT(AO25,"0.#"),1)="."),TRUE,FALSE)</formula>
    </cfRule>
  </conditionalFormatting>
  <conditionalFormatting sqref="AU236:AX236">
    <cfRule type="expression" dxfId="55" priority="53">
      <formula>IF(AND(AU236&gt;=0, RIGHT(TEXT(AU236,"0.#"),1)&lt;&gt;"."),TRUE,FALSE)</formula>
    </cfRule>
    <cfRule type="expression" dxfId="54" priority="54">
      <formula>IF(AND(AU236&gt;=0, RIGHT(TEXT(AU236,"0.#"),1)="."),TRUE,FALSE)</formula>
    </cfRule>
    <cfRule type="expression" dxfId="53" priority="55">
      <formula>IF(AND(AU236&lt;0, RIGHT(TEXT(AU236,"0.#"),1)&lt;&gt;"."),TRUE,FALSE)</formula>
    </cfRule>
    <cfRule type="expression" dxfId="52" priority="56">
      <formula>IF(AND(AU236&lt;0, RIGHT(TEXT(AU236,"0.#"),1)="."),TRUE,FALSE)</formula>
    </cfRule>
  </conditionalFormatting>
  <conditionalFormatting sqref="AE43:AI43 AE38:AI38 AE33:AI33 AE28:AI28">
    <cfRule type="expression" dxfId="51" priority="51">
      <formula>IF(RIGHT(TEXT(AE28,"0.#"),1)=".",FALSE,TRUE)</formula>
    </cfRule>
    <cfRule type="expression" dxfId="50" priority="52">
      <formula>IF(RIGHT(TEXT(AE28,"0.#"),1)=".",TRUE,FALSE)</formula>
    </cfRule>
  </conditionalFormatting>
  <conditionalFormatting sqref="AE44:AX44 AJ43:AS43 AE39:AX39 AJ38:AS38 AE34:AX34 AJ33:AS33 AE29:AX29 AJ28:AS28">
    <cfRule type="expression" dxfId="49" priority="49">
      <formula>IF(RIGHT(TEXT(AE28,"0.#"),1)=".",FALSE,TRUE)</formula>
    </cfRule>
    <cfRule type="expression" dxfId="48" priority="50">
      <formula>IF(RIGHT(TEXT(AE28,"0.#"),1)=".",TRUE,FALSE)</formula>
    </cfRule>
  </conditionalFormatting>
  <conditionalFormatting sqref="AE45:AI45 AE40:AI40 AE35:AI35 AE30:AI30">
    <cfRule type="expression" dxfId="47" priority="45">
      <formula>IF(AND(AE30&gt;=0, RIGHT(TEXT(AE30,"0.#"),1)&lt;&gt;"."),TRUE,FALSE)</formula>
    </cfRule>
    <cfRule type="expression" dxfId="46" priority="46">
      <formula>IF(AND(AE30&gt;=0, RIGHT(TEXT(AE30,"0.#"),1)="."),TRUE,FALSE)</formula>
    </cfRule>
    <cfRule type="expression" dxfId="45" priority="47">
      <formula>IF(AND(AE30&lt;0, RIGHT(TEXT(AE30,"0.#"),1)&lt;&gt;"."),TRUE,FALSE)</formula>
    </cfRule>
    <cfRule type="expression" dxfId="44" priority="48">
      <formula>IF(AND(AE30&lt;0, RIGHT(TEXT(AE30,"0.#"),1)="."),TRUE,FALSE)</formula>
    </cfRule>
  </conditionalFormatting>
  <conditionalFormatting sqref="AJ45:AS45 AJ40:AS40 AJ35:AS35 AJ30:AS30">
    <cfRule type="expression" dxfId="43" priority="41">
      <formula>IF(AND(AJ30&gt;=0, RIGHT(TEXT(AJ30,"0.#"),1)&lt;&gt;"."),TRUE,FALSE)</formula>
    </cfRule>
    <cfRule type="expression" dxfId="42" priority="42">
      <formula>IF(AND(AJ30&gt;=0, RIGHT(TEXT(AJ30,"0.#"),1)="."),TRUE,FALSE)</formula>
    </cfRule>
    <cfRule type="expression" dxfId="41" priority="43">
      <formula>IF(AND(AJ30&lt;0, RIGHT(TEXT(AJ30,"0.#"),1)&lt;&gt;"."),TRUE,FALSE)</formula>
    </cfRule>
    <cfRule type="expression" dxfId="40" priority="44">
      <formula>IF(AND(AJ30&lt;0, RIGHT(TEXT(AJ30,"0.#"),1)="."),TRUE,FALSE)</formula>
    </cfRule>
  </conditionalFormatting>
  <conditionalFormatting sqref="AE64:AI64 AE59:AI59">
    <cfRule type="expression" dxfId="39" priority="39">
      <formula>IF(RIGHT(TEXT(AE59,"0.#"),1)=".",FALSE,TRUE)</formula>
    </cfRule>
    <cfRule type="expression" dxfId="38" priority="40">
      <formula>IF(RIGHT(TEXT(AE59,"0.#"),1)=".",TRUE,FALSE)</formula>
    </cfRule>
  </conditionalFormatting>
  <conditionalFormatting sqref="AE65:AX65 AJ64:AS64 AE60:AX60 AJ59:AS59">
    <cfRule type="expression" dxfId="37" priority="37">
      <formula>IF(RIGHT(TEXT(AE59,"0.#"),1)=".",FALSE,TRUE)</formula>
    </cfRule>
    <cfRule type="expression" dxfId="36" priority="38">
      <formula>IF(RIGHT(TEXT(AE59,"0.#"),1)=".",TRUE,FALSE)</formula>
    </cfRule>
  </conditionalFormatting>
  <conditionalFormatting sqref="AE66:AI66 AE61:AI61">
    <cfRule type="expression" dxfId="35" priority="33">
      <formula>IF(AND(AE61&gt;=0, RIGHT(TEXT(AE61,"0.#"),1)&lt;&gt;"."),TRUE,FALSE)</formula>
    </cfRule>
    <cfRule type="expression" dxfId="34" priority="34">
      <formula>IF(AND(AE61&gt;=0, RIGHT(TEXT(AE61,"0.#"),1)="."),TRUE,FALSE)</formula>
    </cfRule>
    <cfRule type="expression" dxfId="33" priority="35">
      <formula>IF(AND(AE61&lt;0, RIGHT(TEXT(AE61,"0.#"),1)&lt;&gt;"."),TRUE,FALSE)</formula>
    </cfRule>
    <cfRule type="expression" dxfId="32" priority="36">
      <formula>IF(AND(AE61&lt;0, RIGHT(TEXT(AE61,"0.#"),1)="."),TRUE,FALSE)</formula>
    </cfRule>
  </conditionalFormatting>
  <conditionalFormatting sqref="AJ66:AS66 AJ61:AS61">
    <cfRule type="expression" dxfId="31" priority="29">
      <formula>IF(AND(AJ61&gt;=0, RIGHT(TEXT(AJ61,"0.#"),1)&lt;&gt;"."),TRUE,FALSE)</formula>
    </cfRule>
    <cfRule type="expression" dxfId="30" priority="30">
      <formula>IF(AND(AJ61&gt;=0, RIGHT(TEXT(AJ61,"0.#"),1)="."),TRUE,FALSE)</formula>
    </cfRule>
    <cfRule type="expression" dxfId="29" priority="31">
      <formula>IF(AND(AJ61&lt;0, RIGHT(TEXT(AJ61,"0.#"),1)&lt;&gt;"."),TRUE,FALSE)</formula>
    </cfRule>
    <cfRule type="expression" dxfId="28" priority="32">
      <formula>IF(AND(AJ61&lt;0, RIGHT(TEXT(AJ61,"0.#"),1)="."),TRUE,FALSE)</formula>
    </cfRule>
  </conditionalFormatting>
  <conditionalFormatting sqref="AE81:AX81 AE78:AX78 AE75:AX75 AE72:AX72">
    <cfRule type="expression" dxfId="27" priority="27">
      <formula>IF(RIGHT(TEXT(AE72,"0.#"),1)=".",FALSE,TRUE)</formula>
    </cfRule>
    <cfRule type="expression" dxfId="26" priority="28">
      <formula>IF(RIGHT(TEXT(AE72,"0.#"),1)=".",TRUE,FALSE)</formula>
    </cfRule>
  </conditionalFormatting>
  <conditionalFormatting sqref="AE80:AS80 AE77:AS77 AE74:AS74 AE71:AS71">
    <cfRule type="expression" dxfId="25" priority="25">
      <formula>IF(RIGHT(TEXT(AE71,"0.#"),1)=".",FALSE,TRUE)</formula>
    </cfRule>
    <cfRule type="expression" dxfId="24" priority="26">
      <formula>IF(RIGHT(TEXT(AE71,"0.#"),1)=".",TRUE,FALSE)</formula>
    </cfRule>
  </conditionalFormatting>
  <conditionalFormatting sqref="AE84:AI84">
    <cfRule type="expression" dxfId="23" priority="23">
      <formula>IF(RIGHT(TEXT(AE84,"0.#"),1)=".",FALSE,TRUE)</formula>
    </cfRule>
    <cfRule type="expression" dxfId="22" priority="24">
      <formula>IF(RIGHT(TEXT(AE84,"0.#"),1)=".",TRUE,FALSE)</formula>
    </cfRule>
  </conditionalFormatting>
  <conditionalFormatting sqref="AJ83:AN83">
    <cfRule type="expression" dxfId="21" priority="21">
      <formula>IF(RIGHT(TEXT(AJ83,"0.#"),1)=".",FALSE,TRUE)</formula>
    </cfRule>
    <cfRule type="expression" dxfId="20" priority="22">
      <formula>IF(RIGHT(TEXT(AJ83,"0.#"),1)=".",TRUE,FALSE)</formula>
    </cfRule>
  </conditionalFormatting>
  <conditionalFormatting sqref="AJ84:AN84">
    <cfRule type="expression" dxfId="19" priority="19">
      <formula>IF(RIGHT(TEXT(AJ84,"0.#"),1)=".",FALSE,TRUE)</formula>
    </cfRule>
    <cfRule type="expression" dxfId="18" priority="20">
      <formula>IF(RIGHT(TEXT(AJ84,"0.#"),1)=".",TRUE,FALSE)</formula>
    </cfRule>
  </conditionalFormatting>
  <conditionalFormatting sqref="AO83:AS83">
    <cfRule type="expression" dxfId="17" priority="17">
      <formula>IF(RIGHT(TEXT(AO83,"0.#"),1)=".",FALSE,TRUE)</formula>
    </cfRule>
    <cfRule type="expression" dxfId="16" priority="18">
      <formula>IF(RIGHT(TEXT(AO83,"0.#"),1)=".",TRUE,FALSE)</formula>
    </cfRule>
  </conditionalFormatting>
  <conditionalFormatting sqref="AO84:AS84">
    <cfRule type="expression" dxfId="15" priority="15">
      <formula>IF(RIGHT(TEXT(AO84,"0.#"),1)=".",FALSE,TRUE)</formula>
    </cfRule>
    <cfRule type="expression" dxfId="14" priority="16">
      <formula>IF(RIGHT(TEXT(AO84,"0.#"),1)=".",TRUE,FALSE)</formula>
    </cfRule>
  </conditionalFormatting>
  <conditionalFormatting sqref="AT84:AX84">
    <cfRule type="expression" dxfId="13" priority="13">
      <formula>IF(RIGHT(TEXT(AT84,"0.#"),1)=".",FALSE,TRUE)</formula>
    </cfRule>
    <cfRule type="expression" dxfId="12" priority="14">
      <formula>IF(RIGHT(TEXT(AT84,"0.#"),1)=".",TRUE,FALSE)</formula>
    </cfRule>
  </conditionalFormatting>
  <conditionalFormatting sqref="AE23:AI24">
    <cfRule type="expression" dxfId="11" priority="11">
      <formula>IF(RIGHT(TEXT(AE23,"0.#"),1)=".",FALSE,TRUE)</formula>
    </cfRule>
    <cfRule type="expression" dxfId="10" priority="12">
      <formula>IF(RIGHT(TEXT(AE23,"0.#"),1)=".",TRUE,FALSE)</formula>
    </cfRule>
  </conditionalFormatting>
  <conditionalFormatting sqref="AE25:AI25">
    <cfRule type="expression" dxfId="9" priority="7">
      <formula>IF(AND(AE25&gt;=0, RIGHT(TEXT(AE25,"0.#"),1)&lt;&gt;"."),TRUE,FALSE)</formula>
    </cfRule>
    <cfRule type="expression" dxfId="8" priority="8">
      <formula>IF(AND(AE25&gt;=0, RIGHT(TEXT(AE25,"0.#"),1)="."),TRUE,FALSE)</formula>
    </cfRule>
    <cfRule type="expression" dxfId="7" priority="9">
      <formula>IF(AND(AE25&lt;0, RIGHT(TEXT(AE25,"0.#"),1)&lt;&gt;"."),TRUE,FALSE)</formula>
    </cfRule>
    <cfRule type="expression" dxfId="6" priority="10">
      <formula>IF(AND(AE25&lt;0, RIGHT(TEXT(AE25,"0.#"),1)="."),TRUE,FALSE)</formula>
    </cfRule>
  </conditionalFormatting>
  <conditionalFormatting sqref="AJ23:AN24">
    <cfRule type="expression" dxfId="5" priority="5">
      <formula>IF(RIGHT(TEXT(AJ23,"0.#"),1)=".",FALSE,TRUE)</formula>
    </cfRule>
    <cfRule type="expression" dxfId="4" priority="6">
      <formula>IF(RIGHT(TEXT(AJ23,"0.#"),1)=".",TRUE,FALSE)</formula>
    </cfRule>
  </conditionalFormatting>
  <conditionalFormatting sqref="AJ25:AN25">
    <cfRule type="expression" dxfId="3" priority="1">
      <formula>IF(AND(AJ25&gt;=0, RIGHT(TEXT(AJ25,"0.#"),1)&lt;&gt;"."),TRUE,FALSE)</formula>
    </cfRule>
    <cfRule type="expression" dxfId="2" priority="2">
      <formula>IF(AND(AJ25&gt;=0, RIGHT(TEXT(AJ25,"0.#"),1)="."),TRUE,FALSE)</formula>
    </cfRule>
    <cfRule type="expression" dxfId="1" priority="3">
      <formula>IF(AND(AJ25&lt;0, RIGHT(TEXT(AJ25,"0.#"),1)&lt;&gt;"."),TRUE,FALSE)</formula>
    </cfRule>
    <cfRule type="expression" dxfId="0"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27" max="16383" man="1"/>
    <brk id="138"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8" sqref="L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2015-09-04T07:12:26Z</cp:lastPrinted>
  <dcterms:created xsi:type="dcterms:W3CDTF">2012-03-13T00:50:25Z</dcterms:created>
  <dcterms:modified xsi:type="dcterms:W3CDTF">2015-09-09T12:08:03Z</dcterms:modified>
</cp:coreProperties>
</file>