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2 経済産業省(169～189、1～3)○○○\03 経済産業省最終公表用（エクセル）\通告後変更\"/>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<sst xmlns="http://schemas.openxmlformats.org/spreadsheetml/2006/main" count="767" uniqueCount="455">
  <si>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</si>
  <si>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</si>
  <si>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</si>
  <si>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</si>
  <si>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</si>
  <si>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</si>
  <si>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</si>
  <si>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</si>
  <si>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</si>
  <si>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</si>
  <si>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</si>
  <si>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</si>
  <si>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</si>
  <si>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</si>
  <si>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</si>
  <si>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</si>
  <si>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</si>
  <si>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</si>
  <si>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</si>
  <si>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</si>
  <si>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</si>
  <si>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</si>
  <si>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</si>
  <si>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</si>
  <si>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</si>
  <si>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</si>
  <si>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</si>
  <si>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</si>
  <si>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</si>
  <si>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</si>
  <si>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</si>
  <si>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</si>
  <si>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</si>
  <si>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</si>
  <si>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</si>
  <si>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</si>
  <si>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</si>
  <si>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</si>
  <si>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</si>
  <si>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</si>
  <si>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</si>
  <si>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</si>
  <si>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</si>
  <si>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</si>
  <si>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</si>
  <si>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</si>
  <si>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</si>
  <si>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</si>
  <si>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</si>
  <si>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</si>
  <si>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</si>
  <si>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</si>
  <si>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</si>
  <si>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</si>
  <si>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</si>
  <si>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</si>
  <si>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</si>
  <si>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</si>
  <si>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</si>
  <si>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</si>
  <si>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</si>
  <si>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</si>
  <si>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</si>
  <si>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</si>
  <si>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</si>
  <si>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</si>
  <si>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</si>
  <si>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</si>
  <si>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</si>
  <si>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</si>
  <si>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</si>
  <si>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</si>
  <si>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</si>
  <si>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</si>
  <si>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</si>
  <si>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</si>
  <si>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</si>
  <si>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</si>
  <si>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</si>
  <si>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</si>
  <si>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</si>
  <si>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</si>
  <si>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</si>
  <si>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</si>
  <si>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</si>
  <si>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</si>
  <si>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</si>
  <si>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</si>
  <si>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</si>
  <si>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</si>
  <si>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</si>
  <si>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</si>
  <si>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</si>
  <si>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</si>
  <si>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</si>
  <si>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</si>
  <si>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</si>
  <si>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</si>
  <si>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</si>
  <si>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</si>
  <si>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</si>
  <si>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</si>
  <si>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</si>
  <si>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</si>
  <si>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</si>
  <si>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</si>
  <si>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</si>
  <si>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</si>
  <si>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</si>
  <si>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</si>
  <si>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</si>
  <si>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</si>
  <si>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</si>
  <si>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</si>
  <si>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</si>
  <si>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</si>
  <si>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</si>
  <si>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</si>
  <si>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</si>
  <si>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</si>
  <si>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</si>
  <si>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</si>
  <si>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</si>
  <si>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</si>
  <si>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</si>
  <si>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</si>
  <si>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</si>
  <si>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</si>
  <si>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</si>
  <si>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</si>
  <si>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</si>
  <si>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</si>
  <si>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</si>
  <si>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</si>
  <si>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</si>
  <si>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</si>
  <si>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</si>
  <si>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</si>
  <si>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</si>
  <si>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</si>
  <si>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</si>
  <si>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</si>
  <si>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</si>
  <si>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</si>
  <si>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</si>
  <si>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</si>
  <si>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</si>
  <si>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</si>
  <si>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</si>
  <si>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</si>
  <si>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</si>
  <si>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</si>
  <si>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</si>
  <si>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</si>
  <si>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</si>
  <si>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</si>
  <si>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</si>
  <si>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</si>
  <si>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</si>
  <si>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</si>
  <si>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</si>
  <si>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</si>
  <si>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</si>
  <si>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</si>
  <si>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</si>
  <si>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</si>
  <si>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</si>
  <si>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</si>
  <si>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</si>
  <si>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</si>
  <si>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</si>
  <si>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</si>
  <si>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</si>
  <si>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</si>
  <si>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</si>
  <si>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</si>
  <si>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</si>
  <si>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</si>
  <si>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</si>
  <si>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</si>
  <si>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</si>
  <si>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</si>
  <si>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</si>
  <si>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</si>
  <si>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</si>
  <si>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</si>
  <si>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</si>
  <si>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</si>
  <si>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</si>
  <si>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</si>
  <si>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</si>
  <si>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</si>
  <si>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</si>
  <si>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</si>
  <si>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</si>
  <si>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</si>
  <si>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</si>
  <si>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</si>
  <si>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</si>
  <si>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</si>
  <si>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</si>
  <si>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</si>
  <si>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</si>
  <si>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</si>
  <si>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</si>
  <si>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</si>
  <si>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</si>
  <si>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</si>
  <si>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</si>
  <si>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</si>
  <si>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</si>
  <si>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</si>
  <si>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</si>
  <si>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</si>
  <si>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</si>
  <si>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</si>
  <si>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</si>
  <si>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</si>
  <si>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</si>
  <si>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</si>
  <si>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</si>
  <si>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</si>
  <si>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</si>
  <si>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</si>
  <si>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</si>
  <si>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</si>
  <si>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</si>
  <si>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</si>
  <si>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</si>
  <si>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</si>
  <si>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</si>
  <si>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</si>
  <si>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</si>
  <si>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</si>
  <si>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</si>
  <si>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</si>
  <si>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</si>
  <si>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</si>
  <si>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</si>
  <si>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</si>
  <si>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</si>
  <si>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</si>
  <si>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</si>
  <si>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</si>
  <si>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</si>
  <si>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</si>
  <si>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</si>
  <si>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</si>
  <si>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</si>
  <si>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</si>
  <si>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</si>
  <si>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</si>
  <si>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</si>
  <si>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</si>
  <si>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</si>
  <si>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</si>
  <si>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</si>
  <si>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</si>
  <si>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</si>
  <si>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</si>
  <si>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</si>
  <si>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</si>
  <si>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</si>
  <si>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</si>
  <si>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</si>
  <si>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</si>
  <si>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</si>
  <si>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</si>
  <si>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</si>
  <si>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</si>
  <si>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</si>
  <si>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</si>
  <si>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</si>
  <si>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</si>
  <si>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</si>
  <si>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</si>
  <si>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</si>
  <si>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</si>
  <si>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</si>
  <si>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</si>
  <si>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</si>
  <si>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</si>
  <si>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</si>
  <si>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</si>
  <si>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</si>
  <si>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</si>
  <si>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</si>
  <si>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</si>
  <si>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</si>
  <si>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</si>
  <si>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</si>
  <si>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</si>
  <si>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</si>
  <si>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</si>
  <si>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</si>
  <si>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</si>
  <si>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</si>
  <si>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</si>
  <si>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</si>
  <si>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</si>
  <si>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</si>
  <si>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</si>
  <si>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</si>
  <si>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</si>
  <si>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</si>
  <si>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</si>
  <si>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</si>
  <si>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</si>
  <si>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</si>
  <si>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</si>
  <si>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</si>
  <si>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</si>
  <si>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</si>
  <si>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</si>
  <si>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</si>
  <si>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</si>
  <si>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</si>
  <si>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</si>
  <si>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</si>
  <si>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</si>
  <si>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</si>
  <si>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</si>
  <si>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</si>
  <si>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</si>
  <si>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</si>
  <si>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</si>
  <si>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</si>
  <si>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</si>
  <si>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</si>
  <si>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</si>
  <si>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</si>
  <si>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</si>
  <si>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</si>
  <si>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</si>
  <si>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</si>
  <si>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</si>
  <si>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</si>
  <si>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</si>
  <si>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</si>
  <si>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</si>
  <si>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</si>
  <si>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</si>
  <si>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</si>
  <si>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</si>
  <si>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</si>
  <si>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</si>
  <si>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</si>
  <si>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</si>
  <si>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</si>
  <si>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</si>
  <si>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</si>
  <si>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</si>
  <si>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</si>
  <si>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</si>
  <si>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</si>
  <si>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</si>
  <si>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</si>
  <si>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</si>
  <si>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</si>
  <si>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</si>
  <si>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</si>
  <si>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</si>
  <si>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</si>
  <si>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</si>
  <si>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</si>
  <si>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</si>
  <si>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</si>
  <si>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</si>
  <si>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</si>
  <si>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</si>
  <si>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</si>
  <si>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</si>
  <si>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</si>
  <si>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</si>
  <si>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</si>
  <si>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</si>
  <si>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</si>
  <si>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</si>
  <si>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</si>
  <si>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</si>
  <si>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</si>
  <si>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</si>
  <si>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</si>
  <si>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福島県再生可能エネルギー次世代技術開発事業</t>
    <phoneticPr fontId="5"/>
  </si>
  <si>
    <t>新25-043</t>
    <phoneticPr fontId="5"/>
  </si>
  <si>
    <t>-</t>
    <phoneticPr fontId="5"/>
  </si>
  <si>
    <t>「福島復興再生基本方針」（平成24年7月13日閣議決定）
「福島復興再生特別措置法　重点推進計画」（平成25年4月26日総理大臣認定）
「東日本大震災からの復興の基本方針」（平成23年7月29日東日本大震災復興対策本部認定）</t>
    <phoneticPr fontId="5"/>
  </si>
  <si>
    <t>福島県内の民間企業等が実施する再生可能エネルギーに関する次世代技術に係る研究開発を支援し、福島県内での再生可能エネルギーに関する技術の高度化を図るとともに、福島県の復興に貢献する。</t>
    <phoneticPr fontId="5"/>
  </si>
  <si>
    <t>次世代技術開発として、①藻類バイオマス生産及び利活用技術の開発（培養槽で藻を大量生産する技術開発、燃料としての経済性評価）、②水素利用畜エネルギーの有効活用技術の開発（水素とディーゼル油の混合燃料とし、目標を水素の割合80%とする）、③再生可能エネルギー利用次世代農業施設開発（再生可能エネルギーを組み合わせたハイブリッド温室での農作物栽培における最適環境制御の手法確立）、④福島県における再生可能エネルギー発電ネットワークに係る調査（福島県内の再生可能エネルギーポテンシャルを単位時間ごとに予測できるモデルやシステムの開発）に取り組み、福島県の復興を支援する（補助率：定額）。</t>
    <phoneticPr fontId="5"/>
  </si>
  <si>
    <t>平成27年度までに事業の進展に関わった地元企業数を20とする。</t>
    <phoneticPr fontId="5"/>
  </si>
  <si>
    <t>事業の進展に関わった地元企業数</t>
    <phoneticPr fontId="5"/>
  </si>
  <si>
    <t>-</t>
    <phoneticPr fontId="5"/>
  </si>
  <si>
    <t>研究テーマ件数</t>
    <phoneticPr fontId="5"/>
  </si>
  <si>
    <t>件</t>
    <rPh sb="0" eb="1">
      <t>ケン</t>
    </rPh>
    <phoneticPr fontId="5"/>
  </si>
  <si>
    <t>予算執行額／研究テーマ件数　　　　　　　　　　　　　</t>
    <phoneticPr fontId="5"/>
  </si>
  <si>
    <t>千円/件</t>
    <phoneticPr fontId="5"/>
  </si>
  <si>
    <t>千円</t>
    <rPh sb="0" eb="2">
      <t>センエン</t>
    </rPh>
    <phoneticPr fontId="5"/>
  </si>
  <si>
    <t>270,190/4</t>
    <phoneticPr fontId="5"/>
  </si>
  <si>
    <t>787,525/4</t>
    <phoneticPr fontId="5"/>
  </si>
  <si>
    <t>800,000/4</t>
    <phoneticPr fontId="5"/>
  </si>
  <si>
    <t>研究開発費</t>
    <phoneticPr fontId="5"/>
  </si>
  <si>
    <t>消費税</t>
    <phoneticPr fontId="5"/>
  </si>
  <si>
    <t>地球温暖化対策にも効果的な再生可能エネルギーの普及拡大は、国民の悲願である。</t>
    <phoneticPr fontId="5"/>
  </si>
  <si>
    <t>エネルギー施策は、国として率先して行う必要があるものである。</t>
    <phoneticPr fontId="5"/>
  </si>
  <si>
    <t>福島県は再生可能エネルギー関連産業を復興のための主たる産業と位置付けている等、再エネの次世代技術開発を支援する本事業は極めて重要である。</t>
    <phoneticPr fontId="5"/>
  </si>
  <si>
    <t>広く公募を行っている。</t>
    <phoneticPr fontId="5"/>
  </si>
  <si>
    <t>事業者の技術力、事業計画等を総合的に評価し、福島県が支出先を決定している。</t>
    <phoneticPr fontId="5"/>
  </si>
  <si>
    <t>研究開発は段階により、かかるコストが大きく変動する。</t>
    <phoneticPr fontId="5"/>
  </si>
  <si>
    <t>支出の合理性を国、福島県により確認している。</t>
    <phoneticPr fontId="5"/>
  </si>
  <si>
    <t>費目・使途が適正であることを国、福島県により確認している。</t>
    <phoneticPr fontId="5"/>
  </si>
  <si>
    <t>不用率は極めて小さい。</t>
    <phoneticPr fontId="5"/>
  </si>
  <si>
    <t>国が直接補助金を支出するのではなく、県が補助金を支出することにより、コストの削減を図っている。</t>
    <phoneticPr fontId="5"/>
  </si>
  <si>
    <t>年度による変動はあるものの、着実に成果が出ている。</t>
    <phoneticPr fontId="5"/>
  </si>
  <si>
    <t>本事業により、日本を牽引する再生可能エネルギー関連技術の蓄積が期待され、福島県復興の実現のためにも有効である。</t>
    <phoneticPr fontId="5"/>
  </si>
  <si>
    <t>着実に成果が出ている。</t>
    <phoneticPr fontId="5"/>
  </si>
  <si>
    <t>昨年度の成果を活用し、今年度の実証実験につなげる計画としている。</t>
    <phoneticPr fontId="5"/>
  </si>
  <si>
    <t>福島県は再生可能エネルギー関連産業を復興のための主たる産業と位置付けている等、再エネの次世代技術開発に国が支援を行うことは極めて重要である。また、事業の実施に当たり、適宜確認を行いながら執行する等、執行方法も適正なプロセスを経ることとなっている等、効率的かつ有効と認められる。</t>
    <phoneticPr fontId="5"/>
  </si>
  <si>
    <t>引き続き適切な事業執行を図っていく。</t>
    <phoneticPr fontId="5"/>
  </si>
  <si>
    <t>補助金</t>
    <rPh sb="0" eb="3">
      <t>ホジョキン</t>
    </rPh>
    <phoneticPr fontId="5"/>
  </si>
  <si>
    <t>技術開発の実施のための補助金</t>
    <rPh sb="0" eb="2">
      <t>ギジュツ</t>
    </rPh>
    <rPh sb="2" eb="4">
      <t>カイハツ</t>
    </rPh>
    <rPh sb="5" eb="7">
      <t>ジッシ</t>
    </rPh>
    <rPh sb="11" eb="14">
      <t>ホジョキン</t>
    </rPh>
    <phoneticPr fontId="5"/>
  </si>
  <si>
    <t>委託費</t>
    <rPh sb="0" eb="3">
      <t>イタクヒ</t>
    </rPh>
    <phoneticPr fontId="5"/>
  </si>
  <si>
    <t>福島県における再生可能エネルギー利用発電ネットワークに係る調査のための委託費</t>
    <rPh sb="35" eb="38">
      <t>イタクヒ</t>
    </rPh>
    <phoneticPr fontId="5"/>
  </si>
  <si>
    <t>備品、消耗品費</t>
    <rPh sb="0" eb="2">
      <t>ビヒン</t>
    </rPh>
    <rPh sb="3" eb="6">
      <t>ショウモウヒン</t>
    </rPh>
    <rPh sb="6" eb="7">
      <t>ヒ</t>
    </rPh>
    <phoneticPr fontId="5"/>
  </si>
  <si>
    <t>A.福島県</t>
    <rPh sb="2" eb="5">
      <t>フクシマケン</t>
    </rPh>
    <phoneticPr fontId="5"/>
  </si>
  <si>
    <t>人件費</t>
    <rPh sb="0" eb="3">
      <t>ジンケンヒ</t>
    </rPh>
    <phoneticPr fontId="5"/>
  </si>
  <si>
    <t>技術開発に従事する者の作業時間に対する人件費</t>
    <rPh sb="5" eb="7">
      <t>ジュウジ</t>
    </rPh>
    <rPh sb="9" eb="10">
      <t>モノ</t>
    </rPh>
    <rPh sb="11" eb="13">
      <t>サギョウ</t>
    </rPh>
    <rPh sb="13" eb="15">
      <t>ジカン</t>
    </rPh>
    <rPh sb="16" eb="17">
      <t>タイ</t>
    </rPh>
    <rPh sb="19" eb="22">
      <t>ジンケンヒ</t>
    </rPh>
    <phoneticPr fontId="5"/>
  </si>
  <si>
    <t>事業費</t>
    <rPh sb="0" eb="3">
      <t>ジギョウヒ</t>
    </rPh>
    <phoneticPr fontId="5"/>
  </si>
  <si>
    <t>技術開発のための旅費、備品費、外注費</t>
    <rPh sb="8" eb="10">
      <t>リョヒ</t>
    </rPh>
    <rPh sb="11" eb="14">
      <t>ビヒンヒ</t>
    </rPh>
    <rPh sb="15" eb="18">
      <t>ガイチュウヒ</t>
    </rPh>
    <phoneticPr fontId="5"/>
  </si>
  <si>
    <t>技術開発のための委託研究費、業務委託費</t>
    <rPh sb="8" eb="10">
      <t>イタク</t>
    </rPh>
    <rPh sb="10" eb="13">
      <t>ケンキュウヒ</t>
    </rPh>
    <rPh sb="14" eb="16">
      <t>ギョウム</t>
    </rPh>
    <rPh sb="16" eb="19">
      <t>イタクヒ</t>
    </rPh>
    <phoneticPr fontId="5"/>
  </si>
  <si>
    <t>消費税</t>
    <rPh sb="0" eb="3">
      <t>ショウヒゼイ</t>
    </rPh>
    <phoneticPr fontId="5"/>
  </si>
  <si>
    <t>消費税及び地方消費税</t>
    <rPh sb="0" eb="3">
      <t>ショウヒゼイ</t>
    </rPh>
    <rPh sb="3" eb="4">
      <t>オヨ</t>
    </rPh>
    <rPh sb="5" eb="7">
      <t>チホウ</t>
    </rPh>
    <rPh sb="7" eb="10">
      <t>ショウヒゼイ</t>
    </rPh>
    <phoneticPr fontId="5"/>
  </si>
  <si>
    <t>B.（一社）藻類産業創成コンソーシアム</t>
    <phoneticPr fontId="5"/>
  </si>
  <si>
    <t>C.（独）産業技術総合研究所</t>
    <phoneticPr fontId="5"/>
  </si>
  <si>
    <t>調査のための旅費、備品費、外注費</t>
    <phoneticPr fontId="5"/>
  </si>
  <si>
    <t>福島県</t>
    <rPh sb="0" eb="3">
      <t>フクシマケン</t>
    </rPh>
    <phoneticPr fontId="5"/>
  </si>
  <si>
    <t>福島県再生可能エネルギー次世代技術開発事業費補助金の執行業務</t>
    <rPh sb="21" eb="22">
      <t>ヒ</t>
    </rPh>
    <rPh sb="22" eb="25">
      <t>ホジョキン</t>
    </rPh>
    <phoneticPr fontId="5"/>
  </si>
  <si>
    <t>-</t>
    <phoneticPr fontId="5"/>
  </si>
  <si>
    <t>（一社）藻類産業創成コンソーシアム</t>
    <phoneticPr fontId="5"/>
  </si>
  <si>
    <t>藻類バイオマス生産及び利活用技術の開発</t>
    <phoneticPr fontId="5"/>
  </si>
  <si>
    <t>（独）産業技術総合研究所</t>
    <phoneticPr fontId="5"/>
  </si>
  <si>
    <t>水素利用蓄エネルギーの有効活用技術の開発</t>
    <phoneticPr fontId="5"/>
  </si>
  <si>
    <t>（公財）郡山地域テクノポリス推進機構</t>
    <phoneticPr fontId="5"/>
  </si>
  <si>
    <t>再生可能エネルギー利用次世代型農業施設開発</t>
    <phoneticPr fontId="5"/>
  </si>
  <si>
    <t>B民間事業者等</t>
    <phoneticPr fontId="5"/>
  </si>
  <si>
    <t>福島県における再生可能エネルギー利用発電ネットワークに係る調査</t>
    <phoneticPr fontId="5"/>
  </si>
  <si>
    <t>アサヒ電子株式会社</t>
    <rPh sb="5" eb="9">
      <t>カブシキガイシャ</t>
    </rPh>
    <phoneticPr fontId="5"/>
  </si>
  <si>
    <t>気象観測装置製作</t>
    <phoneticPr fontId="5"/>
  </si>
  <si>
    <t>C独立行政法人等</t>
    <rPh sb="1" eb="3">
      <t>ドクリツ</t>
    </rPh>
    <rPh sb="3" eb="5">
      <t>ギョウセイ</t>
    </rPh>
    <rPh sb="5" eb="7">
      <t>ホウジン</t>
    </rPh>
    <rPh sb="7" eb="8">
      <t>トウ</t>
    </rPh>
    <phoneticPr fontId="5"/>
  </si>
  <si>
    <t>‐</t>
  </si>
  <si>
    <t>社</t>
    <rPh sb="0" eb="1">
      <t>シャ</t>
    </rPh>
    <phoneticPr fontId="5"/>
  </si>
  <si>
    <t>目標がどの程度達成されたか等、本事業について総括を行うこと。また、「所見を踏まえた改善点」（平成26年レビューシート）の方向性に従い、復興特会計上事業としては終了の方向で検討すること。</t>
    <phoneticPr fontId="5"/>
  </si>
  <si>
    <t>終了予定</t>
  </si>
  <si>
    <t>予定通り終了</t>
  </si>
  <si>
    <t>当該事業による再生エネルギーに係る研究目的を平成2７年度中に達成する見込みであることから、平成2７年度をもって復興特会計上事業としては事業を終了することが適当である。</t>
    <phoneticPr fontId="5"/>
  </si>
  <si>
    <t>事業目的を平成2７年度中に達成する見込みであることから、平成2７年度をもって復興特会計上事業としては事業を終了し、平成28年度要求を行わない。ただし、福島県の土着藻類を用いたバイオ燃料生産については、実用化に向けた更なる研究開発のため、別途エネルギー特別会計において予算を要求。</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</si>
</sst>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0" xfId="1" applyFont="1" applyFill="1" applyBorder="1" applyAlignment="1" applyProtection="1">
      <alignment vertical="top"/>
      <protection locked="0"/>
    </xf>
    <xf numFmtId="0" fontId="0" fillId="0" borderId="0" xfId="0" applyBorder="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38" fontId="0" fillId="0" borderId="11" xfId="7" applyFont="1" applyBorder="1" applyAlignment="1" applyProtection="1">
      <alignment horizontal="center" vertical="center"/>
      <protection locked="0"/>
    </xf>
    <xf numFmtId="38" fontId="3" fillId="0" borderId="11" xfId="7" applyFont="1" applyBorder="1" applyAlignment="1" applyProtection="1">
      <alignment horizontal="center" vertical="center"/>
      <protection locked="0"/>
    </xf>
    <xf numFmtId="9" fontId="0" fillId="0" borderId="25" xfId="0" applyNumberFormat="1" applyFont="1" applyBorder="1" applyAlignment="1" applyProtection="1">
      <alignment horizontal="center" vertical="center"/>
      <protection locked="0"/>
    </xf>
    <xf numFmtId="9" fontId="3" fillId="0" borderId="26" xfId="0" applyNumberFormat="1" applyFont="1" applyBorder="1" applyAlignment="1" applyProtection="1">
      <alignment horizontal="center" vertical="center"/>
      <protection locked="0"/>
    </xf>
    <xf numFmtId="9" fontId="3" fillId="0" borderId="27" xfId="0" applyNumberFormat="1"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23" fillId="0" borderId="72" xfId="0" applyFont="1" applyBorder="1" applyAlignment="1" applyProtection="1">
      <alignment horizontal="left" vertical="center" wrapText="1"/>
      <protection locked="0"/>
    </xf>
    <xf numFmtId="0" fontId="23" fillId="0" borderId="73" xfId="0" applyFont="1" applyBorder="1" applyAlignment="1" applyProtection="1">
      <alignment horizontal="left" vertical="center" wrapText="1"/>
      <protection locked="0"/>
    </xf>
    <xf numFmtId="0" fontId="23" fillId="0" borderId="97" xfId="0" applyFont="1" applyBorder="1" applyAlignment="1" applyProtection="1">
      <alignment horizontal="left" vertical="center" wrapText="1"/>
      <protection locked="0"/>
    </xf>
    <xf numFmtId="177" fontId="3" fillId="0" borderId="72" xfId="0" applyNumberFormat="1" applyFont="1" applyBorder="1" applyAlignment="1" applyProtection="1">
      <alignment horizontal="right" vertical="center"/>
      <protection locked="0"/>
    </xf>
    <xf numFmtId="177" fontId="3" fillId="0" borderId="73" xfId="0" applyNumberFormat="1" applyFont="1" applyBorder="1" applyAlignment="1" applyProtection="1">
      <alignment horizontal="right" vertical="center"/>
      <protection locked="0"/>
    </xf>
    <xf numFmtId="177" fontId="3" fillId="0" borderId="97" xfId="0" applyNumberFormat="1" applyFont="1" applyBorder="1" applyAlignment="1" applyProtection="1">
      <alignment horizontal="right" vertical="center"/>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177" fontId="3" fillId="0" borderId="16" xfId="0" applyNumberFormat="1" applyFont="1" applyBorder="1" applyAlignment="1" applyProtection="1">
      <alignment horizontal="right" vertical="center"/>
      <protection locked="0"/>
    </xf>
    <xf numFmtId="0" fontId="16" fillId="0" borderId="72" xfId="0" applyFont="1" applyBorder="1" applyAlignment="1" applyProtection="1">
      <alignment horizontal="left" vertical="center" wrapText="1"/>
      <protection locked="0"/>
    </xf>
    <xf numFmtId="0" fontId="16" fillId="0" borderId="73" xfId="0" applyFont="1" applyBorder="1" applyAlignment="1" applyProtection="1">
      <alignment horizontal="left" vertical="center" wrapText="1"/>
      <protection locked="0"/>
    </xf>
    <xf numFmtId="0" fontId="16" fillId="0" borderId="97"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159534</xdr:colOff>
      <xdr:row>146</xdr:row>
      <xdr:rowOff>410762</xdr:rowOff>
    </xdr:from>
    <xdr:to>
      <xdr:col>18</xdr:col>
      <xdr:colOff>134206</xdr:colOff>
      <xdr:row>146</xdr:row>
      <xdr:rowOff>664270</xdr:rowOff>
    </xdr:to>
    <xdr:sp macro="" textlink="">
      <xdr:nvSpPr>
        <xdr:cNvPr id="5" name="テキスト ボックス 4"/>
        <xdr:cNvSpPr txBox="1"/>
      </xdr:nvSpPr>
      <xdr:spPr>
        <a:xfrm>
          <a:off x="2159784" y="35786612"/>
          <a:ext cx="1574872" cy="243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100" baseline="0" smtClean="0">
              <a:solidFill>
                <a:schemeClr val="dk1"/>
              </a:solidFill>
              <a:latin typeface="+mn-lt"/>
              <a:ea typeface="+mn-ea"/>
              <a:cs typeface="+mn-cs"/>
            </a:rPr>
            <a:t>【</a:t>
          </a:r>
          <a:r>
            <a:rPr lang="ja-JP" altLang="en-US" sz="1100" baseline="0" smtClean="0">
              <a:solidFill>
                <a:schemeClr val="dk1"/>
              </a:solidFill>
              <a:latin typeface="+mn-lt"/>
              <a:ea typeface="+mn-ea"/>
              <a:cs typeface="+mn-cs"/>
            </a:rPr>
            <a:t>公募・補助</a:t>
          </a:r>
          <a:r>
            <a:rPr lang="en-US" altLang="ja-JP" sz="1100" baseline="0" smtClean="0">
              <a:solidFill>
                <a:schemeClr val="dk1"/>
              </a:solidFill>
              <a:latin typeface="+mn-lt"/>
              <a:ea typeface="+mn-ea"/>
              <a:cs typeface="+mn-cs"/>
            </a:rPr>
            <a:t>】</a:t>
          </a:r>
          <a:endParaRPr kumimoji="1" lang="ja-JP" altLang="en-US" sz="1100"/>
        </a:p>
      </xdr:txBody>
    </xdr:sp>
    <xdr:clientData/>
  </xdr:twoCellAnchor>
  <xdr:twoCellAnchor>
    <xdr:from>
      <xdr:col>21</xdr:col>
      <xdr:colOff>139855</xdr:colOff>
      <xdr:row>141</xdr:row>
      <xdr:rowOff>657199</xdr:rowOff>
    </xdr:from>
    <xdr:to>
      <xdr:col>32</xdr:col>
      <xdr:colOff>133125</xdr:colOff>
      <xdr:row>143</xdr:row>
      <xdr:rowOff>130942</xdr:rowOff>
    </xdr:to>
    <xdr:sp macro="" textlink="">
      <xdr:nvSpPr>
        <xdr:cNvPr id="6" name="テキスト ボックス 5"/>
        <xdr:cNvSpPr txBox="1"/>
      </xdr:nvSpPr>
      <xdr:spPr>
        <a:xfrm>
          <a:off x="4340380" y="33461299"/>
          <a:ext cx="2193545" cy="4833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ja-JP" altLang="en-US" sz="1100"/>
            <a:t>経済産業省</a:t>
          </a:r>
        </a:p>
        <a:p>
          <a:pPr algn="ctr">
            <a:lnSpc>
              <a:spcPts val="1300"/>
            </a:lnSpc>
          </a:pPr>
          <a:r>
            <a:rPr kumimoji="1" lang="en-US" altLang="ja-JP" sz="1100"/>
            <a:t>788</a:t>
          </a:r>
          <a:r>
            <a:rPr kumimoji="1" lang="ja-JP" altLang="en-US" sz="1100"/>
            <a:t>百万円</a:t>
          </a:r>
        </a:p>
      </xdr:txBody>
    </xdr:sp>
    <xdr:clientData/>
  </xdr:twoCellAnchor>
  <xdr:twoCellAnchor>
    <xdr:from>
      <xdr:col>21</xdr:col>
      <xdr:colOff>139855</xdr:colOff>
      <xdr:row>144</xdr:row>
      <xdr:rowOff>99986</xdr:rowOff>
    </xdr:from>
    <xdr:to>
      <xdr:col>32</xdr:col>
      <xdr:colOff>133125</xdr:colOff>
      <xdr:row>145</xdr:row>
      <xdr:rowOff>250177</xdr:rowOff>
    </xdr:to>
    <xdr:sp macro="" textlink="">
      <xdr:nvSpPr>
        <xdr:cNvPr id="7" name="テキスト ボックス 6"/>
        <xdr:cNvSpPr txBox="1"/>
      </xdr:nvSpPr>
      <xdr:spPr>
        <a:xfrm>
          <a:off x="4340380" y="34504286"/>
          <a:ext cx="2193545" cy="5026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a:t>
          </a:r>
          <a:r>
            <a:rPr kumimoji="1" lang="ja-JP" altLang="en-US" sz="1100"/>
            <a:t>福島県</a:t>
          </a:r>
        </a:p>
        <a:p>
          <a:pPr algn="ctr">
            <a:lnSpc>
              <a:spcPts val="1300"/>
            </a:lnSpc>
          </a:pPr>
          <a:r>
            <a:rPr kumimoji="1" lang="en-US" altLang="ja-JP" sz="1100"/>
            <a:t>788</a:t>
          </a:r>
          <a:r>
            <a:rPr kumimoji="1" lang="ja-JP" altLang="en-US" sz="1100"/>
            <a:t>百万円</a:t>
          </a:r>
        </a:p>
      </xdr:txBody>
    </xdr:sp>
    <xdr:clientData/>
  </xdr:twoCellAnchor>
  <xdr:twoCellAnchor>
    <xdr:from>
      <xdr:col>27</xdr:col>
      <xdr:colOff>51026</xdr:colOff>
      <xdr:row>143</xdr:row>
      <xdr:rowOff>130942</xdr:rowOff>
    </xdr:from>
    <xdr:to>
      <xdr:col>27</xdr:col>
      <xdr:colOff>51026</xdr:colOff>
      <xdr:row>144</xdr:row>
      <xdr:rowOff>100056</xdr:rowOff>
    </xdr:to>
    <xdr:cxnSp macro="">
      <xdr:nvCxnSpPr>
        <xdr:cNvPr id="8" name="直線矢印コネクタ 7"/>
        <xdr:cNvCxnSpPr>
          <a:stCxn id="6" idx="2"/>
          <a:endCxn id="7" idx="0"/>
        </xdr:cNvCxnSpPr>
      </xdr:nvCxnSpPr>
      <xdr:spPr>
        <a:xfrm>
          <a:off x="5451701" y="33944692"/>
          <a:ext cx="0" cy="55966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157694</xdr:colOff>
      <xdr:row>143</xdr:row>
      <xdr:rowOff>366686</xdr:rowOff>
    </xdr:from>
    <xdr:to>
      <xdr:col>26</xdr:col>
      <xdr:colOff>47626</xdr:colOff>
      <xdr:row>144</xdr:row>
      <xdr:rowOff>28575</xdr:rowOff>
    </xdr:to>
    <xdr:sp macro="" textlink="">
      <xdr:nvSpPr>
        <xdr:cNvPr id="9" name="テキスト ボックス 8"/>
        <xdr:cNvSpPr txBox="1"/>
      </xdr:nvSpPr>
      <xdr:spPr>
        <a:xfrm>
          <a:off x="4558244" y="34180436"/>
          <a:ext cx="690032" cy="2524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100" baseline="0" smtClean="0">
              <a:solidFill>
                <a:schemeClr val="dk1"/>
              </a:solidFill>
              <a:latin typeface="+mn-lt"/>
              <a:ea typeface="+mn-ea"/>
              <a:cs typeface="+mn-cs"/>
            </a:rPr>
            <a:t>【</a:t>
          </a:r>
          <a:r>
            <a:rPr lang="ja-JP" altLang="en-US" sz="1100" baseline="0" smtClean="0">
              <a:solidFill>
                <a:schemeClr val="dk1"/>
              </a:solidFill>
              <a:latin typeface="+mn-lt"/>
              <a:ea typeface="+mn-ea"/>
              <a:cs typeface="+mn-cs"/>
            </a:rPr>
            <a:t>交付</a:t>
          </a:r>
          <a:r>
            <a:rPr lang="en-US" altLang="ja-JP" sz="1100" baseline="0" smtClean="0">
              <a:solidFill>
                <a:schemeClr val="dk1"/>
              </a:solidFill>
              <a:latin typeface="+mn-lt"/>
              <a:ea typeface="+mn-ea"/>
              <a:cs typeface="+mn-cs"/>
            </a:rPr>
            <a:t>】</a:t>
          </a:r>
          <a:endParaRPr kumimoji="1" lang="ja-JP" altLang="en-US" sz="1100"/>
        </a:p>
      </xdr:txBody>
    </xdr:sp>
    <xdr:clientData/>
  </xdr:twoCellAnchor>
  <xdr:twoCellAnchor>
    <xdr:from>
      <xdr:col>21</xdr:col>
      <xdr:colOff>9376</xdr:colOff>
      <xdr:row>145</xdr:row>
      <xdr:rowOff>285750</xdr:rowOff>
    </xdr:from>
    <xdr:to>
      <xdr:col>29</xdr:col>
      <xdr:colOff>137599</xdr:colOff>
      <xdr:row>146</xdr:row>
      <xdr:rowOff>209551</xdr:rowOff>
    </xdr:to>
    <xdr:sp macro="" textlink="">
      <xdr:nvSpPr>
        <xdr:cNvPr id="10" name="テキスト ボックス 9"/>
        <xdr:cNvSpPr txBox="1"/>
      </xdr:nvSpPr>
      <xdr:spPr>
        <a:xfrm>
          <a:off x="4209901" y="35042475"/>
          <a:ext cx="1728423" cy="542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（補助金執行団体）</a:t>
          </a:r>
        </a:p>
      </xdr:txBody>
    </xdr:sp>
    <xdr:clientData/>
  </xdr:twoCellAnchor>
  <xdr:twoCellAnchor>
    <xdr:from>
      <xdr:col>11</xdr:col>
      <xdr:colOff>63912</xdr:colOff>
      <xdr:row>147</xdr:row>
      <xdr:rowOff>99985</xdr:rowOff>
    </xdr:from>
    <xdr:to>
      <xdr:col>20</xdr:col>
      <xdr:colOff>55963</xdr:colOff>
      <xdr:row>149</xdr:row>
      <xdr:rowOff>114300</xdr:rowOff>
    </xdr:to>
    <xdr:sp macro="" textlink="">
      <xdr:nvSpPr>
        <xdr:cNvPr id="11" name="テキスト ボックス 10"/>
        <xdr:cNvSpPr txBox="1"/>
      </xdr:nvSpPr>
      <xdr:spPr>
        <a:xfrm>
          <a:off x="2264187" y="36133060"/>
          <a:ext cx="1792276" cy="7191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100"/>
            <a:t>B</a:t>
          </a:r>
          <a:r>
            <a:rPr kumimoji="1" lang="ja-JP" altLang="en-US" sz="1100"/>
            <a:t>．民間事業者等</a:t>
          </a:r>
          <a:endParaRPr kumimoji="1" lang="en-US" altLang="ja-JP" sz="1100"/>
        </a:p>
        <a:p>
          <a:pPr algn="ctr">
            <a:lnSpc>
              <a:spcPts val="1300"/>
            </a:lnSpc>
          </a:pPr>
          <a:r>
            <a:rPr kumimoji="1" lang="ja-JP" altLang="en-US" sz="1100"/>
            <a:t>（</a:t>
          </a:r>
          <a:r>
            <a:rPr kumimoji="1" lang="en-US" altLang="ja-JP" sz="1100"/>
            <a:t>3</a:t>
          </a:r>
          <a:r>
            <a:rPr kumimoji="1" lang="ja-JP" altLang="en-US" sz="1100"/>
            <a:t>事業者）</a:t>
          </a:r>
          <a:endParaRPr kumimoji="1" lang="en-US" altLang="ja-JP" sz="1100"/>
        </a:p>
        <a:p>
          <a:pPr algn="ctr">
            <a:lnSpc>
              <a:spcPts val="1300"/>
            </a:lnSpc>
          </a:pPr>
          <a:r>
            <a:rPr kumimoji="1" lang="en-US" altLang="ja-JP" sz="1100"/>
            <a:t>755</a:t>
          </a:r>
          <a:r>
            <a:rPr kumimoji="1" lang="ja-JP" altLang="en-US" sz="1100"/>
            <a:t>百万円</a:t>
          </a:r>
        </a:p>
      </xdr:txBody>
    </xdr:sp>
    <xdr:clientData/>
  </xdr:twoCellAnchor>
  <xdr:twoCellAnchor>
    <xdr:from>
      <xdr:col>15</xdr:col>
      <xdr:colOff>142875</xdr:colOff>
      <xdr:row>146</xdr:row>
      <xdr:rowOff>88080</xdr:rowOff>
    </xdr:from>
    <xdr:to>
      <xdr:col>15</xdr:col>
      <xdr:colOff>142875</xdr:colOff>
      <xdr:row>147</xdr:row>
      <xdr:rowOff>95434</xdr:rowOff>
    </xdr:to>
    <xdr:cxnSp macro="">
      <xdr:nvCxnSpPr>
        <xdr:cNvPr id="12" name="直線矢印コネクタ 11"/>
        <xdr:cNvCxnSpPr/>
      </xdr:nvCxnSpPr>
      <xdr:spPr>
        <a:xfrm>
          <a:off x="3143250" y="35463930"/>
          <a:ext cx="0" cy="6645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62932</xdr:colOff>
      <xdr:row>145</xdr:row>
      <xdr:rowOff>257191</xdr:rowOff>
    </xdr:from>
    <xdr:to>
      <xdr:col>27</xdr:col>
      <xdr:colOff>62932</xdr:colOff>
      <xdr:row>146</xdr:row>
      <xdr:rowOff>100358</xdr:rowOff>
    </xdr:to>
    <xdr:cxnSp macro="">
      <xdr:nvCxnSpPr>
        <xdr:cNvPr id="13" name="直線矢印コネクタ 12"/>
        <xdr:cNvCxnSpPr/>
      </xdr:nvCxnSpPr>
      <xdr:spPr>
        <a:xfrm>
          <a:off x="5463607" y="35013916"/>
          <a:ext cx="0" cy="462292"/>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142874</xdr:colOff>
      <xdr:row>146</xdr:row>
      <xdr:rowOff>99987</xdr:rowOff>
    </xdr:from>
    <xdr:to>
      <xdr:col>39</xdr:col>
      <xdr:colOff>77648</xdr:colOff>
      <xdr:row>146</xdr:row>
      <xdr:rowOff>99987</xdr:rowOff>
    </xdr:to>
    <xdr:cxnSp macro="">
      <xdr:nvCxnSpPr>
        <xdr:cNvPr id="14" name="直線コネクタ 13"/>
        <xdr:cNvCxnSpPr/>
      </xdr:nvCxnSpPr>
      <xdr:spPr>
        <a:xfrm>
          <a:off x="3143249" y="35475837"/>
          <a:ext cx="473537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49134</xdr:colOff>
      <xdr:row>141</xdr:row>
      <xdr:rowOff>0</xdr:rowOff>
    </xdr:from>
    <xdr:to>
      <xdr:col>27</xdr:col>
      <xdr:colOff>49134</xdr:colOff>
      <xdr:row>141</xdr:row>
      <xdr:rowOff>654844</xdr:rowOff>
    </xdr:to>
    <xdr:cxnSp macro="">
      <xdr:nvCxnSpPr>
        <xdr:cNvPr id="15" name="直線矢印コネクタ 14"/>
        <xdr:cNvCxnSpPr/>
      </xdr:nvCxnSpPr>
      <xdr:spPr>
        <a:xfrm>
          <a:off x="5449809" y="32918400"/>
          <a:ext cx="0" cy="5405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141364</xdr:colOff>
      <xdr:row>140</xdr:row>
      <xdr:rowOff>0</xdr:rowOff>
    </xdr:from>
    <xdr:to>
      <xdr:col>32</xdr:col>
      <xdr:colOff>134601</xdr:colOff>
      <xdr:row>141</xdr:row>
      <xdr:rowOff>132274</xdr:rowOff>
    </xdr:to>
    <xdr:sp macro="" textlink="">
      <xdr:nvSpPr>
        <xdr:cNvPr id="16" name="テキスト ボックス 15"/>
        <xdr:cNvSpPr txBox="1"/>
      </xdr:nvSpPr>
      <xdr:spPr>
        <a:xfrm>
          <a:off x="4341889" y="32565975"/>
          <a:ext cx="2193512" cy="4846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ja-JP" altLang="en-US" sz="1100"/>
            <a:t>復興庁</a:t>
          </a:r>
        </a:p>
        <a:p>
          <a:pPr algn="ctr">
            <a:lnSpc>
              <a:spcPts val="1300"/>
            </a:lnSpc>
          </a:pPr>
          <a:r>
            <a:rPr kumimoji="1" lang="en-US" altLang="ja-JP" sz="1100"/>
            <a:t>800</a:t>
          </a:r>
          <a:r>
            <a:rPr kumimoji="1" lang="ja-JP" altLang="en-US" sz="1100"/>
            <a:t>百万円</a:t>
          </a:r>
        </a:p>
      </xdr:txBody>
    </xdr:sp>
    <xdr:clientData/>
  </xdr:twoCellAnchor>
  <xdr:twoCellAnchor>
    <xdr:from>
      <xdr:col>22</xdr:col>
      <xdr:colOff>128968</xdr:colOff>
      <xdr:row>141</xdr:row>
      <xdr:rowOff>204777</xdr:rowOff>
    </xdr:from>
    <xdr:to>
      <xdr:col>26</xdr:col>
      <xdr:colOff>179390</xdr:colOff>
      <xdr:row>141</xdr:row>
      <xdr:rowOff>409575</xdr:rowOff>
    </xdr:to>
    <xdr:sp macro="" textlink="">
      <xdr:nvSpPr>
        <xdr:cNvPr id="17" name="テキスト ボックス 16"/>
        <xdr:cNvSpPr txBox="1"/>
      </xdr:nvSpPr>
      <xdr:spPr>
        <a:xfrm>
          <a:off x="4529518" y="33123177"/>
          <a:ext cx="850522" cy="204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100" baseline="0" smtClean="0">
              <a:solidFill>
                <a:schemeClr val="dk1"/>
              </a:solidFill>
              <a:latin typeface="+mn-lt"/>
              <a:ea typeface="+mn-ea"/>
              <a:cs typeface="+mn-cs"/>
            </a:rPr>
            <a:t>【</a:t>
          </a:r>
          <a:r>
            <a:rPr lang="ja-JP" altLang="en-US" sz="1100" baseline="0" smtClean="0">
              <a:solidFill>
                <a:schemeClr val="dk1"/>
              </a:solidFill>
              <a:latin typeface="+mn-lt"/>
              <a:ea typeface="+mn-ea"/>
              <a:cs typeface="+mn-cs"/>
            </a:rPr>
            <a:t>移替え</a:t>
          </a:r>
          <a:r>
            <a:rPr lang="en-US" altLang="ja-JP" sz="1100" baseline="0" smtClean="0">
              <a:solidFill>
                <a:schemeClr val="dk1"/>
              </a:solidFill>
              <a:latin typeface="+mn-lt"/>
              <a:ea typeface="+mn-ea"/>
              <a:cs typeface="+mn-cs"/>
            </a:rPr>
            <a:t>】</a:t>
          </a:r>
          <a:endParaRPr kumimoji="1" lang="ja-JP" altLang="en-US" sz="1100"/>
        </a:p>
      </xdr:txBody>
    </xdr:sp>
    <xdr:clientData/>
  </xdr:twoCellAnchor>
  <xdr:oneCellAnchor>
    <xdr:from>
      <xdr:col>11</xdr:col>
      <xdr:colOff>75869</xdr:colOff>
      <xdr:row>149</xdr:row>
      <xdr:rowOff>77563</xdr:rowOff>
    </xdr:from>
    <xdr:ext cx="2086982" cy="275717"/>
    <xdr:sp macro="" textlink="">
      <xdr:nvSpPr>
        <xdr:cNvPr id="18" name="テキスト ボックス 17"/>
        <xdr:cNvSpPr txBox="1"/>
      </xdr:nvSpPr>
      <xdr:spPr>
        <a:xfrm>
          <a:off x="2276144" y="36815488"/>
          <a:ext cx="208698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ja-JP" altLang="en-US" sz="1100"/>
            <a:t>（技術開発を実施）</a:t>
          </a:r>
        </a:p>
      </xdr:txBody>
    </xdr:sp>
    <xdr:clientData/>
  </xdr:oneCellAnchor>
  <xdr:oneCellAnchor>
    <xdr:from>
      <xdr:col>34</xdr:col>
      <xdr:colOff>153880</xdr:colOff>
      <xdr:row>149</xdr:row>
      <xdr:rowOff>58511</xdr:rowOff>
    </xdr:from>
    <xdr:ext cx="1875271" cy="259045"/>
    <xdr:sp macro="" textlink="">
      <xdr:nvSpPr>
        <xdr:cNvPr id="19" name="テキスト ボックス 18"/>
        <xdr:cNvSpPr txBox="1"/>
      </xdr:nvSpPr>
      <xdr:spPr>
        <a:xfrm>
          <a:off x="6954730" y="36796436"/>
          <a:ext cx="1875271"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pPr>
            <a:lnSpc>
              <a:spcPts val="1300"/>
            </a:lnSpc>
          </a:pPr>
          <a:r>
            <a:rPr kumimoji="1" lang="ja-JP" altLang="en-US" sz="1100"/>
            <a:t>（調査を実施）</a:t>
          </a:r>
          <a:endParaRPr kumimoji="1" lang="en-US" altLang="ja-JP" sz="1100"/>
        </a:p>
      </xdr:txBody>
    </xdr:sp>
    <xdr:clientData/>
  </xdr:oneCellAnchor>
  <xdr:twoCellAnchor>
    <xdr:from>
      <xdr:col>34</xdr:col>
      <xdr:colOff>192679</xdr:colOff>
      <xdr:row>147</xdr:row>
      <xdr:rowOff>90460</xdr:rowOff>
    </xdr:from>
    <xdr:to>
      <xdr:col>43</xdr:col>
      <xdr:colOff>165465</xdr:colOff>
      <xdr:row>149</xdr:row>
      <xdr:rowOff>57150</xdr:rowOff>
    </xdr:to>
    <xdr:sp macro="" textlink="">
      <xdr:nvSpPr>
        <xdr:cNvPr id="20" name="テキスト ボックス 19"/>
        <xdr:cNvSpPr txBox="1"/>
      </xdr:nvSpPr>
      <xdr:spPr>
        <a:xfrm>
          <a:off x="6993529" y="36123535"/>
          <a:ext cx="1773011" cy="6715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eaLnBrk="1" fontAlgn="auto" latinLnBrk="0" hangingPunct="1"/>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独立行政法人等</a:t>
          </a:r>
          <a:endParaRPr kumimoji="1" lang="en-US" altLang="ja-JP" sz="1100">
            <a:solidFill>
              <a:schemeClr val="dk1"/>
            </a:solidFill>
            <a:effectLst/>
            <a:latin typeface="+mn-lt"/>
            <a:ea typeface="+mn-ea"/>
            <a:cs typeface="+mn-cs"/>
          </a:endParaRPr>
        </a:p>
        <a:p>
          <a:pPr algn="ctr" eaLnBrk="1" fontAlgn="auto" latinLnBrk="0" hangingPunct="1"/>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事業者）</a:t>
          </a:r>
          <a:endParaRPr kumimoji="1" lang="en-US" altLang="ja-JP" sz="1100">
            <a:solidFill>
              <a:schemeClr val="dk1"/>
            </a:solidFill>
            <a:effectLst/>
            <a:latin typeface="+mn-lt"/>
            <a:ea typeface="+mn-ea"/>
            <a:cs typeface="+mn-cs"/>
          </a:endParaRPr>
        </a:p>
        <a:p>
          <a:pPr algn="ctr" eaLnBrk="1" fontAlgn="auto" latinLnBrk="0" hangingPunct="1"/>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kumimoji="1" lang="ja-JP" altLang="en-US" sz="1100">
            <a:solidFill>
              <a:sysClr val="windowText" lastClr="000000"/>
            </a:solidFill>
          </a:endParaRPr>
        </a:p>
      </xdr:txBody>
    </xdr:sp>
    <xdr:clientData/>
  </xdr:twoCellAnchor>
  <xdr:twoCellAnchor>
    <xdr:from>
      <xdr:col>34</xdr:col>
      <xdr:colOff>79570</xdr:colOff>
      <xdr:row>146</xdr:row>
      <xdr:rowOff>402448</xdr:rowOff>
    </xdr:from>
    <xdr:to>
      <xdr:col>42</xdr:col>
      <xdr:colOff>73275</xdr:colOff>
      <xdr:row>146</xdr:row>
      <xdr:rowOff>656333</xdr:rowOff>
    </xdr:to>
    <xdr:sp macro="" textlink="">
      <xdr:nvSpPr>
        <xdr:cNvPr id="21" name="テキスト ボックス 20"/>
        <xdr:cNvSpPr txBox="1"/>
      </xdr:nvSpPr>
      <xdr:spPr>
        <a:xfrm>
          <a:off x="6880420" y="35778298"/>
          <a:ext cx="1593905" cy="253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100" baseline="0" smtClean="0">
              <a:solidFill>
                <a:schemeClr val="tx1"/>
              </a:solidFill>
              <a:latin typeface="+mn-lt"/>
              <a:ea typeface="+mn-ea"/>
              <a:cs typeface="+mn-cs"/>
            </a:rPr>
            <a:t>【</a:t>
          </a:r>
          <a:r>
            <a:rPr lang="ja-JP" altLang="en-US" sz="1100" baseline="0" smtClean="0">
              <a:solidFill>
                <a:schemeClr val="tx1"/>
              </a:solidFill>
              <a:latin typeface="+mn-lt"/>
              <a:ea typeface="+mn-ea"/>
              <a:cs typeface="+mn-cs"/>
            </a:rPr>
            <a:t>公募・委託</a:t>
          </a:r>
          <a:r>
            <a:rPr lang="en-US" altLang="ja-JP" sz="1100" baseline="0" smtClean="0">
              <a:solidFill>
                <a:schemeClr val="tx1"/>
              </a:solidFill>
              <a:latin typeface="+mn-lt"/>
              <a:ea typeface="+mn-ea"/>
              <a:cs typeface="+mn-cs"/>
            </a:rPr>
            <a:t>】</a:t>
          </a:r>
          <a:endParaRPr kumimoji="1" lang="ja-JP" altLang="en-US" sz="1100">
            <a:solidFill>
              <a:schemeClr val="tx1"/>
            </a:solidFill>
          </a:endParaRPr>
        </a:p>
      </xdr:txBody>
    </xdr:sp>
    <xdr:clientData/>
  </xdr:twoCellAnchor>
  <xdr:twoCellAnchor>
    <xdr:from>
      <xdr:col>39</xdr:col>
      <xdr:colOff>69902</xdr:colOff>
      <xdr:row>146</xdr:row>
      <xdr:rowOff>90462</xdr:rowOff>
    </xdr:from>
    <xdr:to>
      <xdr:col>39</xdr:col>
      <xdr:colOff>69902</xdr:colOff>
      <xdr:row>147</xdr:row>
      <xdr:rowOff>79797</xdr:rowOff>
    </xdr:to>
    <xdr:cxnSp macro="">
      <xdr:nvCxnSpPr>
        <xdr:cNvPr id="22" name="直線矢印コネクタ 21"/>
        <xdr:cNvCxnSpPr/>
      </xdr:nvCxnSpPr>
      <xdr:spPr>
        <a:xfrm>
          <a:off x="7870877" y="35466312"/>
          <a:ext cx="0" cy="6465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2" t="s">
        <v>0</v>
      </c>
      <c r="AK2" s="502"/>
      <c r="AL2" s="502"/>
      <c r="AM2" s="502"/>
      <c r="AN2" s="502"/>
      <c r="AO2" s="502"/>
      <c r="AP2" s="502"/>
      <c r="AQ2" s="99" t="s">
        <v>374</v>
      </c>
      <c r="AR2" s="99"/>
      <c r="AS2" s="59" t="str">
        <f>IF(OR(AQ2="　", AQ2=""), "", "-")</f>
        <v/>
      </c>
      <c r="AT2" s="100">
        <v>181</v>
      </c>
      <c r="AU2" s="100"/>
      <c r="AV2" s="60" t="str">
        <f>IF(AW2="", "", "-")</f>
        <v/>
      </c>
      <c r="AW2" s="104"/>
      <c r="AX2" s="104"/>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375</v>
      </c>
      <c r="AK3" s="299"/>
      <c r="AL3" s="299"/>
      <c r="AM3" s="299"/>
      <c r="AN3" s="299"/>
      <c r="AO3" s="299"/>
      <c r="AP3" s="299"/>
      <c r="AQ3" s="299"/>
      <c r="AR3" s="299"/>
      <c r="AS3" s="299"/>
      <c r="AT3" s="299"/>
      <c r="AU3" s="299"/>
      <c r="AV3" s="299"/>
      <c r="AW3" s="299"/>
      <c r="AX3" s="36" t="s">
        <v>91</v>
      </c>
    </row>
    <row r="4" spans="1:50" ht="24.75" customHeight="1" x14ac:dyDescent="0.15">
      <c r="A4" s="530" t="s">
        <v>30</v>
      </c>
      <c r="B4" s="531"/>
      <c r="C4" s="531"/>
      <c r="D4" s="531"/>
      <c r="E4" s="531"/>
      <c r="F4" s="531"/>
      <c r="G4" s="504" t="s">
        <v>383</v>
      </c>
      <c r="H4" s="505"/>
      <c r="I4" s="505"/>
      <c r="J4" s="505"/>
      <c r="K4" s="505"/>
      <c r="L4" s="505"/>
      <c r="M4" s="505"/>
      <c r="N4" s="505"/>
      <c r="O4" s="505"/>
      <c r="P4" s="505"/>
      <c r="Q4" s="505"/>
      <c r="R4" s="505"/>
      <c r="S4" s="505"/>
      <c r="T4" s="505"/>
      <c r="U4" s="505"/>
      <c r="V4" s="505"/>
      <c r="W4" s="505"/>
      <c r="X4" s="505"/>
      <c r="Y4" s="506" t="s">
        <v>1</v>
      </c>
      <c r="Z4" s="507"/>
      <c r="AA4" s="507"/>
      <c r="AB4" s="507"/>
      <c r="AC4" s="507"/>
      <c r="AD4" s="508"/>
      <c r="AE4" s="509" t="s">
        <v>377</v>
      </c>
      <c r="AF4" s="510"/>
      <c r="AG4" s="510"/>
      <c r="AH4" s="510"/>
      <c r="AI4" s="510"/>
      <c r="AJ4" s="510"/>
      <c r="AK4" s="510"/>
      <c r="AL4" s="510"/>
      <c r="AM4" s="510"/>
      <c r="AN4" s="510"/>
      <c r="AO4" s="510"/>
      <c r="AP4" s="511"/>
      <c r="AQ4" s="512" t="s">
        <v>2</v>
      </c>
      <c r="AR4" s="507"/>
      <c r="AS4" s="507"/>
      <c r="AT4" s="507"/>
      <c r="AU4" s="507"/>
      <c r="AV4" s="507"/>
      <c r="AW4" s="507"/>
      <c r="AX4" s="513"/>
    </row>
    <row r="5" spans="1:50" ht="30" customHeight="1" x14ac:dyDescent="0.15">
      <c r="A5" s="514" t="s">
        <v>93</v>
      </c>
      <c r="B5" s="515"/>
      <c r="C5" s="515"/>
      <c r="D5" s="515"/>
      <c r="E5" s="515"/>
      <c r="F5" s="516"/>
      <c r="G5" s="325" t="s">
        <v>95</v>
      </c>
      <c r="H5" s="326"/>
      <c r="I5" s="326"/>
      <c r="J5" s="326"/>
      <c r="K5" s="326"/>
      <c r="L5" s="326"/>
      <c r="M5" s="327" t="s">
        <v>92</v>
      </c>
      <c r="N5" s="328"/>
      <c r="O5" s="328"/>
      <c r="P5" s="328"/>
      <c r="Q5" s="328"/>
      <c r="R5" s="329"/>
      <c r="S5" s="330" t="s">
        <v>99</v>
      </c>
      <c r="T5" s="326"/>
      <c r="U5" s="326"/>
      <c r="V5" s="326"/>
      <c r="W5" s="326"/>
      <c r="X5" s="331"/>
      <c r="Y5" s="521" t="s">
        <v>3</v>
      </c>
      <c r="Z5" s="522"/>
      <c r="AA5" s="522"/>
      <c r="AB5" s="522"/>
      <c r="AC5" s="522"/>
      <c r="AD5" s="523"/>
      <c r="AE5" s="524" t="s">
        <v>381</v>
      </c>
      <c r="AF5" s="525"/>
      <c r="AG5" s="525"/>
      <c r="AH5" s="525"/>
      <c r="AI5" s="525"/>
      <c r="AJ5" s="525"/>
      <c r="AK5" s="525"/>
      <c r="AL5" s="525"/>
      <c r="AM5" s="525"/>
      <c r="AN5" s="525"/>
      <c r="AO5" s="525"/>
      <c r="AP5" s="526"/>
      <c r="AQ5" s="527" t="s">
        <v>382</v>
      </c>
      <c r="AR5" s="528"/>
      <c r="AS5" s="528"/>
      <c r="AT5" s="528"/>
      <c r="AU5" s="528"/>
      <c r="AV5" s="528"/>
      <c r="AW5" s="528"/>
      <c r="AX5" s="529"/>
    </row>
    <row r="6" spans="1:50" ht="39" customHeight="1" x14ac:dyDescent="0.15">
      <c r="A6" s="532" t="s">
        <v>4</v>
      </c>
      <c r="B6" s="533"/>
      <c r="C6" s="533"/>
      <c r="D6" s="533"/>
      <c r="E6" s="533"/>
      <c r="F6" s="533"/>
      <c r="G6" s="534" t="str">
        <f>入力規則等!F39</f>
        <v>東日本大震災復興特別会計</v>
      </c>
      <c r="H6" s="535"/>
      <c r="I6" s="535"/>
      <c r="J6" s="535"/>
      <c r="K6" s="535"/>
      <c r="L6" s="535"/>
      <c r="M6" s="535"/>
      <c r="N6" s="535"/>
      <c r="O6" s="535"/>
      <c r="P6" s="535"/>
      <c r="Q6" s="535"/>
      <c r="R6" s="535"/>
      <c r="S6" s="535"/>
      <c r="T6" s="535"/>
      <c r="U6" s="535"/>
      <c r="V6" s="535"/>
      <c r="W6" s="535"/>
      <c r="X6" s="535"/>
      <c r="Y6" s="536" t="s">
        <v>56</v>
      </c>
      <c r="Z6" s="537"/>
      <c r="AA6" s="537"/>
      <c r="AB6" s="537"/>
      <c r="AC6" s="537"/>
      <c r="AD6" s="538"/>
      <c r="AE6" s="539" t="s">
        <v>380</v>
      </c>
      <c r="AF6" s="539"/>
      <c r="AG6" s="539"/>
      <c r="AH6" s="539"/>
      <c r="AI6" s="539"/>
      <c r="AJ6" s="539"/>
      <c r="AK6" s="539"/>
      <c r="AL6" s="539"/>
      <c r="AM6" s="539"/>
      <c r="AN6" s="539"/>
      <c r="AO6" s="539"/>
      <c r="AP6" s="539"/>
      <c r="AQ6" s="124"/>
      <c r="AR6" s="124"/>
      <c r="AS6" s="124"/>
      <c r="AT6" s="124"/>
      <c r="AU6" s="124"/>
      <c r="AV6" s="124"/>
      <c r="AW6" s="124"/>
      <c r="AX6" s="540"/>
    </row>
    <row r="7" spans="1:50" ht="81" customHeight="1" x14ac:dyDescent="0.15">
      <c r="A7" s="460" t="s">
        <v>25</v>
      </c>
      <c r="B7" s="461"/>
      <c r="C7" s="461"/>
      <c r="D7" s="461"/>
      <c r="E7" s="461"/>
      <c r="F7" s="461"/>
      <c r="G7" s="462" t="s">
        <v>385</v>
      </c>
      <c r="H7" s="463"/>
      <c r="I7" s="463"/>
      <c r="J7" s="463"/>
      <c r="K7" s="463"/>
      <c r="L7" s="463"/>
      <c r="M7" s="463"/>
      <c r="N7" s="463"/>
      <c r="O7" s="463"/>
      <c r="P7" s="463"/>
      <c r="Q7" s="463"/>
      <c r="R7" s="463"/>
      <c r="S7" s="463"/>
      <c r="T7" s="463"/>
      <c r="U7" s="463"/>
      <c r="V7" s="464"/>
      <c r="W7" s="464"/>
      <c r="X7" s="464"/>
      <c r="Y7" s="465" t="s">
        <v>5</v>
      </c>
      <c r="Z7" s="392"/>
      <c r="AA7" s="392"/>
      <c r="AB7" s="392"/>
      <c r="AC7" s="392"/>
      <c r="AD7" s="394"/>
      <c r="AE7" s="466" t="s">
        <v>386</v>
      </c>
      <c r="AF7" s="467"/>
      <c r="AG7" s="467"/>
      <c r="AH7" s="467"/>
      <c r="AI7" s="467"/>
      <c r="AJ7" s="467"/>
      <c r="AK7" s="467"/>
      <c r="AL7" s="467"/>
      <c r="AM7" s="467"/>
      <c r="AN7" s="467"/>
      <c r="AO7" s="467"/>
      <c r="AP7" s="467"/>
      <c r="AQ7" s="467"/>
      <c r="AR7" s="467"/>
      <c r="AS7" s="467"/>
      <c r="AT7" s="467"/>
      <c r="AU7" s="467"/>
      <c r="AV7" s="467"/>
      <c r="AW7" s="467"/>
      <c r="AX7" s="468"/>
    </row>
    <row r="8" spans="1:50" ht="52.5" customHeight="1" x14ac:dyDescent="0.15">
      <c r="A8" s="354" t="s">
        <v>308</v>
      </c>
      <c r="B8" s="355"/>
      <c r="C8" s="355"/>
      <c r="D8" s="355"/>
      <c r="E8" s="355"/>
      <c r="F8" s="356"/>
      <c r="G8" s="351" t="str">
        <f>入力規則等!A26</f>
        <v>地球温暖化対策</v>
      </c>
      <c r="H8" s="352"/>
      <c r="I8" s="352"/>
      <c r="J8" s="352"/>
      <c r="K8" s="352"/>
      <c r="L8" s="352"/>
      <c r="M8" s="352"/>
      <c r="N8" s="352"/>
      <c r="O8" s="352"/>
      <c r="P8" s="352"/>
      <c r="Q8" s="352"/>
      <c r="R8" s="352"/>
      <c r="S8" s="352"/>
      <c r="T8" s="352"/>
      <c r="U8" s="352"/>
      <c r="V8" s="352"/>
      <c r="W8" s="352"/>
      <c r="X8" s="353"/>
      <c r="Y8" s="541" t="s">
        <v>79</v>
      </c>
      <c r="Z8" s="541"/>
      <c r="AA8" s="541"/>
      <c r="AB8" s="541"/>
      <c r="AC8" s="541"/>
      <c r="AD8" s="541"/>
      <c r="AE8" s="495" t="str">
        <f>入力規則等!K13</f>
        <v>エネルギー対策</v>
      </c>
      <c r="AF8" s="496"/>
      <c r="AG8" s="496"/>
      <c r="AH8" s="496"/>
      <c r="AI8" s="496"/>
      <c r="AJ8" s="496"/>
      <c r="AK8" s="496"/>
      <c r="AL8" s="496"/>
      <c r="AM8" s="496"/>
      <c r="AN8" s="496"/>
      <c r="AO8" s="496"/>
      <c r="AP8" s="496"/>
      <c r="AQ8" s="496"/>
      <c r="AR8" s="496"/>
      <c r="AS8" s="496"/>
      <c r="AT8" s="496"/>
      <c r="AU8" s="496"/>
      <c r="AV8" s="496"/>
      <c r="AW8" s="496"/>
      <c r="AX8" s="497"/>
    </row>
    <row r="9" spans="1:50" ht="69" customHeight="1" x14ac:dyDescent="0.15">
      <c r="A9" s="469" t="s">
        <v>26</v>
      </c>
      <c r="B9" s="470"/>
      <c r="C9" s="470"/>
      <c r="D9" s="470"/>
      <c r="E9" s="470"/>
      <c r="F9" s="470"/>
      <c r="G9" s="498" t="s">
        <v>387</v>
      </c>
      <c r="H9" s="499"/>
      <c r="I9" s="499"/>
      <c r="J9" s="499"/>
      <c r="K9" s="499"/>
      <c r="L9" s="499"/>
      <c r="M9" s="499"/>
      <c r="N9" s="499"/>
      <c r="O9" s="499"/>
      <c r="P9" s="499"/>
      <c r="Q9" s="499"/>
      <c r="R9" s="499"/>
      <c r="S9" s="499"/>
      <c r="T9" s="499"/>
      <c r="U9" s="499"/>
      <c r="V9" s="499"/>
      <c r="W9" s="499"/>
      <c r="X9" s="499"/>
      <c r="Y9" s="500"/>
      <c r="Z9" s="500"/>
      <c r="AA9" s="500"/>
      <c r="AB9" s="500"/>
      <c r="AC9" s="500"/>
      <c r="AD9" s="500"/>
      <c r="AE9" s="499"/>
      <c r="AF9" s="499"/>
      <c r="AG9" s="499"/>
      <c r="AH9" s="499"/>
      <c r="AI9" s="499"/>
      <c r="AJ9" s="499"/>
      <c r="AK9" s="499"/>
      <c r="AL9" s="499"/>
      <c r="AM9" s="499"/>
      <c r="AN9" s="499"/>
      <c r="AO9" s="499"/>
      <c r="AP9" s="499"/>
      <c r="AQ9" s="499"/>
      <c r="AR9" s="499"/>
      <c r="AS9" s="499"/>
      <c r="AT9" s="499"/>
      <c r="AU9" s="499"/>
      <c r="AV9" s="499"/>
      <c r="AW9" s="499"/>
      <c r="AX9" s="501"/>
    </row>
    <row r="10" spans="1:50" ht="97.5" customHeight="1" x14ac:dyDescent="0.15">
      <c r="A10" s="469" t="s">
        <v>36</v>
      </c>
      <c r="B10" s="470"/>
      <c r="C10" s="470"/>
      <c r="D10" s="470"/>
      <c r="E10" s="470"/>
      <c r="F10" s="470"/>
      <c r="G10" s="498" t="s">
        <v>388</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1"/>
    </row>
    <row r="11" spans="1:50" ht="42" customHeight="1" x14ac:dyDescent="0.15">
      <c r="A11" s="469" t="s">
        <v>6</v>
      </c>
      <c r="B11" s="470"/>
      <c r="C11" s="470"/>
      <c r="D11" s="470"/>
      <c r="E11" s="470"/>
      <c r="F11" s="471"/>
      <c r="G11" s="518" t="str">
        <f>入力規則等!P10</f>
        <v>補助</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row>
    <row r="12" spans="1:50" ht="21" customHeight="1" x14ac:dyDescent="0.15">
      <c r="A12" s="472" t="s">
        <v>27</v>
      </c>
      <c r="B12" s="473"/>
      <c r="C12" s="473"/>
      <c r="D12" s="473"/>
      <c r="E12" s="473"/>
      <c r="F12" s="474"/>
      <c r="G12" s="481"/>
      <c r="H12" s="482"/>
      <c r="I12" s="482"/>
      <c r="J12" s="482"/>
      <c r="K12" s="482"/>
      <c r="L12" s="482"/>
      <c r="M12" s="482"/>
      <c r="N12" s="482"/>
      <c r="O12" s="482"/>
      <c r="P12" s="175" t="s">
        <v>69</v>
      </c>
      <c r="Q12" s="114"/>
      <c r="R12" s="114"/>
      <c r="S12" s="114"/>
      <c r="T12" s="114"/>
      <c r="U12" s="114"/>
      <c r="V12" s="171"/>
      <c r="W12" s="175" t="s">
        <v>70</v>
      </c>
      <c r="X12" s="114"/>
      <c r="Y12" s="114"/>
      <c r="Z12" s="114"/>
      <c r="AA12" s="114"/>
      <c r="AB12" s="114"/>
      <c r="AC12" s="171"/>
      <c r="AD12" s="175" t="s">
        <v>71</v>
      </c>
      <c r="AE12" s="114"/>
      <c r="AF12" s="114"/>
      <c r="AG12" s="114"/>
      <c r="AH12" s="114"/>
      <c r="AI12" s="114"/>
      <c r="AJ12" s="171"/>
      <c r="AK12" s="175" t="s">
        <v>72</v>
      </c>
      <c r="AL12" s="114"/>
      <c r="AM12" s="114"/>
      <c r="AN12" s="114"/>
      <c r="AO12" s="114"/>
      <c r="AP12" s="114"/>
      <c r="AQ12" s="171"/>
      <c r="AR12" s="175" t="s">
        <v>73</v>
      </c>
      <c r="AS12" s="114"/>
      <c r="AT12" s="114"/>
      <c r="AU12" s="114"/>
      <c r="AV12" s="114"/>
      <c r="AW12" s="114"/>
      <c r="AX12" s="485"/>
    </row>
    <row r="13" spans="1:50" ht="21" customHeight="1" x14ac:dyDescent="0.15">
      <c r="A13" s="475"/>
      <c r="B13" s="476"/>
      <c r="C13" s="476"/>
      <c r="D13" s="476"/>
      <c r="E13" s="476"/>
      <c r="F13" s="477"/>
      <c r="G13" s="486" t="s">
        <v>7</v>
      </c>
      <c r="H13" s="487"/>
      <c r="I13" s="492" t="s">
        <v>8</v>
      </c>
      <c r="J13" s="493"/>
      <c r="K13" s="493"/>
      <c r="L13" s="493"/>
      <c r="M13" s="493"/>
      <c r="N13" s="493"/>
      <c r="O13" s="494"/>
      <c r="P13" s="64" t="s">
        <v>378</v>
      </c>
      <c r="Q13" s="65"/>
      <c r="R13" s="65"/>
      <c r="S13" s="65"/>
      <c r="T13" s="65"/>
      <c r="U13" s="65"/>
      <c r="V13" s="66"/>
      <c r="W13" s="64">
        <v>300</v>
      </c>
      <c r="X13" s="65"/>
      <c r="Y13" s="65"/>
      <c r="Z13" s="65"/>
      <c r="AA13" s="65"/>
      <c r="AB13" s="65"/>
      <c r="AC13" s="66"/>
      <c r="AD13" s="64">
        <v>800</v>
      </c>
      <c r="AE13" s="65"/>
      <c r="AF13" s="65"/>
      <c r="AG13" s="65"/>
      <c r="AH13" s="65"/>
      <c r="AI13" s="65"/>
      <c r="AJ13" s="66"/>
      <c r="AK13" s="64">
        <v>800</v>
      </c>
      <c r="AL13" s="65"/>
      <c r="AM13" s="65"/>
      <c r="AN13" s="65"/>
      <c r="AO13" s="65"/>
      <c r="AP13" s="65"/>
      <c r="AQ13" s="66"/>
      <c r="AR13" s="679">
        <v>0</v>
      </c>
      <c r="AS13" s="680"/>
      <c r="AT13" s="680"/>
      <c r="AU13" s="680"/>
      <c r="AV13" s="680"/>
      <c r="AW13" s="680"/>
      <c r="AX13" s="681"/>
    </row>
    <row r="14" spans="1:50" ht="21" customHeight="1" x14ac:dyDescent="0.15">
      <c r="A14" s="475"/>
      <c r="B14" s="476"/>
      <c r="C14" s="476"/>
      <c r="D14" s="476"/>
      <c r="E14" s="476"/>
      <c r="F14" s="477"/>
      <c r="G14" s="488"/>
      <c r="H14" s="489"/>
      <c r="I14" s="342" t="s">
        <v>9</v>
      </c>
      <c r="J14" s="483"/>
      <c r="K14" s="483"/>
      <c r="L14" s="483"/>
      <c r="M14" s="483"/>
      <c r="N14" s="483"/>
      <c r="O14" s="484"/>
      <c r="P14" s="64" t="s">
        <v>378</v>
      </c>
      <c r="Q14" s="65"/>
      <c r="R14" s="65"/>
      <c r="S14" s="65"/>
      <c r="T14" s="65"/>
      <c r="U14" s="65"/>
      <c r="V14" s="66"/>
      <c r="W14" s="64" t="s">
        <v>378</v>
      </c>
      <c r="X14" s="65"/>
      <c r="Y14" s="65"/>
      <c r="Z14" s="65"/>
      <c r="AA14" s="65"/>
      <c r="AB14" s="65"/>
      <c r="AC14" s="66"/>
      <c r="AD14" s="64" t="s">
        <v>378</v>
      </c>
      <c r="AE14" s="65"/>
      <c r="AF14" s="65"/>
      <c r="AG14" s="65"/>
      <c r="AH14" s="65"/>
      <c r="AI14" s="65"/>
      <c r="AJ14" s="66"/>
      <c r="AK14" s="64" t="s">
        <v>378</v>
      </c>
      <c r="AL14" s="65"/>
      <c r="AM14" s="65"/>
      <c r="AN14" s="65"/>
      <c r="AO14" s="65"/>
      <c r="AP14" s="65"/>
      <c r="AQ14" s="66"/>
      <c r="AR14" s="677"/>
      <c r="AS14" s="677"/>
      <c r="AT14" s="677"/>
      <c r="AU14" s="677"/>
      <c r="AV14" s="677"/>
      <c r="AW14" s="677"/>
      <c r="AX14" s="678"/>
    </row>
    <row r="15" spans="1:50" ht="21" customHeight="1" x14ac:dyDescent="0.15">
      <c r="A15" s="475"/>
      <c r="B15" s="476"/>
      <c r="C15" s="476"/>
      <c r="D15" s="476"/>
      <c r="E15" s="476"/>
      <c r="F15" s="477"/>
      <c r="G15" s="488"/>
      <c r="H15" s="489"/>
      <c r="I15" s="342" t="s">
        <v>62</v>
      </c>
      <c r="J15" s="343"/>
      <c r="K15" s="343"/>
      <c r="L15" s="343"/>
      <c r="M15" s="343"/>
      <c r="N15" s="343"/>
      <c r="O15" s="344"/>
      <c r="P15" s="64" t="s">
        <v>378</v>
      </c>
      <c r="Q15" s="65"/>
      <c r="R15" s="65"/>
      <c r="S15" s="65"/>
      <c r="T15" s="65"/>
      <c r="U15" s="65"/>
      <c r="V15" s="66"/>
      <c r="W15" s="64" t="s">
        <v>378</v>
      </c>
      <c r="X15" s="65"/>
      <c r="Y15" s="65"/>
      <c r="Z15" s="65"/>
      <c r="AA15" s="65"/>
      <c r="AB15" s="65"/>
      <c r="AC15" s="66"/>
      <c r="AD15" s="64" t="s">
        <v>378</v>
      </c>
      <c r="AE15" s="65"/>
      <c r="AF15" s="65"/>
      <c r="AG15" s="65"/>
      <c r="AH15" s="65"/>
      <c r="AI15" s="65"/>
      <c r="AJ15" s="66"/>
      <c r="AK15" s="64" t="s">
        <v>378</v>
      </c>
      <c r="AL15" s="65"/>
      <c r="AM15" s="65"/>
      <c r="AN15" s="65"/>
      <c r="AO15" s="65"/>
      <c r="AP15" s="65"/>
      <c r="AQ15" s="66"/>
      <c r="AR15" s="64"/>
      <c r="AS15" s="65"/>
      <c r="AT15" s="65"/>
      <c r="AU15" s="65"/>
      <c r="AV15" s="65"/>
      <c r="AW15" s="65"/>
      <c r="AX15" s="676"/>
    </row>
    <row r="16" spans="1:50" ht="21" customHeight="1" x14ac:dyDescent="0.15">
      <c r="A16" s="475"/>
      <c r="B16" s="476"/>
      <c r="C16" s="476"/>
      <c r="D16" s="476"/>
      <c r="E16" s="476"/>
      <c r="F16" s="477"/>
      <c r="G16" s="488"/>
      <c r="H16" s="489"/>
      <c r="I16" s="342" t="s">
        <v>63</v>
      </c>
      <c r="J16" s="343"/>
      <c r="K16" s="343"/>
      <c r="L16" s="343"/>
      <c r="M16" s="343"/>
      <c r="N16" s="343"/>
      <c r="O16" s="344"/>
      <c r="P16" s="64" t="s">
        <v>378</v>
      </c>
      <c r="Q16" s="65"/>
      <c r="R16" s="65"/>
      <c r="S16" s="65"/>
      <c r="T16" s="65"/>
      <c r="U16" s="65"/>
      <c r="V16" s="66"/>
      <c r="W16" s="64" t="s">
        <v>378</v>
      </c>
      <c r="X16" s="65"/>
      <c r="Y16" s="65"/>
      <c r="Z16" s="65"/>
      <c r="AA16" s="65"/>
      <c r="AB16" s="65"/>
      <c r="AC16" s="66"/>
      <c r="AD16" s="64" t="s">
        <v>378</v>
      </c>
      <c r="AE16" s="65"/>
      <c r="AF16" s="65"/>
      <c r="AG16" s="65"/>
      <c r="AH16" s="65"/>
      <c r="AI16" s="65"/>
      <c r="AJ16" s="66"/>
      <c r="AK16" s="64" t="s">
        <v>378</v>
      </c>
      <c r="AL16" s="65"/>
      <c r="AM16" s="65"/>
      <c r="AN16" s="65"/>
      <c r="AO16" s="65"/>
      <c r="AP16" s="65"/>
      <c r="AQ16" s="66"/>
      <c r="AR16" s="455"/>
      <c r="AS16" s="456"/>
      <c r="AT16" s="456"/>
      <c r="AU16" s="456"/>
      <c r="AV16" s="456"/>
      <c r="AW16" s="456"/>
      <c r="AX16" s="457"/>
    </row>
    <row r="17" spans="1:50" ht="24.75" customHeight="1" x14ac:dyDescent="0.15">
      <c r="A17" s="475"/>
      <c r="B17" s="476"/>
      <c r="C17" s="476"/>
      <c r="D17" s="476"/>
      <c r="E17" s="476"/>
      <c r="F17" s="477"/>
      <c r="G17" s="488"/>
      <c r="H17" s="489"/>
      <c r="I17" s="342" t="s">
        <v>61</v>
      </c>
      <c r="J17" s="483"/>
      <c r="K17" s="483"/>
      <c r="L17" s="483"/>
      <c r="M17" s="483"/>
      <c r="N17" s="483"/>
      <c r="O17" s="484"/>
      <c r="P17" s="64" t="s">
        <v>378</v>
      </c>
      <c r="Q17" s="65"/>
      <c r="R17" s="65"/>
      <c r="S17" s="65"/>
      <c r="T17" s="65"/>
      <c r="U17" s="65"/>
      <c r="V17" s="66"/>
      <c r="W17" s="64" t="s">
        <v>378</v>
      </c>
      <c r="X17" s="65"/>
      <c r="Y17" s="65"/>
      <c r="Z17" s="65"/>
      <c r="AA17" s="65"/>
      <c r="AB17" s="65"/>
      <c r="AC17" s="66"/>
      <c r="AD17" s="64" t="s">
        <v>378</v>
      </c>
      <c r="AE17" s="65"/>
      <c r="AF17" s="65"/>
      <c r="AG17" s="65"/>
      <c r="AH17" s="65"/>
      <c r="AI17" s="65"/>
      <c r="AJ17" s="66"/>
      <c r="AK17" s="64" t="s">
        <v>378</v>
      </c>
      <c r="AL17" s="65"/>
      <c r="AM17" s="65"/>
      <c r="AN17" s="65"/>
      <c r="AO17" s="65"/>
      <c r="AP17" s="65"/>
      <c r="AQ17" s="66"/>
      <c r="AR17" s="458"/>
      <c r="AS17" s="458"/>
      <c r="AT17" s="458"/>
      <c r="AU17" s="458"/>
      <c r="AV17" s="458"/>
      <c r="AW17" s="458"/>
      <c r="AX17" s="459"/>
    </row>
    <row r="18" spans="1:50" ht="24.75" customHeight="1" x14ac:dyDescent="0.15">
      <c r="A18" s="475"/>
      <c r="B18" s="476"/>
      <c r="C18" s="476"/>
      <c r="D18" s="476"/>
      <c r="E18" s="476"/>
      <c r="F18" s="477"/>
      <c r="G18" s="490"/>
      <c r="H18" s="491"/>
      <c r="I18" s="345" t="s">
        <v>22</v>
      </c>
      <c r="J18" s="346"/>
      <c r="K18" s="346"/>
      <c r="L18" s="346"/>
      <c r="M18" s="346"/>
      <c r="N18" s="346"/>
      <c r="O18" s="347"/>
      <c r="P18" s="315">
        <f>SUM(P13:V17)</f>
        <v>0</v>
      </c>
      <c r="Q18" s="316"/>
      <c r="R18" s="316"/>
      <c r="S18" s="316"/>
      <c r="T18" s="316"/>
      <c r="U18" s="316"/>
      <c r="V18" s="317"/>
      <c r="W18" s="315">
        <f>SUM(W13:AC17)</f>
        <v>300</v>
      </c>
      <c r="X18" s="316"/>
      <c r="Y18" s="316"/>
      <c r="Z18" s="316"/>
      <c r="AA18" s="316"/>
      <c r="AB18" s="316"/>
      <c r="AC18" s="317"/>
      <c r="AD18" s="315">
        <f t="shared" ref="AD18" si="0">SUM(AD13:AJ17)</f>
        <v>800</v>
      </c>
      <c r="AE18" s="316"/>
      <c r="AF18" s="316"/>
      <c r="AG18" s="316"/>
      <c r="AH18" s="316"/>
      <c r="AI18" s="316"/>
      <c r="AJ18" s="317"/>
      <c r="AK18" s="315">
        <f t="shared" ref="AK18" si="1">SUM(AK13:AQ17)</f>
        <v>800</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75"/>
      <c r="B19" s="476"/>
      <c r="C19" s="476"/>
      <c r="D19" s="476"/>
      <c r="E19" s="476"/>
      <c r="F19" s="477"/>
      <c r="G19" s="312" t="s">
        <v>10</v>
      </c>
      <c r="H19" s="313"/>
      <c r="I19" s="313"/>
      <c r="J19" s="313"/>
      <c r="K19" s="313"/>
      <c r="L19" s="313"/>
      <c r="M19" s="313"/>
      <c r="N19" s="313"/>
      <c r="O19" s="313"/>
      <c r="P19" s="64" t="s">
        <v>378</v>
      </c>
      <c r="Q19" s="65"/>
      <c r="R19" s="65"/>
      <c r="S19" s="65"/>
      <c r="T19" s="65"/>
      <c r="U19" s="65"/>
      <c r="V19" s="66"/>
      <c r="W19" s="64">
        <v>270</v>
      </c>
      <c r="X19" s="65"/>
      <c r="Y19" s="65"/>
      <c r="Z19" s="65"/>
      <c r="AA19" s="65"/>
      <c r="AB19" s="65"/>
      <c r="AC19" s="66"/>
      <c r="AD19" s="64">
        <v>788</v>
      </c>
      <c r="AE19" s="65"/>
      <c r="AF19" s="65"/>
      <c r="AG19" s="65"/>
      <c r="AH19" s="65"/>
      <c r="AI19" s="65"/>
      <c r="AJ19" s="66"/>
      <c r="AK19" s="314"/>
      <c r="AL19" s="314"/>
      <c r="AM19" s="314"/>
      <c r="AN19" s="314"/>
      <c r="AO19" s="314"/>
      <c r="AP19" s="314"/>
      <c r="AQ19" s="314"/>
      <c r="AR19" s="314"/>
      <c r="AS19" s="314"/>
      <c r="AT19" s="314"/>
      <c r="AU19" s="314"/>
      <c r="AV19" s="314"/>
      <c r="AW19" s="314"/>
      <c r="AX19" s="319"/>
    </row>
    <row r="20" spans="1:50" ht="24.75" customHeight="1" x14ac:dyDescent="0.15">
      <c r="A20" s="478"/>
      <c r="B20" s="479"/>
      <c r="C20" s="479"/>
      <c r="D20" s="479"/>
      <c r="E20" s="479"/>
      <c r="F20" s="480"/>
      <c r="G20" s="312" t="s">
        <v>11</v>
      </c>
      <c r="H20" s="313"/>
      <c r="I20" s="313"/>
      <c r="J20" s="313"/>
      <c r="K20" s="313"/>
      <c r="L20" s="313"/>
      <c r="M20" s="313"/>
      <c r="N20" s="313"/>
      <c r="O20" s="313"/>
      <c r="P20" s="320" t="str">
        <f>IF(P18=0, "-", P19/P18)</f>
        <v>-</v>
      </c>
      <c r="Q20" s="320"/>
      <c r="R20" s="320"/>
      <c r="S20" s="320"/>
      <c r="T20" s="320"/>
      <c r="U20" s="320"/>
      <c r="V20" s="320"/>
      <c r="W20" s="320">
        <f>IF(W18=0, "-", W19/W18)</f>
        <v>0.9</v>
      </c>
      <c r="X20" s="320"/>
      <c r="Y20" s="320"/>
      <c r="Z20" s="320"/>
      <c r="AA20" s="320"/>
      <c r="AB20" s="320"/>
      <c r="AC20" s="320"/>
      <c r="AD20" s="320">
        <f>IF(AD18=0, "-", AD19/AD18)</f>
        <v>0.98499999999999999</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79"/>
      <c r="AA21" s="80"/>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1"/>
      <c r="I22" s="101"/>
      <c r="J22" s="101"/>
      <c r="K22" s="101"/>
      <c r="L22" s="101"/>
      <c r="M22" s="101"/>
      <c r="N22" s="101"/>
      <c r="O22" s="224"/>
      <c r="P22" s="241"/>
      <c r="Q22" s="101"/>
      <c r="R22" s="101"/>
      <c r="S22" s="101"/>
      <c r="T22" s="101"/>
      <c r="U22" s="101"/>
      <c r="V22" s="101"/>
      <c r="W22" s="101"/>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58"/>
      <c r="AU22" s="103">
        <v>27</v>
      </c>
      <c r="AV22" s="103"/>
      <c r="AW22" s="101" t="s">
        <v>355</v>
      </c>
      <c r="AX22" s="102"/>
    </row>
    <row r="23" spans="1:50" ht="22.5" customHeight="1" x14ac:dyDescent="0.15">
      <c r="A23" s="216"/>
      <c r="B23" s="214"/>
      <c r="C23" s="214"/>
      <c r="D23" s="214"/>
      <c r="E23" s="214"/>
      <c r="F23" s="215"/>
      <c r="G23" s="321" t="s">
        <v>389</v>
      </c>
      <c r="H23" s="288"/>
      <c r="I23" s="288"/>
      <c r="J23" s="288"/>
      <c r="K23" s="288"/>
      <c r="L23" s="288"/>
      <c r="M23" s="288"/>
      <c r="N23" s="288"/>
      <c r="O23" s="289"/>
      <c r="P23" s="254" t="s">
        <v>390</v>
      </c>
      <c r="Q23" s="195"/>
      <c r="R23" s="195"/>
      <c r="S23" s="195"/>
      <c r="T23" s="195"/>
      <c r="U23" s="195"/>
      <c r="V23" s="195"/>
      <c r="W23" s="195"/>
      <c r="X23" s="196"/>
      <c r="Y23" s="293" t="s">
        <v>14</v>
      </c>
      <c r="Z23" s="294"/>
      <c r="AA23" s="295"/>
      <c r="AB23" s="672" t="s">
        <v>449</v>
      </c>
      <c r="AC23" s="296"/>
      <c r="AD23" s="296"/>
      <c r="AE23" s="86" t="s">
        <v>385</v>
      </c>
      <c r="AF23" s="87"/>
      <c r="AG23" s="87"/>
      <c r="AH23" s="87"/>
      <c r="AI23" s="88"/>
      <c r="AJ23" s="86">
        <v>7</v>
      </c>
      <c r="AK23" s="87"/>
      <c r="AL23" s="87"/>
      <c r="AM23" s="87"/>
      <c r="AN23" s="88"/>
      <c r="AO23" s="86">
        <v>10</v>
      </c>
      <c r="AP23" s="87"/>
      <c r="AQ23" s="87"/>
      <c r="AR23" s="87"/>
      <c r="AS23" s="88"/>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14"/>
      <c r="AA24" s="171"/>
      <c r="AB24" s="335" t="s">
        <v>449</v>
      </c>
      <c r="AC24" s="286"/>
      <c r="AD24" s="286"/>
      <c r="AE24" s="86" t="s">
        <v>391</v>
      </c>
      <c r="AF24" s="87"/>
      <c r="AG24" s="87"/>
      <c r="AH24" s="87"/>
      <c r="AI24" s="88"/>
      <c r="AJ24" s="86">
        <v>7</v>
      </c>
      <c r="AK24" s="87"/>
      <c r="AL24" s="87"/>
      <c r="AM24" s="87"/>
      <c r="AN24" s="88"/>
      <c r="AO24" s="86">
        <v>10</v>
      </c>
      <c r="AP24" s="87"/>
      <c r="AQ24" s="87"/>
      <c r="AR24" s="87"/>
      <c r="AS24" s="88"/>
      <c r="AT24" s="86">
        <v>20</v>
      </c>
      <c r="AU24" s="87"/>
      <c r="AV24" s="87"/>
      <c r="AW24" s="87"/>
      <c r="AX24" s="89"/>
    </row>
    <row r="25" spans="1:50" ht="22.5" customHeight="1" x14ac:dyDescent="0.15">
      <c r="A25" s="682"/>
      <c r="B25" s="683"/>
      <c r="C25" s="683"/>
      <c r="D25" s="683"/>
      <c r="E25" s="683"/>
      <c r="F25" s="684"/>
      <c r="G25" s="322"/>
      <c r="H25" s="323"/>
      <c r="I25" s="323"/>
      <c r="J25" s="323"/>
      <c r="K25" s="323"/>
      <c r="L25" s="323"/>
      <c r="M25" s="323"/>
      <c r="N25" s="323"/>
      <c r="O25" s="324"/>
      <c r="P25" s="197"/>
      <c r="Q25" s="197"/>
      <c r="R25" s="197"/>
      <c r="S25" s="197"/>
      <c r="T25" s="197"/>
      <c r="U25" s="197"/>
      <c r="V25" s="197"/>
      <c r="W25" s="197"/>
      <c r="X25" s="198"/>
      <c r="Y25" s="113" t="s">
        <v>15</v>
      </c>
      <c r="Z25" s="114"/>
      <c r="AA25" s="171"/>
      <c r="AB25" s="694" t="s">
        <v>359</v>
      </c>
      <c r="AC25" s="264"/>
      <c r="AD25" s="264"/>
      <c r="AE25" s="86" t="s">
        <v>385</v>
      </c>
      <c r="AF25" s="87"/>
      <c r="AG25" s="87"/>
      <c r="AH25" s="87"/>
      <c r="AI25" s="88"/>
      <c r="AJ25" s="86">
        <v>100</v>
      </c>
      <c r="AK25" s="87"/>
      <c r="AL25" s="87"/>
      <c r="AM25" s="87"/>
      <c r="AN25" s="88"/>
      <c r="AO25" s="86">
        <v>100</v>
      </c>
      <c r="AP25" s="87"/>
      <c r="AQ25" s="87"/>
      <c r="AR25" s="87"/>
      <c r="AS25" s="88"/>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79"/>
      <c r="AA26" s="80"/>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73" t="s">
        <v>303</v>
      </c>
      <c r="AU26" s="674"/>
      <c r="AV26" s="674"/>
      <c r="AW26" s="674"/>
      <c r="AX26" s="675"/>
    </row>
    <row r="27" spans="1:50" ht="18.75" hidden="1" customHeight="1" x14ac:dyDescent="0.15">
      <c r="A27" s="213"/>
      <c r="B27" s="214"/>
      <c r="C27" s="214"/>
      <c r="D27" s="214"/>
      <c r="E27" s="214"/>
      <c r="F27" s="215"/>
      <c r="G27" s="223"/>
      <c r="H27" s="101"/>
      <c r="I27" s="101"/>
      <c r="J27" s="101"/>
      <c r="K27" s="101"/>
      <c r="L27" s="101"/>
      <c r="M27" s="101"/>
      <c r="N27" s="101"/>
      <c r="O27" s="224"/>
      <c r="P27" s="241"/>
      <c r="Q27" s="101"/>
      <c r="R27" s="101"/>
      <c r="S27" s="101"/>
      <c r="T27" s="101"/>
      <c r="U27" s="101"/>
      <c r="V27" s="101"/>
      <c r="W27" s="101"/>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58"/>
      <c r="AU27" s="103"/>
      <c r="AV27" s="103"/>
      <c r="AW27" s="101" t="s">
        <v>355</v>
      </c>
      <c r="AX27" s="102"/>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86"/>
      <c r="AF28" s="87"/>
      <c r="AG28" s="87"/>
      <c r="AH28" s="87"/>
      <c r="AI28" s="88"/>
      <c r="AJ28" s="86"/>
      <c r="AK28" s="87"/>
      <c r="AL28" s="87"/>
      <c r="AM28" s="87"/>
      <c r="AN28" s="88"/>
      <c r="AO28" s="86"/>
      <c r="AP28" s="87"/>
      <c r="AQ28" s="87"/>
      <c r="AR28" s="87"/>
      <c r="AS28" s="88"/>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14"/>
      <c r="AA29" s="171"/>
      <c r="AB29" s="286"/>
      <c r="AC29" s="286"/>
      <c r="AD29" s="286"/>
      <c r="AE29" s="86"/>
      <c r="AF29" s="87"/>
      <c r="AG29" s="87"/>
      <c r="AH29" s="87"/>
      <c r="AI29" s="88"/>
      <c r="AJ29" s="86"/>
      <c r="AK29" s="87"/>
      <c r="AL29" s="87"/>
      <c r="AM29" s="87"/>
      <c r="AN29" s="88"/>
      <c r="AO29" s="86"/>
      <c r="AP29" s="87"/>
      <c r="AQ29" s="87"/>
      <c r="AR29" s="87"/>
      <c r="AS29" s="88"/>
      <c r="AT29" s="86"/>
      <c r="AU29" s="87"/>
      <c r="AV29" s="87"/>
      <c r="AW29" s="87"/>
      <c r="AX29" s="89"/>
    </row>
    <row r="30" spans="1:50" ht="22.5" hidden="1" customHeight="1" x14ac:dyDescent="0.15">
      <c r="A30" s="682"/>
      <c r="B30" s="683"/>
      <c r="C30" s="683"/>
      <c r="D30" s="683"/>
      <c r="E30" s="683"/>
      <c r="F30" s="684"/>
      <c r="G30" s="322"/>
      <c r="H30" s="323"/>
      <c r="I30" s="323"/>
      <c r="J30" s="323"/>
      <c r="K30" s="323"/>
      <c r="L30" s="323"/>
      <c r="M30" s="323"/>
      <c r="N30" s="323"/>
      <c r="O30" s="324"/>
      <c r="P30" s="197"/>
      <c r="Q30" s="197"/>
      <c r="R30" s="197"/>
      <c r="S30" s="197"/>
      <c r="T30" s="197"/>
      <c r="U30" s="197"/>
      <c r="V30" s="197"/>
      <c r="W30" s="197"/>
      <c r="X30" s="198"/>
      <c r="Y30" s="113" t="s">
        <v>15</v>
      </c>
      <c r="Z30" s="114"/>
      <c r="AA30" s="171"/>
      <c r="AB30" s="264" t="s">
        <v>16</v>
      </c>
      <c r="AC30" s="264"/>
      <c r="AD30" s="264"/>
      <c r="AE30" s="86"/>
      <c r="AF30" s="87"/>
      <c r="AG30" s="87"/>
      <c r="AH30" s="87"/>
      <c r="AI30" s="88"/>
      <c r="AJ30" s="86"/>
      <c r="AK30" s="87"/>
      <c r="AL30" s="87"/>
      <c r="AM30" s="87"/>
      <c r="AN30" s="88"/>
      <c r="AO30" s="86"/>
      <c r="AP30" s="87"/>
      <c r="AQ30" s="87"/>
      <c r="AR30" s="87"/>
      <c r="AS30" s="88"/>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79"/>
      <c r="AA31" s="80"/>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1"/>
      <c r="I32" s="101"/>
      <c r="J32" s="101"/>
      <c r="K32" s="101"/>
      <c r="L32" s="101"/>
      <c r="M32" s="101"/>
      <c r="N32" s="101"/>
      <c r="O32" s="224"/>
      <c r="P32" s="241"/>
      <c r="Q32" s="101"/>
      <c r="R32" s="101"/>
      <c r="S32" s="101"/>
      <c r="T32" s="101"/>
      <c r="U32" s="101"/>
      <c r="V32" s="101"/>
      <c r="W32" s="101"/>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58"/>
      <c r="AU32" s="103"/>
      <c r="AV32" s="103"/>
      <c r="AW32" s="101" t="s">
        <v>355</v>
      </c>
      <c r="AX32" s="102"/>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86"/>
      <c r="AF33" s="87"/>
      <c r="AG33" s="87"/>
      <c r="AH33" s="87"/>
      <c r="AI33" s="88"/>
      <c r="AJ33" s="86"/>
      <c r="AK33" s="87"/>
      <c r="AL33" s="87"/>
      <c r="AM33" s="87"/>
      <c r="AN33" s="88"/>
      <c r="AO33" s="86"/>
      <c r="AP33" s="87"/>
      <c r="AQ33" s="87"/>
      <c r="AR33" s="87"/>
      <c r="AS33" s="88"/>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14"/>
      <c r="AA34" s="171"/>
      <c r="AB34" s="286"/>
      <c r="AC34" s="286"/>
      <c r="AD34" s="286"/>
      <c r="AE34" s="86"/>
      <c r="AF34" s="87"/>
      <c r="AG34" s="87"/>
      <c r="AH34" s="87"/>
      <c r="AI34" s="88"/>
      <c r="AJ34" s="86"/>
      <c r="AK34" s="87"/>
      <c r="AL34" s="87"/>
      <c r="AM34" s="87"/>
      <c r="AN34" s="88"/>
      <c r="AO34" s="86"/>
      <c r="AP34" s="87"/>
      <c r="AQ34" s="87"/>
      <c r="AR34" s="87"/>
      <c r="AS34" s="88"/>
      <c r="AT34" s="86"/>
      <c r="AU34" s="87"/>
      <c r="AV34" s="87"/>
      <c r="AW34" s="87"/>
      <c r="AX34" s="89"/>
    </row>
    <row r="35" spans="1:50" ht="22.5" hidden="1" customHeight="1" x14ac:dyDescent="0.15">
      <c r="A35" s="682"/>
      <c r="B35" s="683"/>
      <c r="C35" s="683"/>
      <c r="D35" s="683"/>
      <c r="E35" s="683"/>
      <c r="F35" s="684"/>
      <c r="G35" s="322"/>
      <c r="H35" s="323"/>
      <c r="I35" s="323"/>
      <c r="J35" s="323"/>
      <c r="K35" s="323"/>
      <c r="L35" s="323"/>
      <c r="M35" s="323"/>
      <c r="N35" s="323"/>
      <c r="O35" s="324"/>
      <c r="P35" s="197"/>
      <c r="Q35" s="197"/>
      <c r="R35" s="197"/>
      <c r="S35" s="197"/>
      <c r="T35" s="197"/>
      <c r="U35" s="197"/>
      <c r="V35" s="197"/>
      <c r="W35" s="197"/>
      <c r="X35" s="198"/>
      <c r="Y35" s="113" t="s">
        <v>15</v>
      </c>
      <c r="Z35" s="114"/>
      <c r="AA35" s="171"/>
      <c r="AB35" s="264" t="s">
        <v>16</v>
      </c>
      <c r="AC35" s="264"/>
      <c r="AD35" s="264"/>
      <c r="AE35" s="86"/>
      <c r="AF35" s="87"/>
      <c r="AG35" s="87"/>
      <c r="AH35" s="87"/>
      <c r="AI35" s="88"/>
      <c r="AJ35" s="86"/>
      <c r="AK35" s="87"/>
      <c r="AL35" s="87"/>
      <c r="AM35" s="87"/>
      <c r="AN35" s="88"/>
      <c r="AO35" s="86"/>
      <c r="AP35" s="87"/>
      <c r="AQ35" s="87"/>
      <c r="AR35" s="87"/>
      <c r="AS35" s="88"/>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79"/>
      <c r="AA36" s="80"/>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1"/>
      <c r="I37" s="101"/>
      <c r="J37" s="101"/>
      <c r="K37" s="101"/>
      <c r="L37" s="101"/>
      <c r="M37" s="101"/>
      <c r="N37" s="101"/>
      <c r="O37" s="224"/>
      <c r="P37" s="241"/>
      <c r="Q37" s="101"/>
      <c r="R37" s="101"/>
      <c r="S37" s="101"/>
      <c r="T37" s="101"/>
      <c r="U37" s="101"/>
      <c r="V37" s="101"/>
      <c r="W37" s="101"/>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58"/>
      <c r="AU37" s="103"/>
      <c r="AV37" s="103"/>
      <c r="AW37" s="101" t="s">
        <v>355</v>
      </c>
      <c r="AX37" s="102"/>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86"/>
      <c r="AF38" s="87"/>
      <c r="AG38" s="87"/>
      <c r="AH38" s="87"/>
      <c r="AI38" s="88"/>
      <c r="AJ38" s="86"/>
      <c r="AK38" s="87"/>
      <c r="AL38" s="87"/>
      <c r="AM38" s="87"/>
      <c r="AN38" s="88"/>
      <c r="AO38" s="86"/>
      <c r="AP38" s="87"/>
      <c r="AQ38" s="87"/>
      <c r="AR38" s="87"/>
      <c r="AS38" s="88"/>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14"/>
      <c r="AA39" s="171"/>
      <c r="AB39" s="286"/>
      <c r="AC39" s="286"/>
      <c r="AD39" s="286"/>
      <c r="AE39" s="86"/>
      <c r="AF39" s="87"/>
      <c r="AG39" s="87"/>
      <c r="AH39" s="87"/>
      <c r="AI39" s="88"/>
      <c r="AJ39" s="86"/>
      <c r="AK39" s="87"/>
      <c r="AL39" s="87"/>
      <c r="AM39" s="87"/>
      <c r="AN39" s="88"/>
      <c r="AO39" s="86"/>
      <c r="AP39" s="87"/>
      <c r="AQ39" s="87"/>
      <c r="AR39" s="87"/>
      <c r="AS39" s="88"/>
      <c r="AT39" s="86"/>
      <c r="AU39" s="87"/>
      <c r="AV39" s="87"/>
      <c r="AW39" s="87"/>
      <c r="AX39" s="89"/>
    </row>
    <row r="40" spans="1:50" ht="22.5" hidden="1" customHeight="1" x14ac:dyDescent="0.15">
      <c r="A40" s="682"/>
      <c r="B40" s="683"/>
      <c r="C40" s="683"/>
      <c r="D40" s="683"/>
      <c r="E40" s="683"/>
      <c r="F40" s="684"/>
      <c r="G40" s="322"/>
      <c r="H40" s="323"/>
      <c r="I40" s="323"/>
      <c r="J40" s="323"/>
      <c r="K40" s="323"/>
      <c r="L40" s="323"/>
      <c r="M40" s="323"/>
      <c r="N40" s="323"/>
      <c r="O40" s="324"/>
      <c r="P40" s="197"/>
      <c r="Q40" s="197"/>
      <c r="R40" s="197"/>
      <c r="S40" s="197"/>
      <c r="T40" s="197"/>
      <c r="U40" s="197"/>
      <c r="V40" s="197"/>
      <c r="W40" s="197"/>
      <c r="X40" s="198"/>
      <c r="Y40" s="113" t="s">
        <v>15</v>
      </c>
      <c r="Z40" s="114"/>
      <c r="AA40" s="171"/>
      <c r="AB40" s="264" t="s">
        <v>16</v>
      </c>
      <c r="AC40" s="264"/>
      <c r="AD40" s="264"/>
      <c r="AE40" s="86"/>
      <c r="AF40" s="87"/>
      <c r="AG40" s="87"/>
      <c r="AH40" s="87"/>
      <c r="AI40" s="88"/>
      <c r="AJ40" s="86"/>
      <c r="AK40" s="87"/>
      <c r="AL40" s="87"/>
      <c r="AM40" s="87"/>
      <c r="AN40" s="88"/>
      <c r="AO40" s="86"/>
      <c r="AP40" s="87"/>
      <c r="AQ40" s="87"/>
      <c r="AR40" s="87"/>
      <c r="AS40" s="88"/>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79"/>
      <c r="AA41" s="80"/>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1"/>
      <c r="I42" s="101"/>
      <c r="J42" s="101"/>
      <c r="K42" s="101"/>
      <c r="L42" s="101"/>
      <c r="M42" s="101"/>
      <c r="N42" s="101"/>
      <c r="O42" s="224"/>
      <c r="P42" s="241"/>
      <c r="Q42" s="101"/>
      <c r="R42" s="101"/>
      <c r="S42" s="101"/>
      <c r="T42" s="101"/>
      <c r="U42" s="101"/>
      <c r="V42" s="101"/>
      <c r="W42" s="101"/>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58"/>
      <c r="AU42" s="103"/>
      <c r="AV42" s="103"/>
      <c r="AW42" s="101" t="s">
        <v>355</v>
      </c>
      <c r="AX42" s="102"/>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86"/>
      <c r="AF43" s="87"/>
      <c r="AG43" s="87"/>
      <c r="AH43" s="87"/>
      <c r="AI43" s="88"/>
      <c r="AJ43" s="86"/>
      <c r="AK43" s="87"/>
      <c r="AL43" s="87"/>
      <c r="AM43" s="87"/>
      <c r="AN43" s="88"/>
      <c r="AO43" s="86"/>
      <c r="AP43" s="87"/>
      <c r="AQ43" s="87"/>
      <c r="AR43" s="87"/>
      <c r="AS43" s="88"/>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14"/>
      <c r="AA44" s="171"/>
      <c r="AB44" s="286"/>
      <c r="AC44" s="286"/>
      <c r="AD44" s="286"/>
      <c r="AE44" s="86"/>
      <c r="AF44" s="87"/>
      <c r="AG44" s="87"/>
      <c r="AH44" s="87"/>
      <c r="AI44" s="88"/>
      <c r="AJ44" s="86"/>
      <c r="AK44" s="87"/>
      <c r="AL44" s="87"/>
      <c r="AM44" s="87"/>
      <c r="AN44" s="88"/>
      <c r="AO44" s="86"/>
      <c r="AP44" s="87"/>
      <c r="AQ44" s="87"/>
      <c r="AR44" s="87"/>
      <c r="AS44" s="88"/>
      <c r="AT44" s="86"/>
      <c r="AU44" s="87"/>
      <c r="AV44" s="87"/>
      <c r="AW44" s="87"/>
      <c r="AX44" s="89"/>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86"/>
      <c r="AF45" s="87"/>
      <c r="AG45" s="87"/>
      <c r="AH45" s="87"/>
      <c r="AI45" s="88"/>
      <c r="AJ45" s="86"/>
      <c r="AK45" s="87"/>
      <c r="AL45" s="87"/>
      <c r="AM45" s="87"/>
      <c r="AN45" s="88"/>
      <c r="AO45" s="86"/>
      <c r="AP45" s="87"/>
      <c r="AQ45" s="87"/>
      <c r="AR45" s="87"/>
      <c r="AS45" s="88"/>
      <c r="AT45" s="268"/>
      <c r="AU45" s="269"/>
      <c r="AV45" s="269"/>
      <c r="AW45" s="269"/>
      <c r="AX45" s="270"/>
    </row>
    <row r="46" spans="1:50" ht="22.5" hidden="1" customHeight="1" x14ac:dyDescent="0.15">
      <c r="A46" s="695" t="s">
        <v>322</v>
      </c>
      <c r="B46" s="696"/>
      <c r="C46" s="696"/>
      <c r="D46" s="696"/>
      <c r="E46" s="696"/>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30"/>
      <c r="AP46" s="30"/>
      <c r="AQ46" s="30"/>
      <c r="AR46" s="30"/>
      <c r="AS46" s="30"/>
      <c r="AT46" s="30"/>
      <c r="AU46" s="30"/>
      <c r="AV46" s="30"/>
      <c r="AW46" s="30"/>
      <c r="AX46" s="32"/>
    </row>
    <row r="47" spans="1:50" ht="18.75" hidden="1" customHeight="1" x14ac:dyDescent="0.15">
      <c r="A47" s="234" t="s">
        <v>320</v>
      </c>
      <c r="B47" s="697" t="s">
        <v>317</v>
      </c>
      <c r="C47" s="236"/>
      <c r="D47" s="236"/>
      <c r="E47" s="236"/>
      <c r="F47" s="237"/>
      <c r="G47" s="634" t="s">
        <v>311</v>
      </c>
      <c r="H47" s="634"/>
      <c r="I47" s="634"/>
      <c r="J47" s="634"/>
      <c r="K47" s="634"/>
      <c r="L47" s="634"/>
      <c r="M47" s="634"/>
      <c r="N47" s="634"/>
      <c r="O47" s="634"/>
      <c r="P47" s="634"/>
      <c r="Q47" s="634"/>
      <c r="R47" s="634"/>
      <c r="S47" s="634"/>
      <c r="T47" s="634"/>
      <c r="U47" s="634"/>
      <c r="V47" s="634"/>
      <c r="W47" s="634"/>
      <c r="X47" s="634"/>
      <c r="Y47" s="634"/>
      <c r="Z47" s="634"/>
      <c r="AA47" s="702"/>
      <c r="AB47" s="633" t="s">
        <v>310</v>
      </c>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5"/>
    </row>
    <row r="48" spans="1:50" ht="18.75" hidden="1" customHeight="1" x14ac:dyDescent="0.15">
      <c r="A48" s="234"/>
      <c r="B48" s="697"/>
      <c r="C48" s="236"/>
      <c r="D48" s="236"/>
      <c r="E48" s="236"/>
      <c r="F48" s="237"/>
      <c r="G48" s="101"/>
      <c r="H48" s="101"/>
      <c r="I48" s="101"/>
      <c r="J48" s="101"/>
      <c r="K48" s="101"/>
      <c r="L48" s="101"/>
      <c r="M48" s="101"/>
      <c r="N48" s="101"/>
      <c r="O48" s="101"/>
      <c r="P48" s="101"/>
      <c r="Q48" s="101"/>
      <c r="R48" s="101"/>
      <c r="S48" s="101"/>
      <c r="T48" s="101"/>
      <c r="U48" s="101"/>
      <c r="V48" s="101"/>
      <c r="W48" s="101"/>
      <c r="X48" s="101"/>
      <c r="Y48" s="101"/>
      <c r="Z48" s="101"/>
      <c r="AA48" s="224"/>
      <c r="AB48" s="24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22.5" hidden="1" customHeight="1" x14ac:dyDescent="0.15">
      <c r="A49" s="234"/>
      <c r="B49" s="697"/>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27"/>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28"/>
    </row>
    <row r="50" spans="1:50" ht="22.5" hidden="1" customHeight="1" x14ac:dyDescent="0.15">
      <c r="A50" s="234"/>
      <c r="B50" s="697"/>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29"/>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30"/>
    </row>
    <row r="51" spans="1:50" ht="22.5" hidden="1" customHeight="1" x14ac:dyDescent="0.15">
      <c r="A51" s="234"/>
      <c r="B51" s="698"/>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31"/>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32"/>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1"/>
      <c r="I53" s="101"/>
      <c r="J53" s="101"/>
      <c r="K53" s="101"/>
      <c r="L53" s="101"/>
      <c r="M53" s="101"/>
      <c r="N53" s="101"/>
      <c r="O53" s="224"/>
      <c r="P53" s="241"/>
      <c r="Q53" s="101"/>
      <c r="R53" s="101"/>
      <c r="S53" s="101"/>
      <c r="T53" s="101"/>
      <c r="U53" s="101"/>
      <c r="V53" s="101"/>
      <c r="W53" s="101"/>
      <c r="X53" s="224"/>
      <c r="Y53" s="245"/>
      <c r="Z53" s="246"/>
      <c r="AA53" s="247"/>
      <c r="AB53" s="251"/>
      <c r="AC53" s="252"/>
      <c r="AD53" s="253"/>
      <c r="AE53" s="241"/>
      <c r="AF53" s="101"/>
      <c r="AG53" s="101"/>
      <c r="AH53" s="101"/>
      <c r="AI53" s="224"/>
      <c r="AJ53" s="241"/>
      <c r="AK53" s="101"/>
      <c r="AL53" s="101"/>
      <c r="AM53" s="101"/>
      <c r="AN53" s="224"/>
      <c r="AO53" s="241"/>
      <c r="AP53" s="101"/>
      <c r="AQ53" s="101"/>
      <c r="AR53" s="101"/>
      <c r="AS53" s="224"/>
      <c r="AT53" s="58"/>
      <c r="AU53" s="103"/>
      <c r="AV53" s="103"/>
      <c r="AW53" s="101" t="s">
        <v>355</v>
      </c>
      <c r="AX53" s="102"/>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86"/>
      <c r="AF54" s="87"/>
      <c r="AG54" s="87"/>
      <c r="AH54" s="87"/>
      <c r="AI54" s="88"/>
      <c r="AJ54" s="86"/>
      <c r="AK54" s="87"/>
      <c r="AL54" s="87"/>
      <c r="AM54" s="87"/>
      <c r="AN54" s="88"/>
      <c r="AO54" s="86"/>
      <c r="AP54" s="87"/>
      <c r="AQ54" s="87"/>
      <c r="AR54" s="87"/>
      <c r="AS54" s="88"/>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70"/>
      <c r="AC55" s="231"/>
      <c r="AD55" s="231"/>
      <c r="AE55" s="86"/>
      <c r="AF55" s="87"/>
      <c r="AG55" s="87"/>
      <c r="AH55" s="87"/>
      <c r="AI55" s="88"/>
      <c r="AJ55" s="86"/>
      <c r="AK55" s="87"/>
      <c r="AL55" s="87"/>
      <c r="AM55" s="87"/>
      <c r="AN55" s="88"/>
      <c r="AO55" s="86"/>
      <c r="AP55" s="87"/>
      <c r="AQ55" s="87"/>
      <c r="AR55" s="87"/>
      <c r="AS55" s="88"/>
      <c r="AT55" s="86"/>
      <c r="AU55" s="87"/>
      <c r="AV55" s="87"/>
      <c r="AW55" s="87"/>
      <c r="AX55" s="89"/>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86"/>
      <c r="AF56" s="87"/>
      <c r="AG56" s="87"/>
      <c r="AH56" s="87"/>
      <c r="AI56" s="88"/>
      <c r="AJ56" s="86"/>
      <c r="AK56" s="87"/>
      <c r="AL56" s="87"/>
      <c r="AM56" s="87"/>
      <c r="AN56" s="88"/>
      <c r="AO56" s="86"/>
      <c r="AP56" s="87"/>
      <c r="AQ56" s="87"/>
      <c r="AR56" s="87"/>
      <c r="AS56" s="88"/>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1"/>
      <c r="I58" s="101"/>
      <c r="J58" s="101"/>
      <c r="K58" s="101"/>
      <c r="L58" s="101"/>
      <c r="M58" s="101"/>
      <c r="N58" s="101"/>
      <c r="O58" s="224"/>
      <c r="P58" s="241"/>
      <c r="Q58" s="101"/>
      <c r="R58" s="101"/>
      <c r="S58" s="101"/>
      <c r="T58" s="101"/>
      <c r="U58" s="101"/>
      <c r="V58" s="101"/>
      <c r="W58" s="101"/>
      <c r="X58" s="224"/>
      <c r="Y58" s="245"/>
      <c r="Z58" s="246"/>
      <c r="AA58" s="247"/>
      <c r="AB58" s="251"/>
      <c r="AC58" s="252"/>
      <c r="AD58" s="253"/>
      <c r="AE58" s="241"/>
      <c r="AF58" s="101"/>
      <c r="AG58" s="101"/>
      <c r="AH58" s="101"/>
      <c r="AI58" s="224"/>
      <c r="AJ58" s="241"/>
      <c r="AK58" s="101"/>
      <c r="AL58" s="101"/>
      <c r="AM58" s="101"/>
      <c r="AN58" s="224"/>
      <c r="AO58" s="241"/>
      <c r="AP58" s="101"/>
      <c r="AQ58" s="101"/>
      <c r="AR58" s="101"/>
      <c r="AS58" s="224"/>
      <c r="AT58" s="58"/>
      <c r="AU58" s="103"/>
      <c r="AV58" s="103"/>
      <c r="AW58" s="101" t="s">
        <v>355</v>
      </c>
      <c r="AX58" s="102"/>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86"/>
      <c r="AF59" s="87"/>
      <c r="AG59" s="87"/>
      <c r="AH59" s="87"/>
      <c r="AI59" s="88"/>
      <c r="AJ59" s="86"/>
      <c r="AK59" s="87"/>
      <c r="AL59" s="87"/>
      <c r="AM59" s="87"/>
      <c r="AN59" s="88"/>
      <c r="AO59" s="86"/>
      <c r="AP59" s="87"/>
      <c r="AQ59" s="87"/>
      <c r="AR59" s="87"/>
      <c r="AS59" s="88"/>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86"/>
      <c r="AF60" s="87"/>
      <c r="AG60" s="87"/>
      <c r="AH60" s="87"/>
      <c r="AI60" s="88"/>
      <c r="AJ60" s="86"/>
      <c r="AK60" s="87"/>
      <c r="AL60" s="87"/>
      <c r="AM60" s="87"/>
      <c r="AN60" s="88"/>
      <c r="AO60" s="86"/>
      <c r="AP60" s="87"/>
      <c r="AQ60" s="87"/>
      <c r="AR60" s="87"/>
      <c r="AS60" s="88"/>
      <c r="AT60" s="86"/>
      <c r="AU60" s="87"/>
      <c r="AV60" s="87"/>
      <c r="AW60" s="87"/>
      <c r="AX60" s="89"/>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86"/>
      <c r="AF61" s="87"/>
      <c r="AG61" s="87"/>
      <c r="AH61" s="87"/>
      <c r="AI61" s="88"/>
      <c r="AJ61" s="86"/>
      <c r="AK61" s="87"/>
      <c r="AL61" s="87"/>
      <c r="AM61" s="87"/>
      <c r="AN61" s="88"/>
      <c r="AO61" s="86"/>
      <c r="AP61" s="87"/>
      <c r="AQ61" s="87"/>
      <c r="AR61" s="87"/>
      <c r="AS61" s="88"/>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1"/>
      <c r="I63" s="101"/>
      <c r="J63" s="101"/>
      <c r="K63" s="101"/>
      <c r="L63" s="101"/>
      <c r="M63" s="101"/>
      <c r="N63" s="101"/>
      <c r="O63" s="224"/>
      <c r="P63" s="241"/>
      <c r="Q63" s="101"/>
      <c r="R63" s="101"/>
      <c r="S63" s="101"/>
      <c r="T63" s="101"/>
      <c r="U63" s="101"/>
      <c r="V63" s="101"/>
      <c r="W63" s="101"/>
      <c r="X63" s="224"/>
      <c r="Y63" s="245"/>
      <c r="Z63" s="246"/>
      <c r="AA63" s="247"/>
      <c r="AB63" s="251"/>
      <c r="AC63" s="252"/>
      <c r="AD63" s="253"/>
      <c r="AE63" s="241"/>
      <c r="AF63" s="101"/>
      <c r="AG63" s="101"/>
      <c r="AH63" s="101"/>
      <c r="AI63" s="224"/>
      <c r="AJ63" s="241"/>
      <c r="AK63" s="101"/>
      <c r="AL63" s="101"/>
      <c r="AM63" s="101"/>
      <c r="AN63" s="224"/>
      <c r="AO63" s="241"/>
      <c r="AP63" s="101"/>
      <c r="AQ63" s="101"/>
      <c r="AR63" s="101"/>
      <c r="AS63" s="224"/>
      <c r="AT63" s="58"/>
      <c r="AU63" s="103"/>
      <c r="AV63" s="103"/>
      <c r="AW63" s="101" t="s">
        <v>355</v>
      </c>
      <c r="AX63" s="102"/>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86"/>
      <c r="AF64" s="87"/>
      <c r="AG64" s="87"/>
      <c r="AH64" s="87"/>
      <c r="AI64" s="88"/>
      <c r="AJ64" s="86"/>
      <c r="AK64" s="87"/>
      <c r="AL64" s="87"/>
      <c r="AM64" s="87"/>
      <c r="AN64" s="88"/>
      <c r="AO64" s="86"/>
      <c r="AP64" s="87"/>
      <c r="AQ64" s="87"/>
      <c r="AR64" s="87"/>
      <c r="AS64" s="88"/>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86"/>
      <c r="AF65" s="87"/>
      <c r="AG65" s="87"/>
      <c r="AH65" s="87"/>
      <c r="AI65" s="88"/>
      <c r="AJ65" s="86"/>
      <c r="AK65" s="87"/>
      <c r="AL65" s="87"/>
      <c r="AM65" s="87"/>
      <c r="AN65" s="88"/>
      <c r="AO65" s="86"/>
      <c r="AP65" s="87"/>
      <c r="AQ65" s="87"/>
      <c r="AR65" s="87"/>
      <c r="AS65" s="88"/>
      <c r="AT65" s="86"/>
      <c r="AU65" s="87"/>
      <c r="AV65" s="87"/>
      <c r="AW65" s="87"/>
      <c r="AX65" s="89"/>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86"/>
      <c r="AF66" s="87"/>
      <c r="AG66" s="87"/>
      <c r="AH66" s="87"/>
      <c r="AI66" s="88"/>
      <c r="AJ66" s="86"/>
      <c r="AK66" s="87"/>
      <c r="AL66" s="87"/>
      <c r="AM66" s="87"/>
      <c r="AN66" s="88"/>
      <c r="AO66" s="86"/>
      <c r="AP66" s="87"/>
      <c r="AQ66" s="87"/>
      <c r="AR66" s="87"/>
      <c r="AS66" s="88"/>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79"/>
      <c r="AA67" s="80"/>
      <c r="AB67" s="113" t="s">
        <v>12</v>
      </c>
      <c r="AC67" s="114"/>
      <c r="AD67" s="171"/>
      <c r="AE67" s="671" t="s">
        <v>69</v>
      </c>
      <c r="AF67" s="111"/>
      <c r="AG67" s="111"/>
      <c r="AH67" s="111"/>
      <c r="AI67" s="111"/>
      <c r="AJ67" s="671" t="s">
        <v>70</v>
      </c>
      <c r="AK67" s="111"/>
      <c r="AL67" s="111"/>
      <c r="AM67" s="111"/>
      <c r="AN67" s="111"/>
      <c r="AO67" s="671" t="s">
        <v>71</v>
      </c>
      <c r="AP67" s="111"/>
      <c r="AQ67" s="111"/>
      <c r="AR67" s="111"/>
      <c r="AS67" s="111"/>
      <c r="AT67" s="176" t="s">
        <v>74</v>
      </c>
      <c r="AU67" s="177"/>
      <c r="AV67" s="177"/>
      <c r="AW67" s="177"/>
      <c r="AX67" s="178"/>
    </row>
    <row r="68" spans="1:60" ht="22.5" customHeight="1" x14ac:dyDescent="0.15">
      <c r="A68" s="185"/>
      <c r="B68" s="186"/>
      <c r="C68" s="186"/>
      <c r="D68" s="186"/>
      <c r="E68" s="186"/>
      <c r="F68" s="187"/>
      <c r="G68" s="254" t="s">
        <v>392</v>
      </c>
      <c r="H68" s="195"/>
      <c r="I68" s="195"/>
      <c r="J68" s="195"/>
      <c r="K68" s="195"/>
      <c r="L68" s="195"/>
      <c r="M68" s="195"/>
      <c r="N68" s="195"/>
      <c r="O68" s="195"/>
      <c r="P68" s="195"/>
      <c r="Q68" s="195"/>
      <c r="R68" s="195"/>
      <c r="S68" s="195"/>
      <c r="T68" s="195"/>
      <c r="U68" s="195"/>
      <c r="V68" s="195"/>
      <c r="W68" s="195"/>
      <c r="X68" s="196"/>
      <c r="Y68" s="332" t="s">
        <v>66</v>
      </c>
      <c r="Z68" s="333"/>
      <c r="AA68" s="334"/>
      <c r="AB68" s="202" t="s">
        <v>393</v>
      </c>
      <c r="AC68" s="203"/>
      <c r="AD68" s="204"/>
      <c r="AE68" s="86" t="s">
        <v>385</v>
      </c>
      <c r="AF68" s="87"/>
      <c r="AG68" s="87"/>
      <c r="AH68" s="87"/>
      <c r="AI68" s="88"/>
      <c r="AJ68" s="86">
        <v>4</v>
      </c>
      <c r="AK68" s="87"/>
      <c r="AL68" s="87"/>
      <c r="AM68" s="87"/>
      <c r="AN68" s="88"/>
      <c r="AO68" s="86">
        <v>4</v>
      </c>
      <c r="AP68" s="87"/>
      <c r="AQ68" s="87"/>
      <c r="AR68" s="87"/>
      <c r="AS68" s="88"/>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393</v>
      </c>
      <c r="AC69" s="211"/>
      <c r="AD69" s="212"/>
      <c r="AE69" s="86" t="s">
        <v>391</v>
      </c>
      <c r="AF69" s="87"/>
      <c r="AG69" s="87"/>
      <c r="AH69" s="87"/>
      <c r="AI69" s="88"/>
      <c r="AJ69" s="86">
        <v>4</v>
      </c>
      <c r="AK69" s="87"/>
      <c r="AL69" s="87"/>
      <c r="AM69" s="87"/>
      <c r="AN69" s="88"/>
      <c r="AO69" s="86">
        <v>4</v>
      </c>
      <c r="AP69" s="87"/>
      <c r="AQ69" s="87"/>
      <c r="AR69" s="87"/>
      <c r="AS69" s="88"/>
      <c r="AT69" s="86">
        <v>4</v>
      </c>
      <c r="AU69" s="87"/>
      <c r="AV69" s="87"/>
      <c r="AW69" s="87"/>
      <c r="AX69" s="89"/>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79"/>
      <c r="AA70" s="80"/>
      <c r="AB70" s="113" t="s">
        <v>12</v>
      </c>
      <c r="AC70" s="114"/>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86"/>
      <c r="AF71" s="87"/>
      <c r="AG71" s="87"/>
      <c r="AH71" s="87"/>
      <c r="AI71" s="88"/>
      <c r="AJ71" s="86"/>
      <c r="AK71" s="87"/>
      <c r="AL71" s="87"/>
      <c r="AM71" s="87"/>
      <c r="AN71" s="88"/>
      <c r="AO71" s="86"/>
      <c r="AP71" s="87"/>
      <c r="AQ71" s="87"/>
      <c r="AR71" s="87"/>
      <c r="AS71" s="88"/>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86"/>
      <c r="AF72" s="87"/>
      <c r="AG72" s="87"/>
      <c r="AH72" s="87"/>
      <c r="AI72" s="88"/>
      <c r="AJ72" s="86"/>
      <c r="AK72" s="87"/>
      <c r="AL72" s="87"/>
      <c r="AM72" s="87"/>
      <c r="AN72" s="88"/>
      <c r="AO72" s="86"/>
      <c r="AP72" s="87"/>
      <c r="AQ72" s="87"/>
      <c r="AR72" s="87"/>
      <c r="AS72" s="88"/>
      <c r="AT72" s="86"/>
      <c r="AU72" s="87"/>
      <c r="AV72" s="87"/>
      <c r="AW72" s="87"/>
      <c r="AX72" s="89"/>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79"/>
      <c r="AA73" s="80"/>
      <c r="AB73" s="113" t="s">
        <v>12</v>
      </c>
      <c r="AC73" s="114"/>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86"/>
      <c r="AF74" s="87"/>
      <c r="AG74" s="87"/>
      <c r="AH74" s="87"/>
      <c r="AI74" s="88"/>
      <c r="AJ74" s="86"/>
      <c r="AK74" s="87"/>
      <c r="AL74" s="87"/>
      <c r="AM74" s="87"/>
      <c r="AN74" s="88"/>
      <c r="AO74" s="86"/>
      <c r="AP74" s="87"/>
      <c r="AQ74" s="87"/>
      <c r="AR74" s="87"/>
      <c r="AS74" s="88"/>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86"/>
      <c r="AF75" s="87"/>
      <c r="AG75" s="87"/>
      <c r="AH75" s="87"/>
      <c r="AI75" s="88"/>
      <c r="AJ75" s="86"/>
      <c r="AK75" s="87"/>
      <c r="AL75" s="87"/>
      <c r="AM75" s="87"/>
      <c r="AN75" s="88"/>
      <c r="AO75" s="86"/>
      <c r="AP75" s="87"/>
      <c r="AQ75" s="87"/>
      <c r="AR75" s="87"/>
      <c r="AS75" s="88"/>
      <c r="AT75" s="86"/>
      <c r="AU75" s="87"/>
      <c r="AV75" s="87"/>
      <c r="AW75" s="87"/>
      <c r="AX75" s="89"/>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79"/>
      <c r="AA76" s="80"/>
      <c r="AB76" s="113" t="s">
        <v>12</v>
      </c>
      <c r="AC76" s="114"/>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86"/>
      <c r="AF77" s="87"/>
      <c r="AG77" s="87"/>
      <c r="AH77" s="87"/>
      <c r="AI77" s="88"/>
      <c r="AJ77" s="86"/>
      <c r="AK77" s="87"/>
      <c r="AL77" s="87"/>
      <c r="AM77" s="87"/>
      <c r="AN77" s="88"/>
      <c r="AO77" s="86"/>
      <c r="AP77" s="87"/>
      <c r="AQ77" s="87"/>
      <c r="AR77" s="87"/>
      <c r="AS77" s="88"/>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86"/>
      <c r="AF78" s="87"/>
      <c r="AG78" s="87"/>
      <c r="AH78" s="87"/>
      <c r="AI78" s="88"/>
      <c r="AJ78" s="86"/>
      <c r="AK78" s="87"/>
      <c r="AL78" s="87"/>
      <c r="AM78" s="87"/>
      <c r="AN78" s="88"/>
      <c r="AO78" s="86"/>
      <c r="AP78" s="87"/>
      <c r="AQ78" s="87"/>
      <c r="AR78" s="87"/>
      <c r="AS78" s="88"/>
      <c r="AT78" s="86"/>
      <c r="AU78" s="87"/>
      <c r="AV78" s="87"/>
      <c r="AW78" s="87"/>
      <c r="AX78" s="89"/>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79"/>
      <c r="AA79" s="80"/>
      <c r="AB79" s="113" t="s">
        <v>12</v>
      </c>
      <c r="AC79" s="114"/>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86"/>
      <c r="AF80" s="87"/>
      <c r="AG80" s="87"/>
      <c r="AH80" s="87"/>
      <c r="AI80" s="88"/>
      <c r="AJ80" s="86"/>
      <c r="AK80" s="87"/>
      <c r="AL80" s="87"/>
      <c r="AM80" s="87"/>
      <c r="AN80" s="88"/>
      <c r="AO80" s="86"/>
      <c r="AP80" s="87"/>
      <c r="AQ80" s="87"/>
      <c r="AR80" s="87"/>
      <c r="AS80" s="88"/>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86"/>
      <c r="AF81" s="87"/>
      <c r="AG81" s="87"/>
      <c r="AH81" s="87"/>
      <c r="AI81" s="88"/>
      <c r="AJ81" s="86"/>
      <c r="AK81" s="87"/>
      <c r="AL81" s="87"/>
      <c r="AM81" s="87"/>
      <c r="AN81" s="88"/>
      <c r="AO81" s="86"/>
      <c r="AP81" s="87"/>
      <c r="AQ81" s="87"/>
      <c r="AR81" s="87"/>
      <c r="AS81" s="88"/>
      <c r="AT81" s="86"/>
      <c r="AU81" s="87"/>
      <c r="AV81" s="87"/>
      <c r="AW81" s="87"/>
      <c r="AX81" s="89"/>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14"/>
      <c r="I82" s="114"/>
      <c r="J82" s="114"/>
      <c r="K82" s="114"/>
      <c r="L82" s="114"/>
      <c r="M82" s="114"/>
      <c r="N82" s="114"/>
      <c r="O82" s="114"/>
      <c r="P82" s="114"/>
      <c r="Q82" s="114"/>
      <c r="R82" s="114"/>
      <c r="S82" s="114"/>
      <c r="T82" s="114"/>
      <c r="U82" s="114"/>
      <c r="V82" s="114"/>
      <c r="W82" s="114"/>
      <c r="X82" s="171"/>
      <c r="Y82" s="172"/>
      <c r="Z82" s="173"/>
      <c r="AA82" s="174"/>
      <c r="AB82" s="113" t="s">
        <v>12</v>
      </c>
      <c r="AC82" s="114"/>
      <c r="AD82" s="171"/>
      <c r="AE82" s="175" t="s">
        <v>69</v>
      </c>
      <c r="AF82" s="114"/>
      <c r="AG82" s="114"/>
      <c r="AH82" s="114"/>
      <c r="AI82" s="171"/>
      <c r="AJ82" s="175" t="s">
        <v>70</v>
      </c>
      <c r="AK82" s="114"/>
      <c r="AL82" s="114"/>
      <c r="AM82" s="114"/>
      <c r="AN82" s="171"/>
      <c r="AO82" s="175" t="s">
        <v>71</v>
      </c>
      <c r="AP82" s="114"/>
      <c r="AQ82" s="114"/>
      <c r="AR82" s="114"/>
      <c r="AS82" s="171"/>
      <c r="AT82" s="176" t="s">
        <v>75</v>
      </c>
      <c r="AU82" s="177"/>
      <c r="AV82" s="177"/>
      <c r="AW82" s="177"/>
      <c r="AX82" s="178"/>
    </row>
    <row r="83" spans="1:60" ht="22.5" customHeight="1" x14ac:dyDescent="0.15">
      <c r="A83" s="129"/>
      <c r="B83" s="127"/>
      <c r="C83" s="127"/>
      <c r="D83" s="127"/>
      <c r="E83" s="127"/>
      <c r="F83" s="128"/>
      <c r="G83" s="144" t="s">
        <v>394</v>
      </c>
      <c r="H83" s="144"/>
      <c r="I83" s="144"/>
      <c r="J83" s="144"/>
      <c r="K83" s="144"/>
      <c r="L83" s="144"/>
      <c r="M83" s="144"/>
      <c r="N83" s="144"/>
      <c r="O83" s="144"/>
      <c r="P83" s="144"/>
      <c r="Q83" s="144"/>
      <c r="R83" s="144"/>
      <c r="S83" s="144"/>
      <c r="T83" s="144"/>
      <c r="U83" s="144"/>
      <c r="V83" s="144"/>
      <c r="W83" s="144"/>
      <c r="X83" s="144"/>
      <c r="Y83" s="146" t="s">
        <v>17</v>
      </c>
      <c r="Z83" s="147"/>
      <c r="AA83" s="148"/>
      <c r="AB83" s="181" t="s">
        <v>396</v>
      </c>
      <c r="AC83" s="150"/>
      <c r="AD83" s="151"/>
      <c r="AE83" s="152" t="s">
        <v>385</v>
      </c>
      <c r="AF83" s="153"/>
      <c r="AG83" s="153"/>
      <c r="AH83" s="153"/>
      <c r="AI83" s="153"/>
      <c r="AJ83" s="152">
        <v>67548</v>
      </c>
      <c r="AK83" s="153"/>
      <c r="AL83" s="153"/>
      <c r="AM83" s="153"/>
      <c r="AN83" s="153"/>
      <c r="AO83" s="152">
        <v>196881</v>
      </c>
      <c r="AP83" s="153"/>
      <c r="AQ83" s="153"/>
      <c r="AR83" s="153"/>
      <c r="AS83" s="153"/>
      <c r="AT83" s="86">
        <v>200000</v>
      </c>
      <c r="AU83" s="87"/>
      <c r="AV83" s="87"/>
      <c r="AW83" s="87"/>
      <c r="AX83" s="89"/>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395</v>
      </c>
      <c r="AC84" s="158"/>
      <c r="AD84" s="159"/>
      <c r="AE84" s="157" t="s">
        <v>385</v>
      </c>
      <c r="AF84" s="158"/>
      <c r="AG84" s="158"/>
      <c r="AH84" s="158"/>
      <c r="AI84" s="159"/>
      <c r="AJ84" s="157" t="s">
        <v>397</v>
      </c>
      <c r="AK84" s="158"/>
      <c r="AL84" s="158"/>
      <c r="AM84" s="158"/>
      <c r="AN84" s="159"/>
      <c r="AO84" s="157" t="s">
        <v>398</v>
      </c>
      <c r="AP84" s="158"/>
      <c r="AQ84" s="158"/>
      <c r="AR84" s="158"/>
      <c r="AS84" s="159"/>
      <c r="AT84" s="157" t="s">
        <v>399</v>
      </c>
      <c r="AU84" s="158"/>
      <c r="AV84" s="158"/>
      <c r="AW84" s="158"/>
      <c r="AX84" s="160"/>
    </row>
    <row r="85" spans="1:60" ht="32.25" hidden="1" customHeight="1" x14ac:dyDescent="0.15">
      <c r="A85" s="167" t="s">
        <v>17</v>
      </c>
      <c r="B85" s="168"/>
      <c r="C85" s="168"/>
      <c r="D85" s="168"/>
      <c r="E85" s="168"/>
      <c r="F85" s="169"/>
      <c r="G85" s="170" t="s">
        <v>18</v>
      </c>
      <c r="H85" s="114"/>
      <c r="I85" s="114"/>
      <c r="J85" s="114"/>
      <c r="K85" s="114"/>
      <c r="L85" s="114"/>
      <c r="M85" s="114"/>
      <c r="N85" s="114"/>
      <c r="O85" s="114"/>
      <c r="P85" s="114"/>
      <c r="Q85" s="114"/>
      <c r="R85" s="114"/>
      <c r="S85" s="114"/>
      <c r="T85" s="114"/>
      <c r="U85" s="114"/>
      <c r="V85" s="114"/>
      <c r="W85" s="114"/>
      <c r="X85" s="171"/>
      <c r="Y85" s="172"/>
      <c r="Z85" s="173"/>
      <c r="AA85" s="174"/>
      <c r="AB85" s="113" t="s">
        <v>12</v>
      </c>
      <c r="AC85" s="114"/>
      <c r="AD85" s="171"/>
      <c r="AE85" s="175" t="s">
        <v>69</v>
      </c>
      <c r="AF85" s="114"/>
      <c r="AG85" s="114"/>
      <c r="AH85" s="114"/>
      <c r="AI85" s="171"/>
      <c r="AJ85" s="175" t="s">
        <v>70</v>
      </c>
      <c r="AK85" s="114"/>
      <c r="AL85" s="114"/>
      <c r="AM85" s="114"/>
      <c r="AN85" s="171"/>
      <c r="AO85" s="175" t="s">
        <v>71</v>
      </c>
      <c r="AP85" s="114"/>
      <c r="AQ85" s="114"/>
      <c r="AR85" s="114"/>
      <c r="AS85" s="171"/>
      <c r="AT85" s="176" t="s">
        <v>75</v>
      </c>
      <c r="AU85" s="177"/>
      <c r="AV85" s="177"/>
      <c r="AW85" s="177"/>
      <c r="AX85" s="178"/>
    </row>
    <row r="86" spans="1:60" ht="22.5" hidden="1" customHeight="1" x14ac:dyDescent="0.15">
      <c r="A86" s="129"/>
      <c r="B86" s="127"/>
      <c r="C86" s="127"/>
      <c r="D86" s="127"/>
      <c r="E86" s="127"/>
      <c r="F86" s="128"/>
      <c r="G86" s="144" t="s">
        <v>358</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86"/>
      <c r="AU86" s="87"/>
      <c r="AV86" s="87"/>
      <c r="AW86" s="87"/>
      <c r="AX86" s="89"/>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14"/>
      <c r="I88" s="114"/>
      <c r="J88" s="114"/>
      <c r="K88" s="114"/>
      <c r="L88" s="114"/>
      <c r="M88" s="114"/>
      <c r="N88" s="114"/>
      <c r="O88" s="114"/>
      <c r="P88" s="114"/>
      <c r="Q88" s="114"/>
      <c r="R88" s="114"/>
      <c r="S88" s="114"/>
      <c r="T88" s="114"/>
      <c r="U88" s="114"/>
      <c r="V88" s="114"/>
      <c r="W88" s="114"/>
      <c r="X88" s="171"/>
      <c r="Y88" s="172"/>
      <c r="Z88" s="173"/>
      <c r="AA88" s="174"/>
      <c r="AB88" s="113" t="s">
        <v>12</v>
      </c>
      <c r="AC88" s="114"/>
      <c r="AD88" s="171"/>
      <c r="AE88" s="175" t="s">
        <v>69</v>
      </c>
      <c r="AF88" s="114"/>
      <c r="AG88" s="114"/>
      <c r="AH88" s="114"/>
      <c r="AI88" s="171"/>
      <c r="AJ88" s="175" t="s">
        <v>70</v>
      </c>
      <c r="AK88" s="114"/>
      <c r="AL88" s="114"/>
      <c r="AM88" s="114"/>
      <c r="AN88" s="171"/>
      <c r="AO88" s="175" t="s">
        <v>71</v>
      </c>
      <c r="AP88" s="114"/>
      <c r="AQ88" s="114"/>
      <c r="AR88" s="114"/>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86"/>
      <c r="AU89" s="87"/>
      <c r="AV89" s="87"/>
      <c r="AW89" s="87"/>
      <c r="AX89" s="89"/>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14"/>
      <c r="I91" s="114"/>
      <c r="J91" s="114"/>
      <c r="K91" s="114"/>
      <c r="L91" s="114"/>
      <c r="M91" s="114"/>
      <c r="N91" s="114"/>
      <c r="O91" s="114"/>
      <c r="P91" s="114"/>
      <c r="Q91" s="114"/>
      <c r="R91" s="114"/>
      <c r="S91" s="114"/>
      <c r="T91" s="114"/>
      <c r="U91" s="114"/>
      <c r="V91" s="114"/>
      <c r="W91" s="114"/>
      <c r="X91" s="171"/>
      <c r="Y91" s="172"/>
      <c r="Z91" s="173"/>
      <c r="AA91" s="174"/>
      <c r="AB91" s="113" t="s">
        <v>12</v>
      </c>
      <c r="AC91" s="114"/>
      <c r="AD91" s="171"/>
      <c r="AE91" s="175" t="s">
        <v>69</v>
      </c>
      <c r="AF91" s="114"/>
      <c r="AG91" s="114"/>
      <c r="AH91" s="114"/>
      <c r="AI91" s="171"/>
      <c r="AJ91" s="175" t="s">
        <v>70</v>
      </c>
      <c r="AK91" s="114"/>
      <c r="AL91" s="114"/>
      <c r="AM91" s="114"/>
      <c r="AN91" s="171"/>
      <c r="AO91" s="175" t="s">
        <v>71</v>
      </c>
      <c r="AP91" s="114"/>
      <c r="AQ91" s="114"/>
      <c r="AR91" s="114"/>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86"/>
      <c r="AU92" s="87"/>
      <c r="AV92" s="87"/>
      <c r="AW92" s="87"/>
      <c r="AX92" s="89"/>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86"/>
      <c r="AU95" s="87"/>
      <c r="AV95" s="87"/>
      <c r="AW95" s="87"/>
      <c r="AX95" s="89"/>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19" t="s">
        <v>76</v>
      </c>
      <c r="M97" s="419"/>
      <c r="N97" s="419"/>
      <c r="O97" s="419"/>
      <c r="P97" s="419"/>
      <c r="Q97" s="419"/>
      <c r="R97" s="420" t="s">
        <v>73</v>
      </c>
      <c r="S97" s="421"/>
      <c r="T97" s="421"/>
      <c r="U97" s="421"/>
      <c r="V97" s="421"/>
      <c r="W97" s="421"/>
      <c r="X97" s="422"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23"/>
    </row>
    <row r="98" spans="1:50" ht="23.1" customHeight="1" x14ac:dyDescent="0.15">
      <c r="A98" s="377"/>
      <c r="B98" s="378"/>
      <c r="C98" s="424" t="s">
        <v>400</v>
      </c>
      <c r="D98" s="425"/>
      <c r="E98" s="425"/>
      <c r="F98" s="425"/>
      <c r="G98" s="425"/>
      <c r="H98" s="425"/>
      <c r="I98" s="425"/>
      <c r="J98" s="425"/>
      <c r="K98" s="426"/>
      <c r="L98" s="64">
        <v>751</v>
      </c>
      <c r="M98" s="65"/>
      <c r="N98" s="65"/>
      <c r="O98" s="65"/>
      <c r="P98" s="65"/>
      <c r="Q98" s="66"/>
      <c r="R98" s="64"/>
      <c r="S98" s="65"/>
      <c r="T98" s="65"/>
      <c r="U98" s="65"/>
      <c r="V98" s="65"/>
      <c r="W98" s="66"/>
      <c r="X98" s="685"/>
      <c r="Y98" s="686"/>
      <c r="Z98" s="686"/>
      <c r="AA98" s="686"/>
      <c r="AB98" s="686"/>
      <c r="AC98" s="686"/>
      <c r="AD98" s="686"/>
      <c r="AE98" s="686"/>
      <c r="AF98" s="686"/>
      <c r="AG98" s="686"/>
      <c r="AH98" s="686"/>
      <c r="AI98" s="686"/>
      <c r="AJ98" s="686"/>
      <c r="AK98" s="686"/>
      <c r="AL98" s="686"/>
      <c r="AM98" s="686"/>
      <c r="AN98" s="686"/>
      <c r="AO98" s="686"/>
      <c r="AP98" s="686"/>
      <c r="AQ98" s="686"/>
      <c r="AR98" s="686"/>
      <c r="AS98" s="686"/>
      <c r="AT98" s="686"/>
      <c r="AU98" s="686"/>
      <c r="AV98" s="686"/>
      <c r="AW98" s="686"/>
      <c r="AX98" s="687"/>
    </row>
    <row r="99" spans="1:50" ht="23.1" customHeight="1" x14ac:dyDescent="0.15">
      <c r="A99" s="377"/>
      <c r="B99" s="378"/>
      <c r="C99" s="161" t="s">
        <v>401</v>
      </c>
      <c r="D99" s="162"/>
      <c r="E99" s="162"/>
      <c r="F99" s="162"/>
      <c r="G99" s="162"/>
      <c r="H99" s="162"/>
      <c r="I99" s="162"/>
      <c r="J99" s="162"/>
      <c r="K99" s="163"/>
      <c r="L99" s="64">
        <v>49</v>
      </c>
      <c r="M99" s="65"/>
      <c r="N99" s="65"/>
      <c r="O99" s="65"/>
      <c r="P99" s="65"/>
      <c r="Q99" s="66"/>
      <c r="R99" s="64"/>
      <c r="S99" s="65"/>
      <c r="T99" s="65"/>
      <c r="U99" s="65"/>
      <c r="V99" s="65"/>
      <c r="W99" s="66"/>
      <c r="X99" s="688"/>
      <c r="Y99" s="689"/>
      <c r="Z99" s="689"/>
      <c r="AA99" s="689"/>
      <c r="AB99" s="689"/>
      <c r="AC99" s="689"/>
      <c r="AD99" s="689"/>
      <c r="AE99" s="689"/>
      <c r="AF99" s="689"/>
      <c r="AG99" s="689"/>
      <c r="AH99" s="689"/>
      <c r="AI99" s="689"/>
      <c r="AJ99" s="689"/>
      <c r="AK99" s="689"/>
      <c r="AL99" s="689"/>
      <c r="AM99" s="689"/>
      <c r="AN99" s="689"/>
      <c r="AO99" s="689"/>
      <c r="AP99" s="689"/>
      <c r="AQ99" s="689"/>
      <c r="AR99" s="689"/>
      <c r="AS99" s="689"/>
      <c r="AT99" s="689"/>
      <c r="AU99" s="689"/>
      <c r="AV99" s="689"/>
      <c r="AW99" s="689"/>
      <c r="AX99" s="690"/>
    </row>
    <row r="100" spans="1:50" ht="23.1" customHeight="1" x14ac:dyDescent="0.15">
      <c r="A100" s="377"/>
      <c r="B100" s="378"/>
      <c r="C100" s="161"/>
      <c r="D100" s="162"/>
      <c r="E100" s="162"/>
      <c r="F100" s="162"/>
      <c r="G100" s="162"/>
      <c r="H100" s="162"/>
      <c r="I100" s="162"/>
      <c r="J100" s="162"/>
      <c r="K100" s="163"/>
      <c r="L100" s="64"/>
      <c r="M100" s="65"/>
      <c r="N100" s="65"/>
      <c r="O100" s="65"/>
      <c r="P100" s="65"/>
      <c r="Q100" s="66"/>
      <c r="R100" s="64"/>
      <c r="S100" s="65"/>
      <c r="T100" s="65"/>
      <c r="U100" s="65"/>
      <c r="V100" s="65"/>
      <c r="W100" s="66"/>
      <c r="X100" s="688"/>
      <c r="Y100" s="689"/>
      <c r="Z100" s="689"/>
      <c r="AA100" s="689"/>
      <c r="AB100" s="689"/>
      <c r="AC100" s="689"/>
      <c r="AD100" s="689"/>
      <c r="AE100" s="689"/>
      <c r="AF100" s="689"/>
      <c r="AG100" s="689"/>
      <c r="AH100" s="689"/>
      <c r="AI100" s="689"/>
      <c r="AJ100" s="689"/>
      <c r="AK100" s="689"/>
      <c r="AL100" s="689"/>
      <c r="AM100" s="689"/>
      <c r="AN100" s="689"/>
      <c r="AO100" s="689"/>
      <c r="AP100" s="689"/>
      <c r="AQ100" s="689"/>
      <c r="AR100" s="689"/>
      <c r="AS100" s="689"/>
      <c r="AT100" s="689"/>
      <c r="AU100" s="689"/>
      <c r="AV100" s="689"/>
      <c r="AW100" s="689"/>
      <c r="AX100" s="690"/>
    </row>
    <row r="101" spans="1:50" ht="23.1" customHeight="1" x14ac:dyDescent="0.15">
      <c r="A101" s="377"/>
      <c r="B101" s="378"/>
      <c r="C101" s="161"/>
      <c r="D101" s="162"/>
      <c r="E101" s="162"/>
      <c r="F101" s="162"/>
      <c r="G101" s="162"/>
      <c r="H101" s="162"/>
      <c r="I101" s="162"/>
      <c r="J101" s="162"/>
      <c r="K101" s="163"/>
      <c r="L101" s="64"/>
      <c r="M101" s="65"/>
      <c r="N101" s="65"/>
      <c r="O101" s="65"/>
      <c r="P101" s="65"/>
      <c r="Q101" s="66"/>
      <c r="R101" s="64"/>
      <c r="S101" s="65"/>
      <c r="T101" s="65"/>
      <c r="U101" s="65"/>
      <c r="V101" s="65"/>
      <c r="W101" s="66"/>
      <c r="X101" s="688"/>
      <c r="Y101" s="689"/>
      <c r="Z101" s="689"/>
      <c r="AA101" s="689"/>
      <c r="AB101" s="689"/>
      <c r="AC101" s="689"/>
      <c r="AD101" s="689"/>
      <c r="AE101" s="689"/>
      <c r="AF101" s="689"/>
      <c r="AG101" s="689"/>
      <c r="AH101" s="689"/>
      <c r="AI101" s="689"/>
      <c r="AJ101" s="689"/>
      <c r="AK101" s="689"/>
      <c r="AL101" s="689"/>
      <c r="AM101" s="689"/>
      <c r="AN101" s="689"/>
      <c r="AO101" s="689"/>
      <c r="AP101" s="689"/>
      <c r="AQ101" s="689"/>
      <c r="AR101" s="689"/>
      <c r="AS101" s="689"/>
      <c r="AT101" s="689"/>
      <c r="AU101" s="689"/>
      <c r="AV101" s="689"/>
      <c r="AW101" s="689"/>
      <c r="AX101" s="690"/>
    </row>
    <row r="102" spans="1:50" ht="23.1" customHeight="1" x14ac:dyDescent="0.15">
      <c r="A102" s="377"/>
      <c r="B102" s="378"/>
      <c r="C102" s="161"/>
      <c r="D102" s="162"/>
      <c r="E102" s="162"/>
      <c r="F102" s="162"/>
      <c r="G102" s="162"/>
      <c r="H102" s="162"/>
      <c r="I102" s="162"/>
      <c r="J102" s="162"/>
      <c r="K102" s="163"/>
      <c r="L102" s="64"/>
      <c r="M102" s="65"/>
      <c r="N102" s="65"/>
      <c r="O102" s="65"/>
      <c r="P102" s="65"/>
      <c r="Q102" s="66"/>
      <c r="R102" s="64"/>
      <c r="S102" s="65"/>
      <c r="T102" s="65"/>
      <c r="U102" s="65"/>
      <c r="V102" s="65"/>
      <c r="W102" s="66"/>
      <c r="X102" s="688"/>
      <c r="Y102" s="689"/>
      <c r="Z102" s="689"/>
      <c r="AA102" s="689"/>
      <c r="AB102" s="689"/>
      <c r="AC102" s="689"/>
      <c r="AD102" s="689"/>
      <c r="AE102" s="689"/>
      <c r="AF102" s="689"/>
      <c r="AG102" s="689"/>
      <c r="AH102" s="689"/>
      <c r="AI102" s="689"/>
      <c r="AJ102" s="689"/>
      <c r="AK102" s="689"/>
      <c r="AL102" s="689"/>
      <c r="AM102" s="689"/>
      <c r="AN102" s="689"/>
      <c r="AO102" s="689"/>
      <c r="AP102" s="689"/>
      <c r="AQ102" s="689"/>
      <c r="AR102" s="689"/>
      <c r="AS102" s="689"/>
      <c r="AT102" s="689"/>
      <c r="AU102" s="689"/>
      <c r="AV102" s="689"/>
      <c r="AW102" s="689"/>
      <c r="AX102" s="690"/>
    </row>
    <row r="103" spans="1:50" ht="23.1" customHeight="1" x14ac:dyDescent="0.15">
      <c r="A103" s="377"/>
      <c r="B103" s="378"/>
      <c r="C103" s="381"/>
      <c r="D103" s="382"/>
      <c r="E103" s="382"/>
      <c r="F103" s="382"/>
      <c r="G103" s="382"/>
      <c r="H103" s="382"/>
      <c r="I103" s="382"/>
      <c r="J103" s="382"/>
      <c r="K103" s="383"/>
      <c r="L103" s="64"/>
      <c r="M103" s="65"/>
      <c r="N103" s="65"/>
      <c r="O103" s="65"/>
      <c r="P103" s="65"/>
      <c r="Q103" s="66"/>
      <c r="R103" s="64"/>
      <c r="S103" s="65"/>
      <c r="T103" s="65"/>
      <c r="U103" s="65"/>
      <c r="V103" s="65"/>
      <c r="W103" s="66"/>
      <c r="X103" s="688"/>
      <c r="Y103" s="689"/>
      <c r="Z103" s="689"/>
      <c r="AA103" s="689"/>
      <c r="AB103" s="689"/>
      <c r="AC103" s="689"/>
      <c r="AD103" s="689"/>
      <c r="AE103" s="689"/>
      <c r="AF103" s="689"/>
      <c r="AG103" s="689"/>
      <c r="AH103" s="689"/>
      <c r="AI103" s="689"/>
      <c r="AJ103" s="689"/>
      <c r="AK103" s="689"/>
      <c r="AL103" s="689"/>
      <c r="AM103" s="689"/>
      <c r="AN103" s="689"/>
      <c r="AO103" s="689"/>
      <c r="AP103" s="689"/>
      <c r="AQ103" s="689"/>
      <c r="AR103" s="689"/>
      <c r="AS103" s="689"/>
      <c r="AT103" s="689"/>
      <c r="AU103" s="689"/>
      <c r="AV103" s="689"/>
      <c r="AW103" s="689"/>
      <c r="AX103" s="690"/>
    </row>
    <row r="104" spans="1:50" ht="21" customHeight="1" thickBot="1" x14ac:dyDescent="0.2">
      <c r="A104" s="379"/>
      <c r="B104" s="380"/>
      <c r="C104" s="369" t="s">
        <v>22</v>
      </c>
      <c r="D104" s="370"/>
      <c r="E104" s="370"/>
      <c r="F104" s="370"/>
      <c r="G104" s="370"/>
      <c r="H104" s="370"/>
      <c r="I104" s="370"/>
      <c r="J104" s="370"/>
      <c r="K104" s="371"/>
      <c r="L104" s="372">
        <f>SUM(L98:Q103)</f>
        <v>800</v>
      </c>
      <c r="M104" s="373"/>
      <c r="N104" s="373"/>
      <c r="O104" s="373"/>
      <c r="P104" s="373"/>
      <c r="Q104" s="374"/>
      <c r="R104" s="372">
        <f>SUM(R98:W103)</f>
        <v>0</v>
      </c>
      <c r="S104" s="373"/>
      <c r="T104" s="373"/>
      <c r="U104" s="373"/>
      <c r="V104" s="373"/>
      <c r="W104" s="374"/>
      <c r="X104" s="691"/>
      <c r="Y104" s="692"/>
      <c r="Z104" s="692"/>
      <c r="AA104" s="692"/>
      <c r="AB104" s="692"/>
      <c r="AC104" s="692"/>
      <c r="AD104" s="692"/>
      <c r="AE104" s="692"/>
      <c r="AF104" s="692"/>
      <c r="AG104" s="692"/>
      <c r="AH104" s="692"/>
      <c r="AI104" s="692"/>
      <c r="AJ104" s="692"/>
      <c r="AK104" s="692"/>
      <c r="AL104" s="692"/>
      <c r="AM104" s="692"/>
      <c r="AN104" s="692"/>
      <c r="AO104" s="692"/>
      <c r="AP104" s="692"/>
      <c r="AQ104" s="692"/>
      <c r="AR104" s="692"/>
      <c r="AS104" s="692"/>
      <c r="AT104" s="692"/>
      <c r="AU104" s="692"/>
      <c r="AV104" s="692"/>
      <c r="AW104" s="692"/>
      <c r="AX104" s="69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10" t="s">
        <v>39</v>
      </c>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11"/>
      <c r="AD107" s="609" t="s">
        <v>43</v>
      </c>
      <c r="AE107" s="609"/>
      <c r="AF107" s="609"/>
      <c r="AG107" s="642" t="s">
        <v>38</v>
      </c>
      <c r="AH107" s="609"/>
      <c r="AI107" s="609"/>
      <c r="AJ107" s="609"/>
      <c r="AK107" s="609"/>
      <c r="AL107" s="609"/>
      <c r="AM107" s="609"/>
      <c r="AN107" s="609"/>
      <c r="AO107" s="609"/>
      <c r="AP107" s="609"/>
      <c r="AQ107" s="609"/>
      <c r="AR107" s="609"/>
      <c r="AS107" s="609"/>
      <c r="AT107" s="609"/>
      <c r="AU107" s="609"/>
      <c r="AV107" s="609"/>
      <c r="AW107" s="609"/>
      <c r="AX107" s="643"/>
    </row>
    <row r="108" spans="1:50" ht="26.25" customHeight="1" x14ac:dyDescent="0.15">
      <c r="A108" s="306" t="s">
        <v>312</v>
      </c>
      <c r="B108" s="307"/>
      <c r="C108" s="544" t="s">
        <v>313</v>
      </c>
      <c r="D108" s="545"/>
      <c r="E108" s="545"/>
      <c r="F108" s="545"/>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6"/>
      <c r="AD108" s="617" t="s">
        <v>376</v>
      </c>
      <c r="AE108" s="618"/>
      <c r="AF108" s="618"/>
      <c r="AG108" s="614" t="s">
        <v>402</v>
      </c>
      <c r="AH108" s="615"/>
      <c r="AI108" s="615"/>
      <c r="AJ108" s="615"/>
      <c r="AK108" s="615"/>
      <c r="AL108" s="615"/>
      <c r="AM108" s="615"/>
      <c r="AN108" s="615"/>
      <c r="AO108" s="615"/>
      <c r="AP108" s="615"/>
      <c r="AQ108" s="615"/>
      <c r="AR108" s="615"/>
      <c r="AS108" s="615"/>
      <c r="AT108" s="615"/>
      <c r="AU108" s="615"/>
      <c r="AV108" s="615"/>
      <c r="AW108" s="615"/>
      <c r="AX108" s="616"/>
    </row>
    <row r="109" spans="1:50" ht="26.25" customHeight="1" x14ac:dyDescent="0.15">
      <c r="A109" s="308"/>
      <c r="B109" s="309"/>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28"/>
      <c r="AD109" s="453" t="s">
        <v>376</v>
      </c>
      <c r="AE109" s="454"/>
      <c r="AF109" s="454"/>
      <c r="AG109" s="303" t="s">
        <v>403</v>
      </c>
      <c r="AH109" s="304"/>
      <c r="AI109" s="304"/>
      <c r="AJ109" s="304"/>
      <c r="AK109" s="304"/>
      <c r="AL109" s="304"/>
      <c r="AM109" s="304"/>
      <c r="AN109" s="304"/>
      <c r="AO109" s="304"/>
      <c r="AP109" s="304"/>
      <c r="AQ109" s="304"/>
      <c r="AR109" s="304"/>
      <c r="AS109" s="304"/>
      <c r="AT109" s="304"/>
      <c r="AU109" s="304"/>
      <c r="AV109" s="304"/>
      <c r="AW109" s="304"/>
      <c r="AX109" s="305"/>
    </row>
    <row r="110" spans="1:50" ht="45" customHeight="1" x14ac:dyDescent="0.15">
      <c r="A110" s="310"/>
      <c r="B110" s="311"/>
      <c r="C110" s="437" t="s">
        <v>314</v>
      </c>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598" t="s">
        <v>376</v>
      </c>
      <c r="AE110" s="599"/>
      <c r="AF110" s="599"/>
      <c r="AG110" s="542" t="s">
        <v>404</v>
      </c>
      <c r="AH110" s="197"/>
      <c r="AI110" s="197"/>
      <c r="AJ110" s="197"/>
      <c r="AK110" s="197"/>
      <c r="AL110" s="197"/>
      <c r="AM110" s="197"/>
      <c r="AN110" s="197"/>
      <c r="AO110" s="197"/>
      <c r="AP110" s="197"/>
      <c r="AQ110" s="197"/>
      <c r="AR110" s="197"/>
      <c r="AS110" s="197"/>
      <c r="AT110" s="197"/>
      <c r="AU110" s="197"/>
      <c r="AV110" s="197"/>
      <c r="AW110" s="197"/>
      <c r="AX110" s="543"/>
    </row>
    <row r="111" spans="1:50" ht="19.350000000000001" customHeight="1" x14ac:dyDescent="0.15">
      <c r="A111" s="563" t="s">
        <v>46</v>
      </c>
      <c r="B111" s="600"/>
      <c r="C111" s="440"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9" t="s">
        <v>376</v>
      </c>
      <c r="AE111" s="450"/>
      <c r="AF111" s="450"/>
      <c r="AG111" s="300" t="s">
        <v>405</v>
      </c>
      <c r="AH111" s="301"/>
      <c r="AI111" s="301"/>
      <c r="AJ111" s="301"/>
      <c r="AK111" s="301"/>
      <c r="AL111" s="301"/>
      <c r="AM111" s="301"/>
      <c r="AN111" s="301"/>
      <c r="AO111" s="301"/>
      <c r="AP111" s="301"/>
      <c r="AQ111" s="301"/>
      <c r="AR111" s="301"/>
      <c r="AS111" s="301"/>
      <c r="AT111" s="301"/>
      <c r="AU111" s="301"/>
      <c r="AV111" s="301"/>
      <c r="AW111" s="301"/>
      <c r="AX111" s="302"/>
    </row>
    <row r="112" spans="1:50" ht="29.25" customHeight="1" x14ac:dyDescent="0.15">
      <c r="A112" s="601"/>
      <c r="B112" s="602"/>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53" t="s">
        <v>376</v>
      </c>
      <c r="AE112" s="454"/>
      <c r="AF112" s="454"/>
      <c r="AG112" s="303" t="s">
        <v>406</v>
      </c>
      <c r="AH112" s="304"/>
      <c r="AI112" s="304"/>
      <c r="AJ112" s="304"/>
      <c r="AK112" s="304"/>
      <c r="AL112" s="304"/>
      <c r="AM112" s="304"/>
      <c r="AN112" s="304"/>
      <c r="AO112" s="304"/>
      <c r="AP112" s="304"/>
      <c r="AQ112" s="304"/>
      <c r="AR112" s="304"/>
      <c r="AS112" s="304"/>
      <c r="AT112" s="304"/>
      <c r="AU112" s="304"/>
      <c r="AV112" s="304"/>
      <c r="AW112" s="304"/>
      <c r="AX112" s="305"/>
    </row>
    <row r="113" spans="1:64" ht="27" customHeight="1" x14ac:dyDescent="0.15">
      <c r="A113" s="601"/>
      <c r="B113" s="602"/>
      <c r="C113" s="517" t="s">
        <v>315</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53" t="s">
        <v>376</v>
      </c>
      <c r="AE113" s="454"/>
      <c r="AF113" s="454"/>
      <c r="AG113" s="303" t="s">
        <v>407</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601"/>
      <c r="B114" s="602"/>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53" t="s">
        <v>376</v>
      </c>
      <c r="AE114" s="454"/>
      <c r="AF114" s="454"/>
      <c r="AG114" s="303" t="s">
        <v>408</v>
      </c>
      <c r="AH114" s="304"/>
      <c r="AI114" s="304"/>
      <c r="AJ114" s="304"/>
      <c r="AK114" s="304"/>
      <c r="AL114" s="304"/>
      <c r="AM114" s="304"/>
      <c r="AN114" s="304"/>
      <c r="AO114" s="304"/>
      <c r="AP114" s="304"/>
      <c r="AQ114" s="304"/>
      <c r="AR114" s="304"/>
      <c r="AS114" s="304"/>
      <c r="AT114" s="304"/>
      <c r="AU114" s="304"/>
      <c r="AV114" s="304"/>
      <c r="AW114" s="304"/>
      <c r="AX114" s="305"/>
    </row>
    <row r="115" spans="1:64" ht="27.75" customHeight="1" x14ac:dyDescent="0.15">
      <c r="A115" s="601"/>
      <c r="B115" s="602"/>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503"/>
      <c r="AD115" s="453" t="s">
        <v>376</v>
      </c>
      <c r="AE115" s="454"/>
      <c r="AF115" s="454"/>
      <c r="AG115" s="303" t="s">
        <v>409</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601"/>
      <c r="B116" s="602"/>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503"/>
      <c r="AD116" s="646" t="s">
        <v>448</v>
      </c>
      <c r="AE116" s="647"/>
      <c r="AF116" s="647"/>
      <c r="AG116" s="365" t="s">
        <v>410</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33" customHeight="1" x14ac:dyDescent="0.15">
      <c r="A117" s="603"/>
      <c r="B117" s="604"/>
      <c r="C117" s="605" t="s">
        <v>82</v>
      </c>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7"/>
      <c r="AD117" s="598" t="s">
        <v>376</v>
      </c>
      <c r="AE117" s="599"/>
      <c r="AF117" s="608"/>
      <c r="AG117" s="612" t="s">
        <v>411</v>
      </c>
      <c r="AH117" s="447"/>
      <c r="AI117" s="447"/>
      <c r="AJ117" s="447"/>
      <c r="AK117" s="447"/>
      <c r="AL117" s="447"/>
      <c r="AM117" s="447"/>
      <c r="AN117" s="447"/>
      <c r="AO117" s="447"/>
      <c r="AP117" s="447"/>
      <c r="AQ117" s="447"/>
      <c r="AR117" s="447"/>
      <c r="AS117" s="447"/>
      <c r="AT117" s="447"/>
      <c r="AU117" s="447"/>
      <c r="AV117" s="447"/>
      <c r="AW117" s="447"/>
      <c r="AX117" s="613"/>
      <c r="BG117" s="10"/>
      <c r="BH117" s="10"/>
      <c r="BI117" s="10"/>
      <c r="BJ117" s="10"/>
    </row>
    <row r="118" spans="1:64" ht="18.75" customHeight="1" x14ac:dyDescent="0.15">
      <c r="A118" s="563" t="s">
        <v>47</v>
      </c>
      <c r="B118" s="600"/>
      <c r="C118" s="648" t="s">
        <v>81</v>
      </c>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50"/>
      <c r="AD118" s="449" t="s">
        <v>376</v>
      </c>
      <c r="AE118" s="450"/>
      <c r="AF118" s="651"/>
      <c r="AG118" s="300" t="s">
        <v>412</v>
      </c>
      <c r="AH118" s="301"/>
      <c r="AI118" s="301"/>
      <c r="AJ118" s="301"/>
      <c r="AK118" s="301"/>
      <c r="AL118" s="301"/>
      <c r="AM118" s="301"/>
      <c r="AN118" s="301"/>
      <c r="AO118" s="301"/>
      <c r="AP118" s="301"/>
      <c r="AQ118" s="301"/>
      <c r="AR118" s="301"/>
      <c r="AS118" s="301"/>
      <c r="AT118" s="301"/>
      <c r="AU118" s="301"/>
      <c r="AV118" s="301"/>
      <c r="AW118" s="301"/>
      <c r="AX118" s="302"/>
    </row>
    <row r="119" spans="1:64" ht="43.5" customHeight="1" x14ac:dyDescent="0.15">
      <c r="A119" s="601"/>
      <c r="B119" s="602"/>
      <c r="C119" s="595" t="s">
        <v>53</v>
      </c>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7"/>
      <c r="AD119" s="619" t="s">
        <v>376</v>
      </c>
      <c r="AE119" s="620"/>
      <c r="AF119" s="620"/>
      <c r="AG119" s="303" t="s">
        <v>413</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601"/>
      <c r="B120" s="602"/>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53" t="s">
        <v>376</v>
      </c>
      <c r="AE120" s="454"/>
      <c r="AF120" s="454"/>
      <c r="AG120" s="303" t="s">
        <v>414</v>
      </c>
      <c r="AH120" s="304"/>
      <c r="AI120" s="304"/>
      <c r="AJ120" s="304"/>
      <c r="AK120" s="304"/>
      <c r="AL120" s="304"/>
      <c r="AM120" s="304"/>
      <c r="AN120" s="304"/>
      <c r="AO120" s="304"/>
      <c r="AP120" s="304"/>
      <c r="AQ120" s="304"/>
      <c r="AR120" s="304"/>
      <c r="AS120" s="304"/>
      <c r="AT120" s="304"/>
      <c r="AU120" s="304"/>
      <c r="AV120" s="304"/>
      <c r="AW120" s="304"/>
      <c r="AX120" s="305"/>
    </row>
    <row r="121" spans="1:64" ht="27" customHeight="1" x14ac:dyDescent="0.15">
      <c r="A121" s="603"/>
      <c r="B121" s="604"/>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53" t="s">
        <v>376</v>
      </c>
      <c r="AE121" s="454"/>
      <c r="AF121" s="454"/>
      <c r="AG121" s="542" t="s">
        <v>415</v>
      </c>
      <c r="AH121" s="197"/>
      <c r="AI121" s="197"/>
      <c r="AJ121" s="197"/>
      <c r="AK121" s="197"/>
      <c r="AL121" s="197"/>
      <c r="AM121" s="197"/>
      <c r="AN121" s="197"/>
      <c r="AO121" s="197"/>
      <c r="AP121" s="197"/>
      <c r="AQ121" s="197"/>
      <c r="AR121" s="197"/>
      <c r="AS121" s="197"/>
      <c r="AT121" s="197"/>
      <c r="AU121" s="197"/>
      <c r="AV121" s="197"/>
      <c r="AW121" s="197"/>
      <c r="AX121" s="543"/>
    </row>
    <row r="122" spans="1:64" ht="33.6" customHeight="1" x14ac:dyDescent="0.15">
      <c r="A122" s="636" t="s">
        <v>80</v>
      </c>
      <c r="B122" s="637"/>
      <c r="C122" s="451" t="s">
        <v>316</v>
      </c>
      <c r="D122" s="452"/>
      <c r="E122" s="452"/>
      <c r="F122" s="452"/>
      <c r="G122" s="452"/>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41"/>
      <c r="AD122" s="449" t="s">
        <v>448</v>
      </c>
      <c r="AE122" s="450"/>
      <c r="AF122" s="450"/>
      <c r="AG122" s="590"/>
      <c r="AH122" s="195"/>
      <c r="AI122" s="195"/>
      <c r="AJ122" s="195"/>
      <c r="AK122" s="195"/>
      <c r="AL122" s="195"/>
      <c r="AM122" s="195"/>
      <c r="AN122" s="195"/>
      <c r="AO122" s="195"/>
      <c r="AP122" s="195"/>
      <c r="AQ122" s="195"/>
      <c r="AR122" s="195"/>
      <c r="AS122" s="195"/>
      <c r="AT122" s="195"/>
      <c r="AU122" s="195"/>
      <c r="AV122" s="195"/>
      <c r="AW122" s="195"/>
      <c r="AX122" s="591"/>
    </row>
    <row r="123" spans="1:64" ht="15.75" customHeight="1" x14ac:dyDescent="0.15">
      <c r="A123" s="638"/>
      <c r="B123" s="639"/>
      <c r="C123" s="665" t="s">
        <v>87</v>
      </c>
      <c r="D123" s="666"/>
      <c r="E123" s="666"/>
      <c r="F123" s="666"/>
      <c r="G123" s="666"/>
      <c r="H123" s="666"/>
      <c r="I123" s="666"/>
      <c r="J123" s="666"/>
      <c r="K123" s="666"/>
      <c r="L123" s="666"/>
      <c r="M123" s="666"/>
      <c r="N123" s="666"/>
      <c r="O123" s="667"/>
      <c r="P123" s="659" t="s">
        <v>0</v>
      </c>
      <c r="Q123" s="668"/>
      <c r="R123" s="668"/>
      <c r="S123" s="669"/>
      <c r="T123" s="658" t="s">
        <v>30</v>
      </c>
      <c r="U123" s="659"/>
      <c r="V123" s="659"/>
      <c r="W123" s="659"/>
      <c r="X123" s="659"/>
      <c r="Y123" s="659"/>
      <c r="Z123" s="659"/>
      <c r="AA123" s="659"/>
      <c r="AB123" s="659"/>
      <c r="AC123" s="659"/>
      <c r="AD123" s="659"/>
      <c r="AE123" s="659"/>
      <c r="AF123" s="660"/>
      <c r="AG123" s="592"/>
      <c r="AH123" s="276"/>
      <c r="AI123" s="276"/>
      <c r="AJ123" s="276"/>
      <c r="AK123" s="276"/>
      <c r="AL123" s="276"/>
      <c r="AM123" s="276"/>
      <c r="AN123" s="276"/>
      <c r="AO123" s="276"/>
      <c r="AP123" s="276"/>
      <c r="AQ123" s="276"/>
      <c r="AR123" s="276"/>
      <c r="AS123" s="276"/>
      <c r="AT123" s="276"/>
      <c r="AU123" s="276"/>
      <c r="AV123" s="276"/>
      <c r="AW123" s="276"/>
      <c r="AX123" s="593"/>
    </row>
    <row r="124" spans="1:64" ht="26.25" customHeight="1" x14ac:dyDescent="0.15">
      <c r="A124" s="638"/>
      <c r="B124" s="639"/>
      <c r="C124" s="652"/>
      <c r="D124" s="653"/>
      <c r="E124" s="653"/>
      <c r="F124" s="653"/>
      <c r="G124" s="653"/>
      <c r="H124" s="653"/>
      <c r="I124" s="653"/>
      <c r="J124" s="653"/>
      <c r="K124" s="653"/>
      <c r="L124" s="653"/>
      <c r="M124" s="653"/>
      <c r="N124" s="653"/>
      <c r="O124" s="654"/>
      <c r="P124" s="661"/>
      <c r="Q124" s="661"/>
      <c r="R124" s="661"/>
      <c r="S124" s="662"/>
      <c r="T124" s="644"/>
      <c r="U124" s="304"/>
      <c r="V124" s="304"/>
      <c r="W124" s="304"/>
      <c r="X124" s="304"/>
      <c r="Y124" s="304"/>
      <c r="Z124" s="304"/>
      <c r="AA124" s="304"/>
      <c r="AB124" s="304"/>
      <c r="AC124" s="304"/>
      <c r="AD124" s="304"/>
      <c r="AE124" s="304"/>
      <c r="AF124" s="645"/>
      <c r="AG124" s="592"/>
      <c r="AH124" s="276"/>
      <c r="AI124" s="276"/>
      <c r="AJ124" s="276"/>
      <c r="AK124" s="276"/>
      <c r="AL124" s="276"/>
      <c r="AM124" s="276"/>
      <c r="AN124" s="276"/>
      <c r="AO124" s="276"/>
      <c r="AP124" s="276"/>
      <c r="AQ124" s="276"/>
      <c r="AR124" s="276"/>
      <c r="AS124" s="276"/>
      <c r="AT124" s="276"/>
      <c r="AU124" s="276"/>
      <c r="AV124" s="276"/>
      <c r="AW124" s="276"/>
      <c r="AX124" s="593"/>
    </row>
    <row r="125" spans="1:64" ht="26.25" customHeight="1" x14ac:dyDescent="0.15">
      <c r="A125" s="640"/>
      <c r="B125" s="641"/>
      <c r="C125" s="655"/>
      <c r="D125" s="656"/>
      <c r="E125" s="656"/>
      <c r="F125" s="656"/>
      <c r="G125" s="656"/>
      <c r="H125" s="656"/>
      <c r="I125" s="656"/>
      <c r="J125" s="656"/>
      <c r="K125" s="656"/>
      <c r="L125" s="656"/>
      <c r="M125" s="656"/>
      <c r="N125" s="656"/>
      <c r="O125" s="657"/>
      <c r="P125" s="663"/>
      <c r="Q125" s="663"/>
      <c r="R125" s="663"/>
      <c r="S125" s="664"/>
      <c r="T125" s="446"/>
      <c r="U125" s="447"/>
      <c r="V125" s="447"/>
      <c r="W125" s="447"/>
      <c r="X125" s="447"/>
      <c r="Y125" s="447"/>
      <c r="Z125" s="447"/>
      <c r="AA125" s="447"/>
      <c r="AB125" s="447"/>
      <c r="AC125" s="447"/>
      <c r="AD125" s="447"/>
      <c r="AE125" s="447"/>
      <c r="AF125" s="448"/>
      <c r="AG125" s="594"/>
      <c r="AH125" s="197"/>
      <c r="AI125" s="197"/>
      <c r="AJ125" s="197"/>
      <c r="AK125" s="197"/>
      <c r="AL125" s="197"/>
      <c r="AM125" s="197"/>
      <c r="AN125" s="197"/>
      <c r="AO125" s="197"/>
      <c r="AP125" s="197"/>
      <c r="AQ125" s="197"/>
      <c r="AR125" s="197"/>
      <c r="AS125" s="197"/>
      <c r="AT125" s="197"/>
      <c r="AU125" s="197"/>
      <c r="AV125" s="197"/>
      <c r="AW125" s="197"/>
      <c r="AX125" s="543"/>
    </row>
    <row r="126" spans="1:64" ht="57" customHeight="1" x14ac:dyDescent="0.15">
      <c r="A126" s="563" t="s">
        <v>58</v>
      </c>
      <c r="B126" s="564"/>
      <c r="C126" s="391" t="s">
        <v>64</v>
      </c>
      <c r="D126" s="586"/>
      <c r="E126" s="586"/>
      <c r="F126" s="587"/>
      <c r="G126" s="557" t="s">
        <v>416</v>
      </c>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64" ht="66.75" customHeight="1" thickBot="1" x14ac:dyDescent="0.2">
      <c r="A127" s="565"/>
      <c r="B127" s="566"/>
      <c r="C127" s="360" t="s">
        <v>68</v>
      </c>
      <c r="D127" s="361"/>
      <c r="E127" s="361"/>
      <c r="F127" s="362"/>
      <c r="G127" s="363" t="s">
        <v>417</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85" t="s">
        <v>450</v>
      </c>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x14ac:dyDescent="0.15">
      <c r="A130" s="576" t="s">
        <v>41</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8"/>
    </row>
    <row r="131" spans="1:50" ht="120" customHeight="1" thickBot="1" x14ac:dyDescent="0.2">
      <c r="A131" s="560" t="s">
        <v>451</v>
      </c>
      <c r="B131" s="561"/>
      <c r="C131" s="561"/>
      <c r="D131" s="561"/>
      <c r="E131" s="562"/>
      <c r="F131" s="579" t="s">
        <v>453</v>
      </c>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1"/>
    </row>
    <row r="132" spans="1:50" ht="21" customHeight="1" x14ac:dyDescent="0.15">
      <c r="A132" s="576" t="s">
        <v>54</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8"/>
    </row>
    <row r="133" spans="1:50" ht="99.95" customHeight="1" thickBot="1" x14ac:dyDescent="0.2">
      <c r="A133" s="442" t="s">
        <v>452</v>
      </c>
      <c r="B133" s="443"/>
      <c r="C133" s="443"/>
      <c r="D133" s="443"/>
      <c r="E133" s="444"/>
      <c r="F133" s="582" t="s">
        <v>454</v>
      </c>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4"/>
    </row>
    <row r="134" spans="1:50" ht="21" customHeight="1" x14ac:dyDescent="0.15">
      <c r="A134" s="567" t="s">
        <v>42</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69"/>
    </row>
    <row r="135" spans="1:50" ht="99.95" customHeight="1" thickBot="1" x14ac:dyDescent="0.2">
      <c r="A135" s="621"/>
      <c r="B135" s="622"/>
      <c r="C135" s="622"/>
      <c r="D135" s="622"/>
      <c r="E135" s="622"/>
      <c r="F135" s="622"/>
      <c r="G135" s="622"/>
      <c r="H135" s="622"/>
      <c r="I135" s="622"/>
      <c r="J135" s="622"/>
      <c r="K135" s="622"/>
      <c r="L135" s="622"/>
      <c r="M135" s="622"/>
      <c r="N135" s="622"/>
      <c r="O135" s="622"/>
      <c r="P135" s="622"/>
      <c r="Q135" s="622"/>
      <c r="R135" s="622"/>
      <c r="S135" s="622"/>
      <c r="T135" s="622"/>
      <c r="U135" s="622"/>
      <c r="V135" s="622"/>
      <c r="W135" s="622"/>
      <c r="X135" s="622"/>
      <c r="Y135" s="622"/>
      <c r="Z135" s="622"/>
      <c r="AA135" s="622"/>
      <c r="AB135" s="622"/>
      <c r="AC135" s="622"/>
      <c r="AD135" s="622"/>
      <c r="AE135" s="622"/>
      <c r="AF135" s="622"/>
      <c r="AG135" s="622"/>
      <c r="AH135" s="622"/>
      <c r="AI135" s="622"/>
      <c r="AJ135" s="622"/>
      <c r="AK135" s="622"/>
      <c r="AL135" s="622"/>
      <c r="AM135" s="622"/>
      <c r="AN135" s="622"/>
      <c r="AO135" s="622"/>
      <c r="AP135" s="622"/>
      <c r="AQ135" s="622"/>
      <c r="AR135" s="622"/>
      <c r="AS135" s="622"/>
      <c r="AT135" s="622"/>
      <c r="AU135" s="622"/>
      <c r="AV135" s="622"/>
      <c r="AW135" s="622"/>
      <c r="AX135" s="623"/>
    </row>
    <row r="136" spans="1:50" ht="19.7" customHeight="1" x14ac:dyDescent="0.15">
      <c r="A136" s="554" t="s">
        <v>37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19.899999999999999" customHeight="1" x14ac:dyDescent="0.15">
      <c r="A137" s="415" t="s">
        <v>224</v>
      </c>
      <c r="B137" s="416"/>
      <c r="C137" s="416"/>
      <c r="D137" s="416"/>
      <c r="E137" s="416"/>
      <c r="F137" s="416"/>
      <c r="G137" s="429" t="s">
        <v>379</v>
      </c>
      <c r="H137" s="430"/>
      <c r="I137" s="430"/>
      <c r="J137" s="430"/>
      <c r="K137" s="430"/>
      <c r="L137" s="430"/>
      <c r="M137" s="430"/>
      <c r="N137" s="430"/>
      <c r="O137" s="430"/>
      <c r="P137" s="431"/>
      <c r="Q137" s="416" t="s">
        <v>225</v>
      </c>
      <c r="R137" s="416"/>
      <c r="S137" s="416"/>
      <c r="T137" s="416"/>
      <c r="U137" s="416"/>
      <c r="V137" s="416"/>
      <c r="W137" s="445" t="s">
        <v>378</v>
      </c>
      <c r="X137" s="430"/>
      <c r="Y137" s="430"/>
      <c r="Z137" s="430"/>
      <c r="AA137" s="430"/>
      <c r="AB137" s="430"/>
      <c r="AC137" s="430"/>
      <c r="AD137" s="430"/>
      <c r="AE137" s="430"/>
      <c r="AF137" s="431"/>
      <c r="AG137" s="416" t="s">
        <v>226</v>
      </c>
      <c r="AH137" s="416"/>
      <c r="AI137" s="416"/>
      <c r="AJ137" s="416"/>
      <c r="AK137" s="416"/>
      <c r="AL137" s="416"/>
      <c r="AM137" s="412">
        <v>19</v>
      </c>
      <c r="AN137" s="413"/>
      <c r="AO137" s="413"/>
      <c r="AP137" s="413"/>
      <c r="AQ137" s="413"/>
      <c r="AR137" s="413"/>
      <c r="AS137" s="413"/>
      <c r="AT137" s="413"/>
      <c r="AU137" s="413"/>
      <c r="AV137" s="414"/>
      <c r="AW137" s="12"/>
      <c r="AX137" s="13"/>
    </row>
    <row r="138" spans="1:50" ht="19.899999999999999" customHeight="1" thickBot="1" x14ac:dyDescent="0.2">
      <c r="A138" s="417" t="s">
        <v>227</v>
      </c>
      <c r="B138" s="418"/>
      <c r="C138" s="418"/>
      <c r="D138" s="418"/>
      <c r="E138" s="418"/>
      <c r="F138" s="418"/>
      <c r="G138" s="432" t="s">
        <v>384</v>
      </c>
      <c r="H138" s="433"/>
      <c r="I138" s="433"/>
      <c r="J138" s="433"/>
      <c r="K138" s="433"/>
      <c r="L138" s="433"/>
      <c r="M138" s="433"/>
      <c r="N138" s="433"/>
      <c r="O138" s="433"/>
      <c r="P138" s="434"/>
      <c r="Q138" s="418" t="s">
        <v>228</v>
      </c>
      <c r="R138" s="418"/>
      <c r="S138" s="418"/>
      <c r="T138" s="418"/>
      <c r="U138" s="418"/>
      <c r="V138" s="418"/>
      <c r="W138" s="432">
        <v>181</v>
      </c>
      <c r="X138" s="433"/>
      <c r="Y138" s="433"/>
      <c r="Z138" s="433"/>
      <c r="AA138" s="433"/>
      <c r="AB138" s="433"/>
      <c r="AC138" s="433"/>
      <c r="AD138" s="433"/>
      <c r="AE138" s="433"/>
      <c r="AF138" s="434"/>
      <c r="AG138" s="588"/>
      <c r="AH138" s="589"/>
      <c r="AI138" s="589"/>
      <c r="AJ138" s="589"/>
      <c r="AK138" s="589"/>
      <c r="AL138" s="589"/>
      <c r="AM138" s="624"/>
      <c r="AN138" s="625"/>
      <c r="AO138" s="625"/>
      <c r="AP138" s="625"/>
      <c r="AQ138" s="625"/>
      <c r="AR138" s="625"/>
      <c r="AS138" s="625"/>
      <c r="AT138" s="625"/>
      <c r="AU138" s="625"/>
      <c r="AV138" s="626"/>
      <c r="AW138" s="28"/>
      <c r="AX138" s="29"/>
    </row>
    <row r="139" spans="1:50" ht="23.65" customHeight="1" x14ac:dyDescent="0.15">
      <c r="A139" s="570" t="s">
        <v>28</v>
      </c>
      <c r="B139" s="571"/>
      <c r="C139" s="571"/>
      <c r="D139" s="571"/>
      <c r="E139" s="571"/>
      <c r="F139" s="57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5"/>
      <c r="B140" s="476"/>
      <c r="C140" s="476"/>
      <c r="D140" s="476"/>
      <c r="E140" s="476"/>
      <c r="F140" s="47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5"/>
      <c r="B141" s="476"/>
      <c r="C141" s="476"/>
      <c r="D141" s="476"/>
      <c r="E141" s="476"/>
      <c r="F141" s="477"/>
      <c r="G141" s="52"/>
      <c r="H141" s="53"/>
      <c r="I141" s="53"/>
      <c r="J141" s="53"/>
      <c r="K141" s="53"/>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53"/>
      <c r="AT141" s="53"/>
      <c r="AU141" s="53"/>
      <c r="AV141" s="53"/>
      <c r="AW141" s="53"/>
      <c r="AX141" s="54"/>
    </row>
    <row r="142" spans="1:50" ht="44.25" customHeight="1" x14ac:dyDescent="0.15">
      <c r="A142" s="475"/>
      <c r="B142" s="476"/>
      <c r="C142" s="476"/>
      <c r="D142" s="476"/>
      <c r="E142" s="476"/>
      <c r="F142" s="477"/>
      <c r="G142" s="52"/>
      <c r="H142" s="53"/>
      <c r="I142" s="53"/>
      <c r="J142" s="53"/>
      <c r="K142" s="53"/>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53"/>
      <c r="AT142" s="53"/>
      <c r="AU142" s="53"/>
      <c r="AV142" s="53"/>
      <c r="AW142" s="53"/>
      <c r="AX142" s="54"/>
    </row>
    <row r="143" spans="1:50" ht="28.35" customHeight="1" x14ac:dyDescent="0.15">
      <c r="A143" s="475"/>
      <c r="B143" s="476"/>
      <c r="C143" s="476"/>
      <c r="D143" s="476"/>
      <c r="E143" s="476"/>
      <c r="F143" s="477"/>
      <c r="G143" s="52"/>
      <c r="H143" s="53"/>
      <c r="I143" s="53"/>
      <c r="J143" s="53"/>
      <c r="K143" s="53"/>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53"/>
      <c r="AT143" s="53"/>
      <c r="AU143" s="53"/>
      <c r="AV143" s="53"/>
      <c r="AW143" s="53"/>
      <c r="AX143" s="54"/>
    </row>
    <row r="144" spans="1:50" ht="46.5" customHeight="1" x14ac:dyDescent="0.15">
      <c r="A144" s="475"/>
      <c r="B144" s="476"/>
      <c r="C144" s="476"/>
      <c r="D144" s="476"/>
      <c r="E144" s="476"/>
      <c r="F144" s="477"/>
      <c r="G144" s="52"/>
      <c r="H144" s="53"/>
      <c r="I144" s="53"/>
      <c r="J144" s="53"/>
      <c r="K144" s="53"/>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53"/>
      <c r="AT144" s="53"/>
      <c r="AU144" s="53"/>
      <c r="AV144" s="53"/>
      <c r="AW144" s="53"/>
      <c r="AX144" s="54"/>
    </row>
    <row r="145" spans="1:50" ht="28.35" customHeight="1" x14ac:dyDescent="0.15">
      <c r="A145" s="475"/>
      <c r="B145" s="476"/>
      <c r="C145" s="476"/>
      <c r="D145" s="476"/>
      <c r="E145" s="476"/>
      <c r="F145" s="477"/>
      <c r="G145" s="52"/>
      <c r="H145" s="53"/>
      <c r="I145" s="53"/>
      <c r="J145" s="53"/>
      <c r="K145" s="53"/>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53"/>
      <c r="AT145" s="53"/>
      <c r="AU145" s="53"/>
      <c r="AV145" s="53"/>
      <c r="AW145" s="53"/>
      <c r="AX145" s="54"/>
    </row>
    <row r="146" spans="1:50" ht="42" customHeight="1" x14ac:dyDescent="0.15">
      <c r="A146" s="475"/>
      <c r="B146" s="476"/>
      <c r="C146" s="476"/>
      <c r="D146" s="476"/>
      <c r="E146" s="476"/>
      <c r="F146" s="477"/>
      <c r="G146" s="52"/>
      <c r="H146" s="53"/>
      <c r="I146" s="53"/>
      <c r="J146" s="53"/>
      <c r="K146" s="53"/>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53"/>
      <c r="AT146" s="53"/>
      <c r="AU146" s="53"/>
      <c r="AV146" s="53"/>
      <c r="AW146" s="53"/>
      <c r="AX146" s="54"/>
    </row>
    <row r="147" spans="1:50" ht="28.35" customHeight="1" x14ac:dyDescent="0.15">
      <c r="A147" s="475"/>
      <c r="B147" s="476"/>
      <c r="C147" s="476"/>
      <c r="D147" s="476"/>
      <c r="E147" s="476"/>
      <c r="F147" s="477"/>
      <c r="G147" s="52"/>
      <c r="H147" s="53"/>
      <c r="I147" s="53"/>
      <c r="J147" s="53"/>
      <c r="K147" s="53"/>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53"/>
      <c r="AT147" s="53"/>
      <c r="AU147" s="53"/>
      <c r="AV147" s="53"/>
      <c r="AW147" s="53"/>
      <c r="AX147" s="54"/>
    </row>
    <row r="148" spans="1:50" ht="28.35" customHeight="1" x14ac:dyDescent="0.15">
      <c r="A148" s="475"/>
      <c r="B148" s="476"/>
      <c r="C148" s="476"/>
      <c r="D148" s="476"/>
      <c r="E148" s="476"/>
      <c r="F148" s="477"/>
      <c r="G148" s="52"/>
      <c r="H148" s="53"/>
      <c r="I148" s="53"/>
      <c r="J148" s="53"/>
      <c r="K148" s="53"/>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53"/>
      <c r="AT148" s="53"/>
      <c r="AU148" s="53"/>
      <c r="AV148" s="53"/>
      <c r="AW148" s="53"/>
      <c r="AX148" s="54"/>
    </row>
    <row r="149" spans="1:50" ht="48" customHeight="1" x14ac:dyDescent="0.15">
      <c r="A149" s="475"/>
      <c r="B149" s="476"/>
      <c r="C149" s="476"/>
      <c r="D149" s="476"/>
      <c r="E149" s="476"/>
      <c r="F149" s="477"/>
      <c r="G149" s="52"/>
      <c r="H149" s="53"/>
      <c r="I149" s="53"/>
      <c r="J149" s="53"/>
      <c r="K149" s="53"/>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3"/>
      <c r="AI149" s="63"/>
      <c r="AJ149" s="63"/>
      <c r="AK149" s="63"/>
      <c r="AL149" s="63"/>
      <c r="AM149" s="63"/>
      <c r="AN149" s="63"/>
      <c r="AO149" s="63"/>
      <c r="AP149" s="63"/>
      <c r="AQ149" s="63"/>
      <c r="AR149" s="63"/>
      <c r="AS149" s="53"/>
      <c r="AT149" s="53"/>
      <c r="AU149" s="53"/>
      <c r="AV149" s="53"/>
      <c r="AW149" s="53"/>
      <c r="AX149" s="54"/>
    </row>
    <row r="150" spans="1:50" ht="27.75" customHeight="1" x14ac:dyDescent="0.15">
      <c r="A150" s="475"/>
      <c r="B150" s="476"/>
      <c r="C150" s="476"/>
      <c r="D150" s="476"/>
      <c r="E150" s="476"/>
      <c r="F150" s="47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5"/>
      <c r="B151" s="476"/>
      <c r="C151" s="476"/>
      <c r="D151" s="476"/>
      <c r="E151" s="476"/>
      <c r="F151" s="47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5"/>
      <c r="B152" s="476"/>
      <c r="C152" s="476"/>
      <c r="D152" s="476"/>
      <c r="E152" s="476"/>
      <c r="F152" s="47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5"/>
      <c r="B153" s="476"/>
      <c r="C153" s="476"/>
      <c r="D153" s="476"/>
      <c r="E153" s="476"/>
      <c r="F153" s="47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5"/>
      <c r="B154" s="476"/>
      <c r="C154" s="476"/>
      <c r="D154" s="476"/>
      <c r="E154" s="476"/>
      <c r="F154" s="47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5"/>
      <c r="B155" s="476"/>
      <c r="C155" s="476"/>
      <c r="D155" s="476"/>
      <c r="E155" s="476"/>
      <c r="F155" s="47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5"/>
      <c r="B156" s="476"/>
      <c r="C156" s="476"/>
      <c r="D156" s="476"/>
      <c r="E156" s="476"/>
      <c r="F156" s="47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5"/>
      <c r="B157" s="476"/>
      <c r="C157" s="476"/>
      <c r="D157" s="476"/>
      <c r="E157" s="476"/>
      <c r="F157" s="47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5"/>
      <c r="B158" s="476"/>
      <c r="C158" s="476"/>
      <c r="D158" s="476"/>
      <c r="E158" s="476"/>
      <c r="F158" s="47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5"/>
      <c r="B159" s="476"/>
      <c r="C159" s="476"/>
      <c r="D159" s="476"/>
      <c r="E159" s="476"/>
      <c r="F159" s="47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5"/>
      <c r="B160" s="476"/>
      <c r="C160" s="476"/>
      <c r="D160" s="476"/>
      <c r="E160" s="476"/>
      <c r="F160" s="47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5"/>
      <c r="B161" s="476"/>
      <c r="C161" s="476"/>
      <c r="D161" s="476"/>
      <c r="E161" s="476"/>
      <c r="F161" s="47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5"/>
      <c r="B162" s="476"/>
      <c r="C162" s="476"/>
      <c r="D162" s="476"/>
      <c r="E162" s="476"/>
      <c r="F162" s="47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5"/>
      <c r="B163" s="476"/>
      <c r="C163" s="476"/>
      <c r="D163" s="476"/>
      <c r="E163" s="476"/>
      <c r="F163" s="47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5"/>
      <c r="B164" s="476"/>
      <c r="C164" s="476"/>
      <c r="D164" s="476"/>
      <c r="E164" s="476"/>
      <c r="F164" s="47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5"/>
      <c r="B165" s="476"/>
      <c r="C165" s="476"/>
      <c r="D165" s="476"/>
      <c r="E165" s="476"/>
      <c r="F165" s="47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5"/>
      <c r="B166" s="476"/>
      <c r="C166" s="476"/>
      <c r="D166" s="476"/>
      <c r="E166" s="476"/>
      <c r="F166" s="47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5"/>
      <c r="B167" s="476"/>
      <c r="C167" s="476"/>
      <c r="D167" s="476"/>
      <c r="E167" s="476"/>
      <c r="F167" s="47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5"/>
      <c r="B168" s="476"/>
      <c r="C168" s="476"/>
      <c r="D168" s="476"/>
      <c r="E168" s="476"/>
      <c r="F168" s="47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5"/>
      <c r="B169" s="476"/>
      <c r="C169" s="476"/>
      <c r="D169" s="476"/>
      <c r="E169" s="476"/>
      <c r="F169" s="47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5"/>
      <c r="B170" s="476"/>
      <c r="C170" s="476"/>
      <c r="D170" s="476"/>
      <c r="E170" s="476"/>
      <c r="F170" s="47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5"/>
      <c r="B171" s="476"/>
      <c r="C171" s="476"/>
      <c r="D171" s="476"/>
      <c r="E171" s="476"/>
      <c r="F171" s="47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5"/>
      <c r="B172" s="476"/>
      <c r="C172" s="476"/>
      <c r="D172" s="476"/>
      <c r="E172" s="476"/>
      <c r="F172" s="47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5"/>
      <c r="B173" s="476"/>
      <c r="C173" s="476"/>
      <c r="D173" s="476"/>
      <c r="E173" s="476"/>
      <c r="F173" s="47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5"/>
      <c r="B174" s="476"/>
      <c r="C174" s="476"/>
      <c r="D174" s="476"/>
      <c r="E174" s="476"/>
      <c r="F174" s="47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75"/>
      <c r="B175" s="476"/>
      <c r="C175" s="476"/>
      <c r="D175" s="476"/>
      <c r="E175" s="476"/>
      <c r="F175" s="47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75"/>
      <c r="B176" s="476"/>
      <c r="C176" s="476"/>
      <c r="D176" s="476"/>
      <c r="E176" s="476"/>
      <c r="F176" s="47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3"/>
      <c r="B177" s="574"/>
      <c r="C177" s="574"/>
      <c r="D177" s="574"/>
      <c r="E177" s="574"/>
      <c r="F177" s="57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9" t="s">
        <v>34</v>
      </c>
      <c r="B178" s="550"/>
      <c r="C178" s="550"/>
      <c r="D178" s="550"/>
      <c r="E178" s="550"/>
      <c r="F178" s="551"/>
      <c r="G178" s="387" t="s">
        <v>423</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373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52"/>
      <c r="C179" s="552"/>
      <c r="D179" s="552"/>
      <c r="E179" s="552"/>
      <c r="F179" s="553"/>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52"/>
      <c r="C180" s="552"/>
      <c r="D180" s="552"/>
      <c r="E180" s="552"/>
      <c r="F180" s="553"/>
      <c r="G180" s="90" t="s">
        <v>418</v>
      </c>
      <c r="H180" s="91"/>
      <c r="I180" s="91"/>
      <c r="J180" s="91"/>
      <c r="K180" s="92"/>
      <c r="L180" s="93" t="s">
        <v>419</v>
      </c>
      <c r="M180" s="547"/>
      <c r="N180" s="547"/>
      <c r="O180" s="547"/>
      <c r="P180" s="547"/>
      <c r="Q180" s="547"/>
      <c r="R180" s="547"/>
      <c r="S180" s="547"/>
      <c r="T180" s="547"/>
      <c r="U180" s="547"/>
      <c r="V180" s="547"/>
      <c r="W180" s="547"/>
      <c r="X180" s="548"/>
      <c r="Y180" s="403">
        <v>755</v>
      </c>
      <c r="Z180" s="404"/>
      <c r="AA180" s="404"/>
      <c r="AB180" s="405"/>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399"/>
    </row>
    <row r="181" spans="1:50" ht="42" customHeight="1" x14ac:dyDescent="0.15">
      <c r="A181" s="126"/>
      <c r="B181" s="552"/>
      <c r="C181" s="552"/>
      <c r="D181" s="552"/>
      <c r="E181" s="552"/>
      <c r="F181" s="553"/>
      <c r="G181" s="67" t="s">
        <v>420</v>
      </c>
      <c r="H181" s="68"/>
      <c r="I181" s="68"/>
      <c r="J181" s="68"/>
      <c r="K181" s="69"/>
      <c r="L181" s="70" t="s">
        <v>421</v>
      </c>
      <c r="M181" s="68"/>
      <c r="N181" s="68"/>
      <c r="O181" s="68"/>
      <c r="P181" s="68"/>
      <c r="Q181" s="68"/>
      <c r="R181" s="68"/>
      <c r="S181" s="68"/>
      <c r="T181" s="68"/>
      <c r="U181" s="68"/>
      <c r="V181" s="68"/>
      <c r="W181" s="68"/>
      <c r="X181" s="69"/>
      <c r="Y181" s="406">
        <v>28</v>
      </c>
      <c r="Z181" s="407"/>
      <c r="AA181" s="407"/>
      <c r="AB181" s="408"/>
      <c r="AC181" s="67"/>
      <c r="AD181" s="68"/>
      <c r="AE181" s="68"/>
      <c r="AF181" s="68"/>
      <c r="AG181" s="69"/>
      <c r="AH181" s="70"/>
      <c r="AI181" s="71"/>
      <c r="AJ181" s="71"/>
      <c r="AK181" s="71"/>
      <c r="AL181" s="71"/>
      <c r="AM181" s="71"/>
      <c r="AN181" s="71"/>
      <c r="AO181" s="71"/>
      <c r="AP181" s="71"/>
      <c r="AQ181" s="71"/>
      <c r="AR181" s="71"/>
      <c r="AS181" s="71"/>
      <c r="AT181" s="72"/>
      <c r="AU181" s="73"/>
      <c r="AV181" s="74"/>
      <c r="AW181" s="74"/>
      <c r="AX181" s="75"/>
    </row>
    <row r="182" spans="1:50" ht="24.75" customHeight="1" x14ac:dyDescent="0.15">
      <c r="A182" s="126"/>
      <c r="B182" s="552"/>
      <c r="C182" s="552"/>
      <c r="D182" s="552"/>
      <c r="E182" s="552"/>
      <c r="F182" s="553"/>
      <c r="G182" s="67" t="s">
        <v>223</v>
      </c>
      <c r="H182" s="68"/>
      <c r="I182" s="68"/>
      <c r="J182" s="68"/>
      <c r="K182" s="69"/>
      <c r="L182" s="70" t="s">
        <v>422</v>
      </c>
      <c r="M182" s="68"/>
      <c r="N182" s="68"/>
      <c r="O182" s="68"/>
      <c r="P182" s="68"/>
      <c r="Q182" s="68"/>
      <c r="R182" s="68"/>
      <c r="S182" s="68"/>
      <c r="T182" s="68"/>
      <c r="U182" s="68"/>
      <c r="V182" s="68"/>
      <c r="W182" s="68"/>
      <c r="X182" s="69"/>
      <c r="Y182" s="406">
        <v>5</v>
      </c>
      <c r="Z182" s="407"/>
      <c r="AA182" s="407"/>
      <c r="AB182" s="408"/>
      <c r="AC182" s="67"/>
      <c r="AD182" s="68"/>
      <c r="AE182" s="68"/>
      <c r="AF182" s="68"/>
      <c r="AG182" s="69"/>
      <c r="AH182" s="70"/>
      <c r="AI182" s="71"/>
      <c r="AJ182" s="71"/>
      <c r="AK182" s="71"/>
      <c r="AL182" s="71"/>
      <c r="AM182" s="71"/>
      <c r="AN182" s="71"/>
      <c r="AO182" s="71"/>
      <c r="AP182" s="71"/>
      <c r="AQ182" s="71"/>
      <c r="AR182" s="71"/>
      <c r="AS182" s="71"/>
      <c r="AT182" s="72"/>
      <c r="AU182" s="73"/>
      <c r="AV182" s="74"/>
      <c r="AW182" s="74"/>
      <c r="AX182" s="75"/>
    </row>
    <row r="183" spans="1:50" ht="24.75" customHeight="1" x14ac:dyDescent="0.15">
      <c r="A183" s="126"/>
      <c r="B183" s="552"/>
      <c r="C183" s="552"/>
      <c r="D183" s="552"/>
      <c r="E183" s="552"/>
      <c r="F183" s="553"/>
      <c r="G183" s="67"/>
      <c r="H183" s="68"/>
      <c r="I183" s="68"/>
      <c r="J183" s="68"/>
      <c r="K183" s="69"/>
      <c r="L183" s="70"/>
      <c r="M183" s="71"/>
      <c r="N183" s="71"/>
      <c r="O183" s="71"/>
      <c r="P183" s="71"/>
      <c r="Q183" s="71"/>
      <c r="R183" s="71"/>
      <c r="S183" s="71"/>
      <c r="T183" s="71"/>
      <c r="U183" s="71"/>
      <c r="V183" s="71"/>
      <c r="W183" s="71"/>
      <c r="X183" s="72"/>
      <c r="Y183" s="73"/>
      <c r="Z183" s="74"/>
      <c r="AA183" s="74"/>
      <c r="AB183" s="85"/>
      <c r="AC183" s="67"/>
      <c r="AD183" s="68"/>
      <c r="AE183" s="68"/>
      <c r="AF183" s="68"/>
      <c r="AG183" s="69"/>
      <c r="AH183" s="70"/>
      <c r="AI183" s="71"/>
      <c r="AJ183" s="71"/>
      <c r="AK183" s="71"/>
      <c r="AL183" s="71"/>
      <c r="AM183" s="71"/>
      <c r="AN183" s="71"/>
      <c r="AO183" s="71"/>
      <c r="AP183" s="71"/>
      <c r="AQ183" s="71"/>
      <c r="AR183" s="71"/>
      <c r="AS183" s="71"/>
      <c r="AT183" s="72"/>
      <c r="AU183" s="73"/>
      <c r="AV183" s="74"/>
      <c r="AW183" s="74"/>
      <c r="AX183" s="75"/>
    </row>
    <row r="184" spans="1:50" ht="24.75" customHeight="1" x14ac:dyDescent="0.15">
      <c r="A184" s="126"/>
      <c r="B184" s="552"/>
      <c r="C184" s="552"/>
      <c r="D184" s="552"/>
      <c r="E184" s="552"/>
      <c r="F184" s="553"/>
      <c r="G184" s="67"/>
      <c r="H184" s="68"/>
      <c r="I184" s="68"/>
      <c r="J184" s="68"/>
      <c r="K184" s="69"/>
      <c r="L184" s="70"/>
      <c r="M184" s="71"/>
      <c r="N184" s="71"/>
      <c r="O184" s="71"/>
      <c r="P184" s="71"/>
      <c r="Q184" s="71"/>
      <c r="R184" s="71"/>
      <c r="S184" s="71"/>
      <c r="T184" s="71"/>
      <c r="U184" s="71"/>
      <c r="V184" s="71"/>
      <c r="W184" s="71"/>
      <c r="X184" s="72"/>
      <c r="Y184" s="73"/>
      <c r="Z184" s="74"/>
      <c r="AA184" s="74"/>
      <c r="AB184" s="85"/>
      <c r="AC184" s="67"/>
      <c r="AD184" s="68"/>
      <c r="AE184" s="68"/>
      <c r="AF184" s="68"/>
      <c r="AG184" s="69"/>
      <c r="AH184" s="70"/>
      <c r="AI184" s="71"/>
      <c r="AJ184" s="71"/>
      <c r="AK184" s="71"/>
      <c r="AL184" s="71"/>
      <c r="AM184" s="71"/>
      <c r="AN184" s="71"/>
      <c r="AO184" s="71"/>
      <c r="AP184" s="71"/>
      <c r="AQ184" s="71"/>
      <c r="AR184" s="71"/>
      <c r="AS184" s="71"/>
      <c r="AT184" s="72"/>
      <c r="AU184" s="73"/>
      <c r="AV184" s="74"/>
      <c r="AW184" s="74"/>
      <c r="AX184" s="75"/>
    </row>
    <row r="185" spans="1:50" ht="24.75" customHeight="1" x14ac:dyDescent="0.15">
      <c r="A185" s="126"/>
      <c r="B185" s="552"/>
      <c r="C185" s="552"/>
      <c r="D185" s="552"/>
      <c r="E185" s="552"/>
      <c r="F185" s="553"/>
      <c r="G185" s="67"/>
      <c r="H185" s="68"/>
      <c r="I185" s="68"/>
      <c r="J185" s="68"/>
      <c r="K185" s="69"/>
      <c r="L185" s="70"/>
      <c r="M185" s="71"/>
      <c r="N185" s="71"/>
      <c r="O185" s="71"/>
      <c r="P185" s="71"/>
      <c r="Q185" s="71"/>
      <c r="R185" s="71"/>
      <c r="S185" s="71"/>
      <c r="T185" s="71"/>
      <c r="U185" s="71"/>
      <c r="V185" s="71"/>
      <c r="W185" s="71"/>
      <c r="X185" s="72"/>
      <c r="Y185" s="73"/>
      <c r="Z185" s="74"/>
      <c r="AA185" s="74"/>
      <c r="AB185" s="85"/>
      <c r="AC185" s="67"/>
      <c r="AD185" s="68"/>
      <c r="AE185" s="68"/>
      <c r="AF185" s="68"/>
      <c r="AG185" s="69"/>
      <c r="AH185" s="70"/>
      <c r="AI185" s="71"/>
      <c r="AJ185" s="71"/>
      <c r="AK185" s="71"/>
      <c r="AL185" s="71"/>
      <c r="AM185" s="71"/>
      <c r="AN185" s="71"/>
      <c r="AO185" s="71"/>
      <c r="AP185" s="71"/>
      <c r="AQ185" s="71"/>
      <c r="AR185" s="71"/>
      <c r="AS185" s="71"/>
      <c r="AT185" s="72"/>
      <c r="AU185" s="73"/>
      <c r="AV185" s="74"/>
      <c r="AW185" s="74"/>
      <c r="AX185" s="75"/>
    </row>
    <row r="186" spans="1:50" ht="24.75" customHeight="1" x14ac:dyDescent="0.15">
      <c r="A186" s="126"/>
      <c r="B186" s="552"/>
      <c r="C186" s="552"/>
      <c r="D186" s="552"/>
      <c r="E186" s="552"/>
      <c r="F186" s="553"/>
      <c r="G186" s="67"/>
      <c r="H186" s="68"/>
      <c r="I186" s="68"/>
      <c r="J186" s="68"/>
      <c r="K186" s="69"/>
      <c r="L186" s="70"/>
      <c r="M186" s="71"/>
      <c r="N186" s="71"/>
      <c r="O186" s="71"/>
      <c r="P186" s="71"/>
      <c r="Q186" s="71"/>
      <c r="R186" s="71"/>
      <c r="S186" s="71"/>
      <c r="T186" s="71"/>
      <c r="U186" s="71"/>
      <c r="V186" s="71"/>
      <c r="W186" s="71"/>
      <c r="X186" s="72"/>
      <c r="Y186" s="73"/>
      <c r="Z186" s="74"/>
      <c r="AA186" s="74"/>
      <c r="AB186" s="85"/>
      <c r="AC186" s="67"/>
      <c r="AD186" s="68"/>
      <c r="AE186" s="68"/>
      <c r="AF186" s="68"/>
      <c r="AG186" s="69"/>
      <c r="AH186" s="70"/>
      <c r="AI186" s="71"/>
      <c r="AJ186" s="71"/>
      <c r="AK186" s="71"/>
      <c r="AL186" s="71"/>
      <c r="AM186" s="71"/>
      <c r="AN186" s="71"/>
      <c r="AO186" s="71"/>
      <c r="AP186" s="71"/>
      <c r="AQ186" s="71"/>
      <c r="AR186" s="71"/>
      <c r="AS186" s="71"/>
      <c r="AT186" s="72"/>
      <c r="AU186" s="73"/>
      <c r="AV186" s="74"/>
      <c r="AW186" s="74"/>
      <c r="AX186" s="75"/>
    </row>
    <row r="187" spans="1:50" ht="24.75" hidden="1" customHeight="1" x14ac:dyDescent="0.15">
      <c r="A187" s="126"/>
      <c r="B187" s="552"/>
      <c r="C187" s="552"/>
      <c r="D187" s="552"/>
      <c r="E187" s="552"/>
      <c r="F187" s="553"/>
      <c r="G187" s="67"/>
      <c r="H187" s="68"/>
      <c r="I187" s="68"/>
      <c r="J187" s="68"/>
      <c r="K187" s="69"/>
      <c r="L187" s="70"/>
      <c r="M187" s="71"/>
      <c r="N187" s="71"/>
      <c r="O187" s="71"/>
      <c r="P187" s="71"/>
      <c r="Q187" s="71"/>
      <c r="R187" s="71"/>
      <c r="S187" s="71"/>
      <c r="T187" s="71"/>
      <c r="U187" s="71"/>
      <c r="V187" s="71"/>
      <c r="W187" s="71"/>
      <c r="X187" s="72"/>
      <c r="Y187" s="73"/>
      <c r="Z187" s="74"/>
      <c r="AA187" s="74"/>
      <c r="AB187" s="85"/>
      <c r="AC187" s="67"/>
      <c r="AD187" s="68"/>
      <c r="AE187" s="68"/>
      <c r="AF187" s="68"/>
      <c r="AG187" s="69"/>
      <c r="AH187" s="70"/>
      <c r="AI187" s="71"/>
      <c r="AJ187" s="71"/>
      <c r="AK187" s="71"/>
      <c r="AL187" s="71"/>
      <c r="AM187" s="71"/>
      <c r="AN187" s="71"/>
      <c r="AO187" s="71"/>
      <c r="AP187" s="71"/>
      <c r="AQ187" s="71"/>
      <c r="AR187" s="71"/>
      <c r="AS187" s="71"/>
      <c r="AT187" s="72"/>
      <c r="AU187" s="73"/>
      <c r="AV187" s="74"/>
      <c r="AW187" s="74"/>
      <c r="AX187" s="75"/>
    </row>
    <row r="188" spans="1:50" ht="24.75" hidden="1" customHeight="1" x14ac:dyDescent="0.15">
      <c r="A188" s="126"/>
      <c r="B188" s="552"/>
      <c r="C188" s="552"/>
      <c r="D188" s="552"/>
      <c r="E188" s="552"/>
      <c r="F188" s="553"/>
      <c r="G188" s="67"/>
      <c r="H188" s="68"/>
      <c r="I188" s="68"/>
      <c r="J188" s="68"/>
      <c r="K188" s="69"/>
      <c r="L188" s="70"/>
      <c r="M188" s="71"/>
      <c r="N188" s="71"/>
      <c r="O188" s="71"/>
      <c r="P188" s="71"/>
      <c r="Q188" s="71"/>
      <c r="R188" s="71"/>
      <c r="S188" s="71"/>
      <c r="T188" s="71"/>
      <c r="U188" s="71"/>
      <c r="V188" s="71"/>
      <c r="W188" s="71"/>
      <c r="X188" s="72"/>
      <c r="Y188" s="73"/>
      <c r="Z188" s="74"/>
      <c r="AA188" s="74"/>
      <c r="AB188" s="85"/>
      <c r="AC188" s="67"/>
      <c r="AD188" s="68"/>
      <c r="AE188" s="68"/>
      <c r="AF188" s="68"/>
      <c r="AG188" s="69"/>
      <c r="AH188" s="70"/>
      <c r="AI188" s="71"/>
      <c r="AJ188" s="71"/>
      <c r="AK188" s="71"/>
      <c r="AL188" s="71"/>
      <c r="AM188" s="71"/>
      <c r="AN188" s="71"/>
      <c r="AO188" s="71"/>
      <c r="AP188" s="71"/>
      <c r="AQ188" s="71"/>
      <c r="AR188" s="71"/>
      <c r="AS188" s="71"/>
      <c r="AT188" s="72"/>
      <c r="AU188" s="73"/>
      <c r="AV188" s="74"/>
      <c r="AW188" s="74"/>
      <c r="AX188" s="75"/>
    </row>
    <row r="189" spans="1:50" ht="24.75" hidden="1" customHeight="1" x14ac:dyDescent="0.15">
      <c r="A189" s="126"/>
      <c r="B189" s="552"/>
      <c r="C189" s="552"/>
      <c r="D189" s="552"/>
      <c r="E189" s="552"/>
      <c r="F189" s="553"/>
      <c r="G189" s="67"/>
      <c r="H189" s="68"/>
      <c r="I189" s="68"/>
      <c r="J189" s="68"/>
      <c r="K189" s="69"/>
      <c r="L189" s="70"/>
      <c r="M189" s="71"/>
      <c r="N189" s="71"/>
      <c r="O189" s="71"/>
      <c r="P189" s="71"/>
      <c r="Q189" s="71"/>
      <c r="R189" s="71"/>
      <c r="S189" s="71"/>
      <c r="T189" s="71"/>
      <c r="U189" s="71"/>
      <c r="V189" s="71"/>
      <c r="W189" s="71"/>
      <c r="X189" s="72"/>
      <c r="Y189" s="73"/>
      <c r="Z189" s="74"/>
      <c r="AA189" s="74"/>
      <c r="AB189" s="85"/>
      <c r="AC189" s="67"/>
      <c r="AD189" s="68"/>
      <c r="AE189" s="68"/>
      <c r="AF189" s="68"/>
      <c r="AG189" s="69"/>
      <c r="AH189" s="70"/>
      <c r="AI189" s="71"/>
      <c r="AJ189" s="71"/>
      <c r="AK189" s="71"/>
      <c r="AL189" s="71"/>
      <c r="AM189" s="71"/>
      <c r="AN189" s="71"/>
      <c r="AO189" s="71"/>
      <c r="AP189" s="71"/>
      <c r="AQ189" s="71"/>
      <c r="AR189" s="71"/>
      <c r="AS189" s="71"/>
      <c r="AT189" s="72"/>
      <c r="AU189" s="73"/>
      <c r="AV189" s="74"/>
      <c r="AW189" s="74"/>
      <c r="AX189" s="75"/>
    </row>
    <row r="190" spans="1:50" ht="24.75" customHeight="1" thickBot="1" x14ac:dyDescent="0.2">
      <c r="A190" s="126"/>
      <c r="B190" s="552"/>
      <c r="C190" s="552"/>
      <c r="D190" s="552"/>
      <c r="E190" s="552"/>
      <c r="F190" s="553"/>
      <c r="G190" s="76" t="s">
        <v>22</v>
      </c>
      <c r="H190" s="77"/>
      <c r="I190" s="77"/>
      <c r="J190" s="77"/>
      <c r="K190" s="77"/>
      <c r="L190" s="78"/>
      <c r="M190" s="79"/>
      <c r="N190" s="79"/>
      <c r="O190" s="79"/>
      <c r="P190" s="79"/>
      <c r="Q190" s="79"/>
      <c r="R190" s="79"/>
      <c r="S190" s="79"/>
      <c r="T190" s="79"/>
      <c r="U190" s="79"/>
      <c r="V190" s="79"/>
      <c r="W190" s="79"/>
      <c r="X190" s="80"/>
      <c r="Y190" s="81">
        <f>SUM(Y180:AB189)</f>
        <v>788</v>
      </c>
      <c r="Z190" s="82"/>
      <c r="AA190" s="82"/>
      <c r="AB190" s="83"/>
      <c r="AC190" s="76" t="s">
        <v>22</v>
      </c>
      <c r="AD190" s="77"/>
      <c r="AE190" s="77"/>
      <c r="AF190" s="77"/>
      <c r="AG190" s="77"/>
      <c r="AH190" s="78"/>
      <c r="AI190" s="79"/>
      <c r="AJ190" s="79"/>
      <c r="AK190" s="79"/>
      <c r="AL190" s="79"/>
      <c r="AM190" s="79"/>
      <c r="AN190" s="79"/>
      <c r="AO190" s="79"/>
      <c r="AP190" s="79"/>
      <c r="AQ190" s="79"/>
      <c r="AR190" s="79"/>
      <c r="AS190" s="79"/>
      <c r="AT190" s="80"/>
      <c r="AU190" s="81">
        <f>SUM(AU180:AX189)</f>
        <v>0</v>
      </c>
      <c r="AV190" s="82"/>
      <c r="AW190" s="82"/>
      <c r="AX190" s="84"/>
    </row>
    <row r="191" spans="1:50" ht="30" customHeight="1" x14ac:dyDescent="0.15">
      <c r="A191" s="126"/>
      <c r="B191" s="552"/>
      <c r="C191" s="552"/>
      <c r="D191" s="552"/>
      <c r="E191" s="552"/>
      <c r="F191" s="553"/>
      <c r="G191" s="387" t="s">
        <v>431</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360</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52"/>
      <c r="C192" s="552"/>
      <c r="D192" s="552"/>
      <c r="E192" s="552"/>
      <c r="F192" s="553"/>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52"/>
      <c r="C193" s="552"/>
      <c r="D193" s="552"/>
      <c r="E193" s="552"/>
      <c r="F193" s="553"/>
      <c r="G193" s="90" t="s">
        <v>424</v>
      </c>
      <c r="H193" s="91"/>
      <c r="I193" s="91"/>
      <c r="J193" s="91"/>
      <c r="K193" s="92"/>
      <c r="L193" s="409" t="s">
        <v>425</v>
      </c>
      <c r="M193" s="410"/>
      <c r="N193" s="410"/>
      <c r="O193" s="410"/>
      <c r="P193" s="410"/>
      <c r="Q193" s="410"/>
      <c r="R193" s="410"/>
      <c r="S193" s="410"/>
      <c r="T193" s="410"/>
      <c r="U193" s="410"/>
      <c r="V193" s="410"/>
      <c r="W193" s="410"/>
      <c r="X193" s="411"/>
      <c r="Y193" s="403">
        <v>10</v>
      </c>
      <c r="Z193" s="404"/>
      <c r="AA193" s="404"/>
      <c r="AB193" s="405"/>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399"/>
    </row>
    <row r="194" spans="1:50" ht="24.75" customHeight="1" x14ac:dyDescent="0.15">
      <c r="A194" s="126"/>
      <c r="B194" s="552"/>
      <c r="C194" s="552"/>
      <c r="D194" s="552"/>
      <c r="E194" s="552"/>
      <c r="F194" s="553"/>
      <c r="G194" s="67" t="s">
        <v>426</v>
      </c>
      <c r="H194" s="68"/>
      <c r="I194" s="68"/>
      <c r="J194" s="68"/>
      <c r="K194" s="69"/>
      <c r="L194" s="70" t="s">
        <v>427</v>
      </c>
      <c r="M194" s="68"/>
      <c r="N194" s="68"/>
      <c r="O194" s="68"/>
      <c r="P194" s="68"/>
      <c r="Q194" s="68"/>
      <c r="R194" s="68"/>
      <c r="S194" s="68"/>
      <c r="T194" s="68"/>
      <c r="U194" s="68"/>
      <c r="V194" s="68"/>
      <c r="W194" s="68"/>
      <c r="X194" s="69"/>
      <c r="Y194" s="406">
        <v>314</v>
      </c>
      <c r="Z194" s="407"/>
      <c r="AA194" s="407"/>
      <c r="AB194" s="408"/>
      <c r="AC194" s="67"/>
      <c r="AD194" s="68"/>
      <c r="AE194" s="68"/>
      <c r="AF194" s="68"/>
      <c r="AG194" s="69"/>
      <c r="AH194" s="70"/>
      <c r="AI194" s="71"/>
      <c r="AJ194" s="71"/>
      <c r="AK194" s="71"/>
      <c r="AL194" s="71"/>
      <c r="AM194" s="71"/>
      <c r="AN194" s="71"/>
      <c r="AO194" s="71"/>
      <c r="AP194" s="71"/>
      <c r="AQ194" s="71"/>
      <c r="AR194" s="71"/>
      <c r="AS194" s="71"/>
      <c r="AT194" s="72"/>
      <c r="AU194" s="73"/>
      <c r="AV194" s="74"/>
      <c r="AW194" s="74"/>
      <c r="AX194" s="75"/>
    </row>
    <row r="195" spans="1:50" ht="24.75" customHeight="1" x14ac:dyDescent="0.15">
      <c r="A195" s="126"/>
      <c r="B195" s="552"/>
      <c r="C195" s="552"/>
      <c r="D195" s="552"/>
      <c r="E195" s="552"/>
      <c r="F195" s="553"/>
      <c r="G195" s="67" t="s">
        <v>420</v>
      </c>
      <c r="H195" s="68"/>
      <c r="I195" s="68"/>
      <c r="J195" s="68"/>
      <c r="K195" s="69"/>
      <c r="L195" s="70" t="s">
        <v>428</v>
      </c>
      <c r="M195" s="68"/>
      <c r="N195" s="68"/>
      <c r="O195" s="68"/>
      <c r="P195" s="68"/>
      <c r="Q195" s="68"/>
      <c r="R195" s="68"/>
      <c r="S195" s="68"/>
      <c r="T195" s="68"/>
      <c r="U195" s="68"/>
      <c r="V195" s="68"/>
      <c r="W195" s="68"/>
      <c r="X195" s="69"/>
      <c r="Y195" s="406">
        <v>157</v>
      </c>
      <c r="Z195" s="407"/>
      <c r="AA195" s="407"/>
      <c r="AB195" s="408"/>
      <c r="AC195" s="67"/>
      <c r="AD195" s="68"/>
      <c r="AE195" s="68"/>
      <c r="AF195" s="68"/>
      <c r="AG195" s="69"/>
      <c r="AH195" s="70"/>
      <c r="AI195" s="71"/>
      <c r="AJ195" s="71"/>
      <c r="AK195" s="71"/>
      <c r="AL195" s="71"/>
      <c r="AM195" s="71"/>
      <c r="AN195" s="71"/>
      <c r="AO195" s="71"/>
      <c r="AP195" s="71"/>
      <c r="AQ195" s="71"/>
      <c r="AR195" s="71"/>
      <c r="AS195" s="71"/>
      <c r="AT195" s="72"/>
      <c r="AU195" s="73"/>
      <c r="AV195" s="74"/>
      <c r="AW195" s="74"/>
      <c r="AX195" s="75"/>
    </row>
    <row r="196" spans="1:50" ht="24.75" customHeight="1" x14ac:dyDescent="0.15">
      <c r="A196" s="126"/>
      <c r="B196" s="552"/>
      <c r="C196" s="552"/>
      <c r="D196" s="552"/>
      <c r="E196" s="552"/>
      <c r="F196" s="553"/>
      <c r="G196" s="67" t="s">
        <v>429</v>
      </c>
      <c r="H196" s="68"/>
      <c r="I196" s="68"/>
      <c r="J196" s="68"/>
      <c r="K196" s="69"/>
      <c r="L196" s="70" t="s">
        <v>430</v>
      </c>
      <c r="M196" s="68"/>
      <c r="N196" s="68"/>
      <c r="O196" s="68"/>
      <c r="P196" s="68"/>
      <c r="Q196" s="68"/>
      <c r="R196" s="68"/>
      <c r="S196" s="68"/>
      <c r="T196" s="68"/>
      <c r="U196" s="68"/>
      <c r="V196" s="68"/>
      <c r="W196" s="68"/>
      <c r="X196" s="69"/>
      <c r="Y196" s="406">
        <v>37</v>
      </c>
      <c r="Z196" s="407"/>
      <c r="AA196" s="407"/>
      <c r="AB196" s="408"/>
      <c r="AC196" s="67"/>
      <c r="AD196" s="68"/>
      <c r="AE196" s="68"/>
      <c r="AF196" s="68"/>
      <c r="AG196" s="69"/>
      <c r="AH196" s="70"/>
      <c r="AI196" s="71"/>
      <c r="AJ196" s="71"/>
      <c r="AK196" s="71"/>
      <c r="AL196" s="71"/>
      <c r="AM196" s="71"/>
      <c r="AN196" s="71"/>
      <c r="AO196" s="71"/>
      <c r="AP196" s="71"/>
      <c r="AQ196" s="71"/>
      <c r="AR196" s="71"/>
      <c r="AS196" s="71"/>
      <c r="AT196" s="72"/>
      <c r="AU196" s="73"/>
      <c r="AV196" s="74"/>
      <c r="AW196" s="74"/>
      <c r="AX196" s="75"/>
    </row>
    <row r="197" spans="1:50" ht="24.75" customHeight="1" x14ac:dyDescent="0.15">
      <c r="A197" s="126"/>
      <c r="B197" s="552"/>
      <c r="C197" s="552"/>
      <c r="D197" s="552"/>
      <c r="E197" s="552"/>
      <c r="F197" s="553"/>
      <c r="G197" s="67"/>
      <c r="H197" s="68"/>
      <c r="I197" s="68"/>
      <c r="J197" s="68"/>
      <c r="K197" s="69"/>
      <c r="L197" s="70"/>
      <c r="M197" s="71"/>
      <c r="N197" s="71"/>
      <c r="O197" s="71"/>
      <c r="P197" s="71"/>
      <c r="Q197" s="71"/>
      <c r="R197" s="71"/>
      <c r="S197" s="71"/>
      <c r="T197" s="71"/>
      <c r="U197" s="71"/>
      <c r="V197" s="71"/>
      <c r="W197" s="71"/>
      <c r="X197" s="72"/>
      <c r="Y197" s="73"/>
      <c r="Z197" s="74"/>
      <c r="AA197" s="74"/>
      <c r="AB197" s="85"/>
      <c r="AC197" s="67"/>
      <c r="AD197" s="68"/>
      <c r="AE197" s="68"/>
      <c r="AF197" s="68"/>
      <c r="AG197" s="69"/>
      <c r="AH197" s="70"/>
      <c r="AI197" s="71"/>
      <c r="AJ197" s="71"/>
      <c r="AK197" s="71"/>
      <c r="AL197" s="71"/>
      <c r="AM197" s="71"/>
      <c r="AN197" s="71"/>
      <c r="AO197" s="71"/>
      <c r="AP197" s="71"/>
      <c r="AQ197" s="71"/>
      <c r="AR197" s="71"/>
      <c r="AS197" s="71"/>
      <c r="AT197" s="72"/>
      <c r="AU197" s="73"/>
      <c r="AV197" s="74"/>
      <c r="AW197" s="74"/>
      <c r="AX197" s="75"/>
    </row>
    <row r="198" spans="1:50" ht="24.75" customHeight="1" x14ac:dyDescent="0.15">
      <c r="A198" s="126"/>
      <c r="B198" s="552"/>
      <c r="C198" s="552"/>
      <c r="D198" s="552"/>
      <c r="E198" s="552"/>
      <c r="F198" s="553"/>
      <c r="G198" s="67"/>
      <c r="H198" s="68"/>
      <c r="I198" s="68"/>
      <c r="J198" s="68"/>
      <c r="K198" s="69"/>
      <c r="L198" s="70"/>
      <c r="M198" s="71"/>
      <c r="N198" s="71"/>
      <c r="O198" s="71"/>
      <c r="P198" s="71"/>
      <c r="Q198" s="71"/>
      <c r="R198" s="71"/>
      <c r="S198" s="71"/>
      <c r="T198" s="71"/>
      <c r="U198" s="71"/>
      <c r="V198" s="71"/>
      <c r="W198" s="71"/>
      <c r="X198" s="72"/>
      <c r="Y198" s="73"/>
      <c r="Z198" s="74"/>
      <c r="AA198" s="74"/>
      <c r="AB198" s="85"/>
      <c r="AC198" s="67"/>
      <c r="AD198" s="68"/>
      <c r="AE198" s="68"/>
      <c r="AF198" s="68"/>
      <c r="AG198" s="69"/>
      <c r="AH198" s="70"/>
      <c r="AI198" s="71"/>
      <c r="AJ198" s="71"/>
      <c r="AK198" s="71"/>
      <c r="AL198" s="71"/>
      <c r="AM198" s="71"/>
      <c r="AN198" s="71"/>
      <c r="AO198" s="71"/>
      <c r="AP198" s="71"/>
      <c r="AQ198" s="71"/>
      <c r="AR198" s="71"/>
      <c r="AS198" s="71"/>
      <c r="AT198" s="72"/>
      <c r="AU198" s="73"/>
      <c r="AV198" s="74"/>
      <c r="AW198" s="74"/>
      <c r="AX198" s="75"/>
    </row>
    <row r="199" spans="1:50" ht="24.75" customHeight="1" x14ac:dyDescent="0.15">
      <c r="A199" s="126"/>
      <c r="B199" s="552"/>
      <c r="C199" s="552"/>
      <c r="D199" s="552"/>
      <c r="E199" s="552"/>
      <c r="F199" s="553"/>
      <c r="G199" s="67"/>
      <c r="H199" s="68"/>
      <c r="I199" s="68"/>
      <c r="J199" s="68"/>
      <c r="K199" s="69"/>
      <c r="L199" s="70"/>
      <c r="M199" s="71"/>
      <c r="N199" s="71"/>
      <c r="O199" s="71"/>
      <c r="P199" s="71"/>
      <c r="Q199" s="71"/>
      <c r="R199" s="71"/>
      <c r="S199" s="71"/>
      <c r="T199" s="71"/>
      <c r="U199" s="71"/>
      <c r="V199" s="71"/>
      <c r="W199" s="71"/>
      <c r="X199" s="72"/>
      <c r="Y199" s="73"/>
      <c r="Z199" s="74"/>
      <c r="AA199" s="74"/>
      <c r="AB199" s="85"/>
      <c r="AC199" s="67"/>
      <c r="AD199" s="68"/>
      <c r="AE199" s="68"/>
      <c r="AF199" s="68"/>
      <c r="AG199" s="69"/>
      <c r="AH199" s="70"/>
      <c r="AI199" s="71"/>
      <c r="AJ199" s="71"/>
      <c r="AK199" s="71"/>
      <c r="AL199" s="71"/>
      <c r="AM199" s="71"/>
      <c r="AN199" s="71"/>
      <c r="AO199" s="71"/>
      <c r="AP199" s="71"/>
      <c r="AQ199" s="71"/>
      <c r="AR199" s="71"/>
      <c r="AS199" s="71"/>
      <c r="AT199" s="72"/>
      <c r="AU199" s="73"/>
      <c r="AV199" s="74"/>
      <c r="AW199" s="74"/>
      <c r="AX199" s="75"/>
    </row>
    <row r="200" spans="1:50" ht="24.75" hidden="1" customHeight="1" x14ac:dyDescent="0.15">
      <c r="A200" s="126"/>
      <c r="B200" s="552"/>
      <c r="C200" s="552"/>
      <c r="D200" s="552"/>
      <c r="E200" s="552"/>
      <c r="F200" s="553"/>
      <c r="G200" s="67"/>
      <c r="H200" s="68"/>
      <c r="I200" s="68"/>
      <c r="J200" s="68"/>
      <c r="K200" s="69"/>
      <c r="L200" s="70"/>
      <c r="M200" s="71"/>
      <c r="N200" s="71"/>
      <c r="O200" s="71"/>
      <c r="P200" s="71"/>
      <c r="Q200" s="71"/>
      <c r="R200" s="71"/>
      <c r="S200" s="71"/>
      <c r="T200" s="71"/>
      <c r="U200" s="71"/>
      <c r="V200" s="71"/>
      <c r="W200" s="71"/>
      <c r="X200" s="72"/>
      <c r="Y200" s="73"/>
      <c r="Z200" s="74"/>
      <c r="AA200" s="74"/>
      <c r="AB200" s="85"/>
      <c r="AC200" s="67"/>
      <c r="AD200" s="68"/>
      <c r="AE200" s="68"/>
      <c r="AF200" s="68"/>
      <c r="AG200" s="69"/>
      <c r="AH200" s="70"/>
      <c r="AI200" s="71"/>
      <c r="AJ200" s="71"/>
      <c r="AK200" s="71"/>
      <c r="AL200" s="71"/>
      <c r="AM200" s="71"/>
      <c r="AN200" s="71"/>
      <c r="AO200" s="71"/>
      <c r="AP200" s="71"/>
      <c r="AQ200" s="71"/>
      <c r="AR200" s="71"/>
      <c r="AS200" s="71"/>
      <c r="AT200" s="72"/>
      <c r="AU200" s="73"/>
      <c r="AV200" s="74"/>
      <c r="AW200" s="74"/>
      <c r="AX200" s="75"/>
    </row>
    <row r="201" spans="1:50" ht="24.75" hidden="1" customHeight="1" x14ac:dyDescent="0.15">
      <c r="A201" s="126"/>
      <c r="B201" s="552"/>
      <c r="C201" s="552"/>
      <c r="D201" s="552"/>
      <c r="E201" s="552"/>
      <c r="F201" s="553"/>
      <c r="G201" s="67"/>
      <c r="H201" s="68"/>
      <c r="I201" s="68"/>
      <c r="J201" s="68"/>
      <c r="K201" s="69"/>
      <c r="L201" s="70"/>
      <c r="M201" s="71"/>
      <c r="N201" s="71"/>
      <c r="O201" s="71"/>
      <c r="P201" s="71"/>
      <c r="Q201" s="71"/>
      <c r="R201" s="71"/>
      <c r="S201" s="71"/>
      <c r="T201" s="71"/>
      <c r="U201" s="71"/>
      <c r="V201" s="71"/>
      <c r="W201" s="71"/>
      <c r="X201" s="72"/>
      <c r="Y201" s="73"/>
      <c r="Z201" s="74"/>
      <c r="AA201" s="74"/>
      <c r="AB201" s="85"/>
      <c r="AC201" s="67"/>
      <c r="AD201" s="68"/>
      <c r="AE201" s="68"/>
      <c r="AF201" s="68"/>
      <c r="AG201" s="69"/>
      <c r="AH201" s="70"/>
      <c r="AI201" s="71"/>
      <c r="AJ201" s="71"/>
      <c r="AK201" s="71"/>
      <c r="AL201" s="71"/>
      <c r="AM201" s="71"/>
      <c r="AN201" s="71"/>
      <c r="AO201" s="71"/>
      <c r="AP201" s="71"/>
      <c r="AQ201" s="71"/>
      <c r="AR201" s="71"/>
      <c r="AS201" s="71"/>
      <c r="AT201" s="72"/>
      <c r="AU201" s="73"/>
      <c r="AV201" s="74"/>
      <c r="AW201" s="74"/>
      <c r="AX201" s="75"/>
    </row>
    <row r="202" spans="1:50" ht="24.75" hidden="1" customHeight="1" x14ac:dyDescent="0.15">
      <c r="A202" s="126"/>
      <c r="B202" s="552"/>
      <c r="C202" s="552"/>
      <c r="D202" s="552"/>
      <c r="E202" s="552"/>
      <c r="F202" s="553"/>
      <c r="G202" s="67"/>
      <c r="H202" s="68"/>
      <c r="I202" s="68"/>
      <c r="J202" s="68"/>
      <c r="K202" s="69"/>
      <c r="L202" s="70"/>
      <c r="M202" s="71"/>
      <c r="N202" s="71"/>
      <c r="O202" s="71"/>
      <c r="P202" s="71"/>
      <c r="Q202" s="71"/>
      <c r="R202" s="71"/>
      <c r="S202" s="71"/>
      <c r="T202" s="71"/>
      <c r="U202" s="71"/>
      <c r="V202" s="71"/>
      <c r="W202" s="71"/>
      <c r="X202" s="72"/>
      <c r="Y202" s="73"/>
      <c r="Z202" s="74"/>
      <c r="AA202" s="74"/>
      <c r="AB202" s="85"/>
      <c r="AC202" s="67"/>
      <c r="AD202" s="68"/>
      <c r="AE202" s="68"/>
      <c r="AF202" s="68"/>
      <c r="AG202" s="69"/>
      <c r="AH202" s="70"/>
      <c r="AI202" s="71"/>
      <c r="AJ202" s="71"/>
      <c r="AK202" s="71"/>
      <c r="AL202" s="71"/>
      <c r="AM202" s="71"/>
      <c r="AN202" s="71"/>
      <c r="AO202" s="71"/>
      <c r="AP202" s="71"/>
      <c r="AQ202" s="71"/>
      <c r="AR202" s="71"/>
      <c r="AS202" s="71"/>
      <c r="AT202" s="72"/>
      <c r="AU202" s="73"/>
      <c r="AV202" s="74"/>
      <c r="AW202" s="74"/>
      <c r="AX202" s="75"/>
    </row>
    <row r="203" spans="1:50" ht="24.75" customHeight="1" thickBot="1" x14ac:dyDescent="0.2">
      <c r="A203" s="126"/>
      <c r="B203" s="552"/>
      <c r="C203" s="552"/>
      <c r="D203" s="552"/>
      <c r="E203" s="552"/>
      <c r="F203" s="553"/>
      <c r="G203" s="76" t="s">
        <v>22</v>
      </c>
      <c r="H203" s="77"/>
      <c r="I203" s="77"/>
      <c r="J203" s="77"/>
      <c r="K203" s="77"/>
      <c r="L203" s="78"/>
      <c r="M203" s="79"/>
      <c r="N203" s="79"/>
      <c r="O203" s="79"/>
      <c r="P203" s="79"/>
      <c r="Q203" s="79"/>
      <c r="R203" s="79"/>
      <c r="S203" s="79"/>
      <c r="T203" s="79"/>
      <c r="U203" s="79"/>
      <c r="V203" s="79"/>
      <c r="W203" s="79"/>
      <c r="X203" s="80"/>
      <c r="Y203" s="81">
        <f>SUM(Y193:AB202)</f>
        <v>518</v>
      </c>
      <c r="Z203" s="82"/>
      <c r="AA203" s="82"/>
      <c r="AB203" s="83"/>
      <c r="AC203" s="76" t="s">
        <v>22</v>
      </c>
      <c r="AD203" s="77"/>
      <c r="AE203" s="77"/>
      <c r="AF203" s="77"/>
      <c r="AG203" s="77"/>
      <c r="AH203" s="78"/>
      <c r="AI203" s="79"/>
      <c r="AJ203" s="79"/>
      <c r="AK203" s="79"/>
      <c r="AL203" s="79"/>
      <c r="AM203" s="79"/>
      <c r="AN203" s="79"/>
      <c r="AO203" s="79"/>
      <c r="AP203" s="79"/>
      <c r="AQ203" s="79"/>
      <c r="AR203" s="79"/>
      <c r="AS203" s="79"/>
      <c r="AT203" s="80"/>
      <c r="AU203" s="81">
        <f>SUM(AU193:AX202)</f>
        <v>0</v>
      </c>
      <c r="AV203" s="82"/>
      <c r="AW203" s="82"/>
      <c r="AX203" s="84"/>
    </row>
    <row r="204" spans="1:50" ht="30" customHeight="1" x14ac:dyDescent="0.15">
      <c r="A204" s="126"/>
      <c r="B204" s="552"/>
      <c r="C204" s="552"/>
      <c r="D204" s="552"/>
      <c r="E204" s="552"/>
      <c r="F204" s="553"/>
      <c r="G204" s="387" t="s">
        <v>432</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361</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52"/>
      <c r="C205" s="552"/>
      <c r="D205" s="552"/>
      <c r="E205" s="552"/>
      <c r="F205" s="553"/>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52"/>
      <c r="C206" s="552"/>
      <c r="D206" s="552"/>
      <c r="E206" s="552"/>
      <c r="F206" s="553"/>
      <c r="G206" s="90" t="s">
        <v>426</v>
      </c>
      <c r="H206" s="91"/>
      <c r="I206" s="91"/>
      <c r="J206" s="91"/>
      <c r="K206" s="92"/>
      <c r="L206" s="400" t="s">
        <v>433</v>
      </c>
      <c r="M206" s="401"/>
      <c r="N206" s="401"/>
      <c r="O206" s="401"/>
      <c r="P206" s="401"/>
      <c r="Q206" s="401"/>
      <c r="R206" s="401"/>
      <c r="S206" s="401"/>
      <c r="T206" s="401"/>
      <c r="U206" s="401"/>
      <c r="V206" s="401"/>
      <c r="W206" s="401"/>
      <c r="X206" s="402"/>
      <c r="Y206" s="403">
        <v>26</v>
      </c>
      <c r="Z206" s="404"/>
      <c r="AA206" s="404"/>
      <c r="AB206" s="405"/>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399"/>
    </row>
    <row r="207" spans="1:50" ht="24.75" customHeight="1" x14ac:dyDescent="0.15">
      <c r="A207" s="126"/>
      <c r="B207" s="552"/>
      <c r="C207" s="552"/>
      <c r="D207" s="552"/>
      <c r="E207" s="552"/>
      <c r="F207" s="553"/>
      <c r="G207" s="67"/>
      <c r="H207" s="68"/>
      <c r="I207" s="68"/>
      <c r="J207" s="68"/>
      <c r="K207" s="69"/>
      <c r="L207" s="70"/>
      <c r="M207" s="71"/>
      <c r="N207" s="71"/>
      <c r="O207" s="71"/>
      <c r="P207" s="71"/>
      <c r="Q207" s="71"/>
      <c r="R207" s="71"/>
      <c r="S207" s="71"/>
      <c r="T207" s="71"/>
      <c r="U207" s="71"/>
      <c r="V207" s="71"/>
      <c r="W207" s="71"/>
      <c r="X207" s="72"/>
      <c r="Y207" s="73"/>
      <c r="Z207" s="74"/>
      <c r="AA207" s="74"/>
      <c r="AB207" s="85"/>
      <c r="AC207" s="67"/>
      <c r="AD207" s="68"/>
      <c r="AE207" s="68"/>
      <c r="AF207" s="68"/>
      <c r="AG207" s="69"/>
      <c r="AH207" s="70"/>
      <c r="AI207" s="71"/>
      <c r="AJ207" s="71"/>
      <c r="AK207" s="71"/>
      <c r="AL207" s="71"/>
      <c r="AM207" s="71"/>
      <c r="AN207" s="71"/>
      <c r="AO207" s="71"/>
      <c r="AP207" s="71"/>
      <c r="AQ207" s="71"/>
      <c r="AR207" s="71"/>
      <c r="AS207" s="71"/>
      <c r="AT207" s="72"/>
      <c r="AU207" s="73"/>
      <c r="AV207" s="74"/>
      <c r="AW207" s="74"/>
      <c r="AX207" s="75"/>
    </row>
    <row r="208" spans="1:50" ht="24.75" customHeight="1" x14ac:dyDescent="0.15">
      <c r="A208" s="126"/>
      <c r="B208" s="552"/>
      <c r="C208" s="552"/>
      <c r="D208" s="552"/>
      <c r="E208" s="552"/>
      <c r="F208" s="553"/>
      <c r="G208" s="67"/>
      <c r="H208" s="68"/>
      <c r="I208" s="68"/>
      <c r="J208" s="68"/>
      <c r="K208" s="69"/>
      <c r="L208" s="70"/>
      <c r="M208" s="71"/>
      <c r="N208" s="71"/>
      <c r="O208" s="71"/>
      <c r="P208" s="71"/>
      <c r="Q208" s="71"/>
      <c r="R208" s="71"/>
      <c r="S208" s="71"/>
      <c r="T208" s="71"/>
      <c r="U208" s="71"/>
      <c r="V208" s="71"/>
      <c r="W208" s="71"/>
      <c r="X208" s="72"/>
      <c r="Y208" s="73"/>
      <c r="Z208" s="74"/>
      <c r="AA208" s="74"/>
      <c r="AB208" s="85"/>
      <c r="AC208" s="67"/>
      <c r="AD208" s="68"/>
      <c r="AE208" s="68"/>
      <c r="AF208" s="68"/>
      <c r="AG208" s="69"/>
      <c r="AH208" s="70"/>
      <c r="AI208" s="71"/>
      <c r="AJ208" s="71"/>
      <c r="AK208" s="71"/>
      <c r="AL208" s="71"/>
      <c r="AM208" s="71"/>
      <c r="AN208" s="71"/>
      <c r="AO208" s="71"/>
      <c r="AP208" s="71"/>
      <c r="AQ208" s="71"/>
      <c r="AR208" s="71"/>
      <c r="AS208" s="71"/>
      <c r="AT208" s="72"/>
      <c r="AU208" s="73"/>
      <c r="AV208" s="74"/>
      <c r="AW208" s="74"/>
      <c r="AX208" s="75"/>
    </row>
    <row r="209" spans="1:50" ht="24.75" customHeight="1" x14ac:dyDescent="0.15">
      <c r="A209" s="126"/>
      <c r="B209" s="552"/>
      <c r="C209" s="552"/>
      <c r="D209" s="552"/>
      <c r="E209" s="552"/>
      <c r="F209" s="553"/>
      <c r="G209" s="67"/>
      <c r="H209" s="68"/>
      <c r="I209" s="68"/>
      <c r="J209" s="68"/>
      <c r="K209" s="69"/>
      <c r="L209" s="70"/>
      <c r="M209" s="71"/>
      <c r="N209" s="71"/>
      <c r="O209" s="71"/>
      <c r="P209" s="71"/>
      <c r="Q209" s="71"/>
      <c r="R209" s="71"/>
      <c r="S209" s="71"/>
      <c r="T209" s="71"/>
      <c r="U209" s="71"/>
      <c r="V209" s="71"/>
      <c r="W209" s="71"/>
      <c r="X209" s="72"/>
      <c r="Y209" s="73"/>
      <c r="Z209" s="74"/>
      <c r="AA209" s="74"/>
      <c r="AB209" s="85"/>
      <c r="AC209" s="67"/>
      <c r="AD209" s="68"/>
      <c r="AE209" s="68"/>
      <c r="AF209" s="68"/>
      <c r="AG209" s="69"/>
      <c r="AH209" s="70"/>
      <c r="AI209" s="71"/>
      <c r="AJ209" s="71"/>
      <c r="AK209" s="71"/>
      <c r="AL209" s="71"/>
      <c r="AM209" s="71"/>
      <c r="AN209" s="71"/>
      <c r="AO209" s="71"/>
      <c r="AP209" s="71"/>
      <c r="AQ209" s="71"/>
      <c r="AR209" s="71"/>
      <c r="AS209" s="71"/>
      <c r="AT209" s="72"/>
      <c r="AU209" s="73"/>
      <c r="AV209" s="74"/>
      <c r="AW209" s="74"/>
      <c r="AX209" s="75"/>
    </row>
    <row r="210" spans="1:50" ht="24.75" customHeight="1" x14ac:dyDescent="0.15">
      <c r="A210" s="126"/>
      <c r="B210" s="552"/>
      <c r="C210" s="552"/>
      <c r="D210" s="552"/>
      <c r="E210" s="552"/>
      <c r="F210" s="553"/>
      <c r="G210" s="67"/>
      <c r="H210" s="68"/>
      <c r="I210" s="68"/>
      <c r="J210" s="68"/>
      <c r="K210" s="69"/>
      <c r="L210" s="70"/>
      <c r="M210" s="71"/>
      <c r="N210" s="71"/>
      <c r="O210" s="71"/>
      <c r="P210" s="71"/>
      <c r="Q210" s="71"/>
      <c r="R210" s="71"/>
      <c r="S210" s="71"/>
      <c r="T210" s="71"/>
      <c r="U210" s="71"/>
      <c r="V210" s="71"/>
      <c r="W210" s="71"/>
      <c r="X210" s="72"/>
      <c r="Y210" s="73"/>
      <c r="Z210" s="74"/>
      <c r="AA210" s="74"/>
      <c r="AB210" s="85"/>
      <c r="AC210" s="67"/>
      <c r="AD210" s="68"/>
      <c r="AE210" s="68"/>
      <c r="AF210" s="68"/>
      <c r="AG210" s="69"/>
      <c r="AH210" s="70"/>
      <c r="AI210" s="71"/>
      <c r="AJ210" s="71"/>
      <c r="AK210" s="71"/>
      <c r="AL210" s="71"/>
      <c r="AM210" s="71"/>
      <c r="AN210" s="71"/>
      <c r="AO210" s="71"/>
      <c r="AP210" s="71"/>
      <c r="AQ210" s="71"/>
      <c r="AR210" s="71"/>
      <c r="AS210" s="71"/>
      <c r="AT210" s="72"/>
      <c r="AU210" s="73"/>
      <c r="AV210" s="74"/>
      <c r="AW210" s="74"/>
      <c r="AX210" s="75"/>
    </row>
    <row r="211" spans="1:50" ht="24.75" customHeight="1" x14ac:dyDescent="0.15">
      <c r="A211" s="126"/>
      <c r="B211" s="552"/>
      <c r="C211" s="552"/>
      <c r="D211" s="552"/>
      <c r="E211" s="552"/>
      <c r="F211" s="553"/>
      <c r="G211" s="67"/>
      <c r="H211" s="68"/>
      <c r="I211" s="68"/>
      <c r="J211" s="68"/>
      <c r="K211" s="69"/>
      <c r="L211" s="70"/>
      <c r="M211" s="71"/>
      <c r="N211" s="71"/>
      <c r="O211" s="71"/>
      <c r="P211" s="71"/>
      <c r="Q211" s="71"/>
      <c r="R211" s="71"/>
      <c r="S211" s="71"/>
      <c r="T211" s="71"/>
      <c r="U211" s="71"/>
      <c r="V211" s="71"/>
      <c r="W211" s="71"/>
      <c r="X211" s="72"/>
      <c r="Y211" s="73"/>
      <c r="Z211" s="74"/>
      <c r="AA211" s="74"/>
      <c r="AB211" s="85"/>
      <c r="AC211" s="67"/>
      <c r="AD211" s="68"/>
      <c r="AE211" s="68"/>
      <c r="AF211" s="68"/>
      <c r="AG211" s="69"/>
      <c r="AH211" s="70"/>
      <c r="AI211" s="71"/>
      <c r="AJ211" s="71"/>
      <c r="AK211" s="71"/>
      <c r="AL211" s="71"/>
      <c r="AM211" s="71"/>
      <c r="AN211" s="71"/>
      <c r="AO211" s="71"/>
      <c r="AP211" s="71"/>
      <c r="AQ211" s="71"/>
      <c r="AR211" s="71"/>
      <c r="AS211" s="71"/>
      <c r="AT211" s="72"/>
      <c r="AU211" s="73"/>
      <c r="AV211" s="74"/>
      <c r="AW211" s="74"/>
      <c r="AX211" s="75"/>
    </row>
    <row r="212" spans="1:50" ht="24.75" hidden="1" customHeight="1" x14ac:dyDescent="0.15">
      <c r="A212" s="126"/>
      <c r="B212" s="552"/>
      <c r="C212" s="552"/>
      <c r="D212" s="552"/>
      <c r="E212" s="552"/>
      <c r="F212" s="553"/>
      <c r="G212" s="67"/>
      <c r="H212" s="68"/>
      <c r="I212" s="68"/>
      <c r="J212" s="68"/>
      <c r="K212" s="69"/>
      <c r="L212" s="70"/>
      <c r="M212" s="71"/>
      <c r="N212" s="71"/>
      <c r="O212" s="71"/>
      <c r="P212" s="71"/>
      <c r="Q212" s="71"/>
      <c r="R212" s="71"/>
      <c r="S212" s="71"/>
      <c r="T212" s="71"/>
      <c r="U212" s="71"/>
      <c r="V212" s="71"/>
      <c r="W212" s="71"/>
      <c r="X212" s="72"/>
      <c r="Y212" s="73"/>
      <c r="Z212" s="74"/>
      <c r="AA212" s="74"/>
      <c r="AB212" s="85"/>
      <c r="AC212" s="67"/>
      <c r="AD212" s="68"/>
      <c r="AE212" s="68"/>
      <c r="AF212" s="68"/>
      <c r="AG212" s="69"/>
      <c r="AH212" s="70"/>
      <c r="AI212" s="71"/>
      <c r="AJ212" s="71"/>
      <c r="AK212" s="71"/>
      <c r="AL212" s="71"/>
      <c r="AM212" s="71"/>
      <c r="AN212" s="71"/>
      <c r="AO212" s="71"/>
      <c r="AP212" s="71"/>
      <c r="AQ212" s="71"/>
      <c r="AR212" s="71"/>
      <c r="AS212" s="71"/>
      <c r="AT212" s="72"/>
      <c r="AU212" s="73"/>
      <c r="AV212" s="74"/>
      <c r="AW212" s="74"/>
      <c r="AX212" s="75"/>
    </row>
    <row r="213" spans="1:50" ht="24.75" hidden="1" customHeight="1" x14ac:dyDescent="0.15">
      <c r="A213" s="126"/>
      <c r="B213" s="552"/>
      <c r="C213" s="552"/>
      <c r="D213" s="552"/>
      <c r="E213" s="552"/>
      <c r="F213" s="553"/>
      <c r="G213" s="67"/>
      <c r="H213" s="68"/>
      <c r="I213" s="68"/>
      <c r="J213" s="68"/>
      <c r="K213" s="69"/>
      <c r="L213" s="70"/>
      <c r="M213" s="71"/>
      <c r="N213" s="71"/>
      <c r="O213" s="71"/>
      <c r="P213" s="71"/>
      <c r="Q213" s="71"/>
      <c r="R213" s="71"/>
      <c r="S213" s="71"/>
      <c r="T213" s="71"/>
      <c r="U213" s="71"/>
      <c r="V213" s="71"/>
      <c r="W213" s="71"/>
      <c r="X213" s="72"/>
      <c r="Y213" s="73"/>
      <c r="Z213" s="74"/>
      <c r="AA213" s="74"/>
      <c r="AB213" s="85"/>
      <c r="AC213" s="67"/>
      <c r="AD213" s="68"/>
      <c r="AE213" s="68"/>
      <c r="AF213" s="68"/>
      <c r="AG213" s="69"/>
      <c r="AH213" s="70"/>
      <c r="AI213" s="71"/>
      <c r="AJ213" s="71"/>
      <c r="AK213" s="71"/>
      <c r="AL213" s="71"/>
      <c r="AM213" s="71"/>
      <c r="AN213" s="71"/>
      <c r="AO213" s="71"/>
      <c r="AP213" s="71"/>
      <c r="AQ213" s="71"/>
      <c r="AR213" s="71"/>
      <c r="AS213" s="71"/>
      <c r="AT213" s="72"/>
      <c r="AU213" s="73"/>
      <c r="AV213" s="74"/>
      <c r="AW213" s="74"/>
      <c r="AX213" s="75"/>
    </row>
    <row r="214" spans="1:50" ht="24.75" hidden="1" customHeight="1" x14ac:dyDescent="0.15">
      <c r="A214" s="126"/>
      <c r="B214" s="552"/>
      <c r="C214" s="552"/>
      <c r="D214" s="552"/>
      <c r="E214" s="552"/>
      <c r="F214" s="553"/>
      <c r="G214" s="67"/>
      <c r="H214" s="68"/>
      <c r="I214" s="68"/>
      <c r="J214" s="68"/>
      <c r="K214" s="69"/>
      <c r="L214" s="70"/>
      <c r="M214" s="71"/>
      <c r="N214" s="71"/>
      <c r="O214" s="71"/>
      <c r="P214" s="71"/>
      <c r="Q214" s="71"/>
      <c r="R214" s="71"/>
      <c r="S214" s="71"/>
      <c r="T214" s="71"/>
      <c r="U214" s="71"/>
      <c r="V214" s="71"/>
      <c r="W214" s="71"/>
      <c r="X214" s="72"/>
      <c r="Y214" s="73"/>
      <c r="Z214" s="74"/>
      <c r="AA214" s="74"/>
      <c r="AB214" s="85"/>
      <c r="AC214" s="67"/>
      <c r="AD214" s="68"/>
      <c r="AE214" s="68"/>
      <c r="AF214" s="68"/>
      <c r="AG214" s="69"/>
      <c r="AH214" s="70"/>
      <c r="AI214" s="71"/>
      <c r="AJ214" s="71"/>
      <c r="AK214" s="71"/>
      <c r="AL214" s="71"/>
      <c r="AM214" s="71"/>
      <c r="AN214" s="71"/>
      <c r="AO214" s="71"/>
      <c r="AP214" s="71"/>
      <c r="AQ214" s="71"/>
      <c r="AR214" s="71"/>
      <c r="AS214" s="71"/>
      <c r="AT214" s="72"/>
      <c r="AU214" s="73"/>
      <c r="AV214" s="74"/>
      <c r="AW214" s="74"/>
      <c r="AX214" s="75"/>
    </row>
    <row r="215" spans="1:50" ht="24.75" hidden="1" customHeight="1" x14ac:dyDescent="0.15">
      <c r="A215" s="126"/>
      <c r="B215" s="552"/>
      <c r="C215" s="552"/>
      <c r="D215" s="552"/>
      <c r="E215" s="552"/>
      <c r="F215" s="553"/>
      <c r="G215" s="67"/>
      <c r="H215" s="68"/>
      <c r="I215" s="68"/>
      <c r="J215" s="68"/>
      <c r="K215" s="69"/>
      <c r="L215" s="70"/>
      <c r="M215" s="71"/>
      <c r="N215" s="71"/>
      <c r="O215" s="71"/>
      <c r="P215" s="71"/>
      <c r="Q215" s="71"/>
      <c r="R215" s="71"/>
      <c r="S215" s="71"/>
      <c r="T215" s="71"/>
      <c r="U215" s="71"/>
      <c r="V215" s="71"/>
      <c r="W215" s="71"/>
      <c r="X215" s="72"/>
      <c r="Y215" s="73"/>
      <c r="Z215" s="74"/>
      <c r="AA215" s="74"/>
      <c r="AB215" s="85"/>
      <c r="AC215" s="67"/>
      <c r="AD215" s="68"/>
      <c r="AE215" s="68"/>
      <c r="AF215" s="68"/>
      <c r="AG215" s="69"/>
      <c r="AH215" s="70"/>
      <c r="AI215" s="71"/>
      <c r="AJ215" s="71"/>
      <c r="AK215" s="71"/>
      <c r="AL215" s="71"/>
      <c r="AM215" s="71"/>
      <c r="AN215" s="71"/>
      <c r="AO215" s="71"/>
      <c r="AP215" s="71"/>
      <c r="AQ215" s="71"/>
      <c r="AR215" s="71"/>
      <c r="AS215" s="71"/>
      <c r="AT215" s="72"/>
      <c r="AU215" s="73"/>
      <c r="AV215" s="74"/>
      <c r="AW215" s="74"/>
      <c r="AX215" s="75"/>
    </row>
    <row r="216" spans="1:50" ht="24.75" customHeight="1" x14ac:dyDescent="0.15">
      <c r="A216" s="126"/>
      <c r="B216" s="552"/>
      <c r="C216" s="552"/>
      <c r="D216" s="552"/>
      <c r="E216" s="552"/>
      <c r="F216" s="553"/>
      <c r="G216" s="76" t="s">
        <v>22</v>
      </c>
      <c r="H216" s="77"/>
      <c r="I216" s="77"/>
      <c r="J216" s="77"/>
      <c r="K216" s="77"/>
      <c r="L216" s="78"/>
      <c r="M216" s="79"/>
      <c r="N216" s="79"/>
      <c r="O216" s="79"/>
      <c r="P216" s="79"/>
      <c r="Q216" s="79"/>
      <c r="R216" s="79"/>
      <c r="S216" s="79"/>
      <c r="T216" s="79"/>
      <c r="U216" s="79"/>
      <c r="V216" s="79"/>
      <c r="W216" s="79"/>
      <c r="X216" s="80"/>
      <c r="Y216" s="81">
        <f>SUM(Y206:AB215)</f>
        <v>26</v>
      </c>
      <c r="Z216" s="82"/>
      <c r="AA216" s="82"/>
      <c r="AB216" s="83"/>
      <c r="AC216" s="76" t="s">
        <v>22</v>
      </c>
      <c r="AD216" s="77"/>
      <c r="AE216" s="77"/>
      <c r="AF216" s="77"/>
      <c r="AG216" s="77"/>
      <c r="AH216" s="78"/>
      <c r="AI216" s="79"/>
      <c r="AJ216" s="79"/>
      <c r="AK216" s="79"/>
      <c r="AL216" s="79"/>
      <c r="AM216" s="79"/>
      <c r="AN216" s="79"/>
      <c r="AO216" s="79"/>
      <c r="AP216" s="79"/>
      <c r="AQ216" s="79"/>
      <c r="AR216" s="79"/>
      <c r="AS216" s="79"/>
      <c r="AT216" s="80"/>
      <c r="AU216" s="81">
        <f>SUM(AU206:AX215)</f>
        <v>0</v>
      </c>
      <c r="AV216" s="82"/>
      <c r="AW216" s="82"/>
      <c r="AX216" s="84"/>
    </row>
    <row r="217" spans="1:50" ht="30" hidden="1" customHeight="1" x14ac:dyDescent="0.15">
      <c r="A217" s="126"/>
      <c r="B217" s="552"/>
      <c r="C217" s="552"/>
      <c r="D217" s="552"/>
      <c r="E217" s="552"/>
      <c r="F217" s="553"/>
      <c r="G217" s="387" t="s">
        <v>362</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363</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x14ac:dyDescent="0.15">
      <c r="A218" s="126"/>
      <c r="B218" s="552"/>
      <c r="C218" s="552"/>
      <c r="D218" s="552"/>
      <c r="E218" s="552"/>
      <c r="F218" s="553"/>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x14ac:dyDescent="0.15">
      <c r="A219" s="126"/>
      <c r="B219" s="552"/>
      <c r="C219" s="552"/>
      <c r="D219" s="552"/>
      <c r="E219" s="552"/>
      <c r="F219" s="553"/>
      <c r="G219" s="90"/>
      <c r="H219" s="91"/>
      <c r="I219" s="91"/>
      <c r="J219" s="91"/>
      <c r="K219" s="92"/>
      <c r="L219" s="93"/>
      <c r="M219" s="94"/>
      <c r="N219" s="94"/>
      <c r="O219" s="94"/>
      <c r="P219" s="94"/>
      <c r="Q219" s="94"/>
      <c r="R219" s="94"/>
      <c r="S219" s="94"/>
      <c r="T219" s="94"/>
      <c r="U219" s="94"/>
      <c r="V219" s="94"/>
      <c r="W219" s="94"/>
      <c r="X219" s="95"/>
      <c r="Y219" s="96"/>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399"/>
    </row>
    <row r="220" spans="1:50" ht="24.75" hidden="1" customHeight="1" x14ac:dyDescent="0.15">
      <c r="A220" s="126"/>
      <c r="B220" s="552"/>
      <c r="C220" s="552"/>
      <c r="D220" s="552"/>
      <c r="E220" s="552"/>
      <c r="F220" s="553"/>
      <c r="G220" s="67"/>
      <c r="H220" s="68"/>
      <c r="I220" s="68"/>
      <c r="J220" s="68"/>
      <c r="K220" s="69"/>
      <c r="L220" s="70"/>
      <c r="M220" s="71"/>
      <c r="N220" s="71"/>
      <c r="O220" s="71"/>
      <c r="P220" s="71"/>
      <c r="Q220" s="71"/>
      <c r="R220" s="71"/>
      <c r="S220" s="71"/>
      <c r="T220" s="71"/>
      <c r="U220" s="71"/>
      <c r="V220" s="71"/>
      <c r="W220" s="71"/>
      <c r="X220" s="72"/>
      <c r="Y220" s="73"/>
      <c r="Z220" s="74"/>
      <c r="AA220" s="74"/>
      <c r="AB220" s="85"/>
      <c r="AC220" s="67"/>
      <c r="AD220" s="68"/>
      <c r="AE220" s="68"/>
      <c r="AF220" s="68"/>
      <c r="AG220" s="69"/>
      <c r="AH220" s="70"/>
      <c r="AI220" s="71"/>
      <c r="AJ220" s="71"/>
      <c r="AK220" s="71"/>
      <c r="AL220" s="71"/>
      <c r="AM220" s="71"/>
      <c r="AN220" s="71"/>
      <c r="AO220" s="71"/>
      <c r="AP220" s="71"/>
      <c r="AQ220" s="71"/>
      <c r="AR220" s="71"/>
      <c r="AS220" s="71"/>
      <c r="AT220" s="72"/>
      <c r="AU220" s="73"/>
      <c r="AV220" s="74"/>
      <c r="AW220" s="74"/>
      <c r="AX220" s="75"/>
    </row>
    <row r="221" spans="1:50" ht="24.75" hidden="1" customHeight="1" x14ac:dyDescent="0.15">
      <c r="A221" s="126"/>
      <c r="B221" s="552"/>
      <c r="C221" s="552"/>
      <c r="D221" s="552"/>
      <c r="E221" s="552"/>
      <c r="F221" s="553"/>
      <c r="G221" s="67"/>
      <c r="H221" s="68"/>
      <c r="I221" s="68"/>
      <c r="J221" s="68"/>
      <c r="K221" s="69"/>
      <c r="L221" s="70"/>
      <c r="M221" s="71"/>
      <c r="N221" s="71"/>
      <c r="O221" s="71"/>
      <c r="P221" s="71"/>
      <c r="Q221" s="71"/>
      <c r="R221" s="71"/>
      <c r="S221" s="71"/>
      <c r="T221" s="71"/>
      <c r="U221" s="71"/>
      <c r="V221" s="71"/>
      <c r="W221" s="71"/>
      <c r="X221" s="72"/>
      <c r="Y221" s="73"/>
      <c r="Z221" s="74"/>
      <c r="AA221" s="74"/>
      <c r="AB221" s="85"/>
      <c r="AC221" s="67"/>
      <c r="AD221" s="68"/>
      <c r="AE221" s="68"/>
      <c r="AF221" s="68"/>
      <c r="AG221" s="69"/>
      <c r="AH221" s="70"/>
      <c r="AI221" s="71"/>
      <c r="AJ221" s="71"/>
      <c r="AK221" s="71"/>
      <c r="AL221" s="71"/>
      <c r="AM221" s="71"/>
      <c r="AN221" s="71"/>
      <c r="AO221" s="71"/>
      <c r="AP221" s="71"/>
      <c r="AQ221" s="71"/>
      <c r="AR221" s="71"/>
      <c r="AS221" s="71"/>
      <c r="AT221" s="72"/>
      <c r="AU221" s="73"/>
      <c r="AV221" s="74"/>
      <c r="AW221" s="74"/>
      <c r="AX221" s="75"/>
    </row>
    <row r="222" spans="1:50" ht="24.75" hidden="1" customHeight="1" x14ac:dyDescent="0.15">
      <c r="A222" s="126"/>
      <c r="B222" s="552"/>
      <c r="C222" s="552"/>
      <c r="D222" s="552"/>
      <c r="E222" s="552"/>
      <c r="F222" s="553"/>
      <c r="G222" s="67"/>
      <c r="H222" s="68"/>
      <c r="I222" s="68"/>
      <c r="J222" s="68"/>
      <c r="K222" s="69"/>
      <c r="L222" s="70"/>
      <c r="M222" s="71"/>
      <c r="N222" s="71"/>
      <c r="O222" s="71"/>
      <c r="P222" s="71"/>
      <c r="Q222" s="71"/>
      <c r="R222" s="71"/>
      <c r="S222" s="71"/>
      <c r="T222" s="71"/>
      <c r="U222" s="71"/>
      <c r="V222" s="71"/>
      <c r="W222" s="71"/>
      <c r="X222" s="72"/>
      <c r="Y222" s="73"/>
      <c r="Z222" s="74"/>
      <c r="AA222" s="74"/>
      <c r="AB222" s="85"/>
      <c r="AC222" s="67"/>
      <c r="AD222" s="68"/>
      <c r="AE222" s="68"/>
      <c r="AF222" s="68"/>
      <c r="AG222" s="69"/>
      <c r="AH222" s="70"/>
      <c r="AI222" s="71"/>
      <c r="AJ222" s="71"/>
      <c r="AK222" s="71"/>
      <c r="AL222" s="71"/>
      <c r="AM222" s="71"/>
      <c r="AN222" s="71"/>
      <c r="AO222" s="71"/>
      <c r="AP222" s="71"/>
      <c r="AQ222" s="71"/>
      <c r="AR222" s="71"/>
      <c r="AS222" s="71"/>
      <c r="AT222" s="72"/>
      <c r="AU222" s="73"/>
      <c r="AV222" s="74"/>
      <c r="AW222" s="74"/>
      <c r="AX222" s="75"/>
    </row>
    <row r="223" spans="1:50" ht="24.75" hidden="1" customHeight="1" x14ac:dyDescent="0.15">
      <c r="A223" s="126"/>
      <c r="B223" s="552"/>
      <c r="C223" s="552"/>
      <c r="D223" s="552"/>
      <c r="E223" s="552"/>
      <c r="F223" s="553"/>
      <c r="G223" s="67"/>
      <c r="H223" s="68"/>
      <c r="I223" s="68"/>
      <c r="J223" s="68"/>
      <c r="K223" s="69"/>
      <c r="L223" s="70"/>
      <c r="M223" s="71"/>
      <c r="N223" s="71"/>
      <c r="O223" s="71"/>
      <c r="P223" s="71"/>
      <c r="Q223" s="71"/>
      <c r="R223" s="71"/>
      <c r="S223" s="71"/>
      <c r="T223" s="71"/>
      <c r="U223" s="71"/>
      <c r="V223" s="71"/>
      <c r="W223" s="71"/>
      <c r="X223" s="72"/>
      <c r="Y223" s="73"/>
      <c r="Z223" s="74"/>
      <c r="AA223" s="74"/>
      <c r="AB223" s="85"/>
      <c r="AC223" s="67"/>
      <c r="AD223" s="68"/>
      <c r="AE223" s="68"/>
      <c r="AF223" s="68"/>
      <c r="AG223" s="69"/>
      <c r="AH223" s="70"/>
      <c r="AI223" s="71"/>
      <c r="AJ223" s="71"/>
      <c r="AK223" s="71"/>
      <c r="AL223" s="71"/>
      <c r="AM223" s="71"/>
      <c r="AN223" s="71"/>
      <c r="AO223" s="71"/>
      <c r="AP223" s="71"/>
      <c r="AQ223" s="71"/>
      <c r="AR223" s="71"/>
      <c r="AS223" s="71"/>
      <c r="AT223" s="72"/>
      <c r="AU223" s="73"/>
      <c r="AV223" s="74"/>
      <c r="AW223" s="74"/>
      <c r="AX223" s="75"/>
    </row>
    <row r="224" spans="1:50" ht="24.75" hidden="1" customHeight="1" x14ac:dyDescent="0.15">
      <c r="A224" s="126"/>
      <c r="B224" s="552"/>
      <c r="C224" s="552"/>
      <c r="D224" s="552"/>
      <c r="E224" s="552"/>
      <c r="F224" s="553"/>
      <c r="G224" s="67"/>
      <c r="H224" s="68"/>
      <c r="I224" s="68"/>
      <c r="J224" s="68"/>
      <c r="K224" s="69"/>
      <c r="L224" s="70"/>
      <c r="M224" s="71"/>
      <c r="N224" s="71"/>
      <c r="O224" s="71"/>
      <c r="P224" s="71"/>
      <c r="Q224" s="71"/>
      <c r="R224" s="71"/>
      <c r="S224" s="71"/>
      <c r="T224" s="71"/>
      <c r="U224" s="71"/>
      <c r="V224" s="71"/>
      <c r="W224" s="71"/>
      <c r="X224" s="72"/>
      <c r="Y224" s="73"/>
      <c r="Z224" s="74"/>
      <c r="AA224" s="74"/>
      <c r="AB224" s="85"/>
      <c r="AC224" s="67"/>
      <c r="AD224" s="68"/>
      <c r="AE224" s="68"/>
      <c r="AF224" s="68"/>
      <c r="AG224" s="69"/>
      <c r="AH224" s="70"/>
      <c r="AI224" s="71"/>
      <c r="AJ224" s="71"/>
      <c r="AK224" s="71"/>
      <c r="AL224" s="71"/>
      <c r="AM224" s="71"/>
      <c r="AN224" s="71"/>
      <c r="AO224" s="71"/>
      <c r="AP224" s="71"/>
      <c r="AQ224" s="71"/>
      <c r="AR224" s="71"/>
      <c r="AS224" s="71"/>
      <c r="AT224" s="72"/>
      <c r="AU224" s="73"/>
      <c r="AV224" s="74"/>
      <c r="AW224" s="74"/>
      <c r="AX224" s="75"/>
    </row>
    <row r="225" spans="1:50" ht="24.75" hidden="1" customHeight="1" x14ac:dyDescent="0.15">
      <c r="A225" s="126"/>
      <c r="B225" s="552"/>
      <c r="C225" s="552"/>
      <c r="D225" s="552"/>
      <c r="E225" s="552"/>
      <c r="F225" s="553"/>
      <c r="G225" s="67"/>
      <c r="H225" s="68"/>
      <c r="I225" s="68"/>
      <c r="J225" s="68"/>
      <c r="K225" s="69"/>
      <c r="L225" s="70"/>
      <c r="M225" s="71"/>
      <c r="N225" s="71"/>
      <c r="O225" s="71"/>
      <c r="P225" s="71"/>
      <c r="Q225" s="71"/>
      <c r="R225" s="71"/>
      <c r="S225" s="71"/>
      <c r="T225" s="71"/>
      <c r="U225" s="71"/>
      <c r="V225" s="71"/>
      <c r="W225" s="71"/>
      <c r="X225" s="72"/>
      <c r="Y225" s="73"/>
      <c r="Z225" s="74"/>
      <c r="AA225" s="74"/>
      <c r="AB225" s="85"/>
      <c r="AC225" s="67"/>
      <c r="AD225" s="68"/>
      <c r="AE225" s="68"/>
      <c r="AF225" s="68"/>
      <c r="AG225" s="69"/>
      <c r="AH225" s="70"/>
      <c r="AI225" s="71"/>
      <c r="AJ225" s="71"/>
      <c r="AK225" s="71"/>
      <c r="AL225" s="71"/>
      <c r="AM225" s="71"/>
      <c r="AN225" s="71"/>
      <c r="AO225" s="71"/>
      <c r="AP225" s="71"/>
      <c r="AQ225" s="71"/>
      <c r="AR225" s="71"/>
      <c r="AS225" s="71"/>
      <c r="AT225" s="72"/>
      <c r="AU225" s="73"/>
      <c r="AV225" s="74"/>
      <c r="AW225" s="74"/>
      <c r="AX225" s="75"/>
    </row>
    <row r="226" spans="1:50" ht="24.75" hidden="1" customHeight="1" x14ac:dyDescent="0.15">
      <c r="A226" s="126"/>
      <c r="B226" s="552"/>
      <c r="C226" s="552"/>
      <c r="D226" s="552"/>
      <c r="E226" s="552"/>
      <c r="F226" s="553"/>
      <c r="G226" s="67"/>
      <c r="H226" s="68"/>
      <c r="I226" s="68"/>
      <c r="J226" s="68"/>
      <c r="K226" s="69"/>
      <c r="L226" s="70"/>
      <c r="M226" s="71"/>
      <c r="N226" s="71"/>
      <c r="O226" s="71"/>
      <c r="P226" s="71"/>
      <c r="Q226" s="71"/>
      <c r="R226" s="71"/>
      <c r="S226" s="71"/>
      <c r="T226" s="71"/>
      <c r="U226" s="71"/>
      <c r="V226" s="71"/>
      <c r="W226" s="71"/>
      <c r="X226" s="72"/>
      <c r="Y226" s="73"/>
      <c r="Z226" s="74"/>
      <c r="AA226" s="74"/>
      <c r="AB226" s="85"/>
      <c r="AC226" s="67"/>
      <c r="AD226" s="68"/>
      <c r="AE226" s="68"/>
      <c r="AF226" s="68"/>
      <c r="AG226" s="69"/>
      <c r="AH226" s="70"/>
      <c r="AI226" s="71"/>
      <c r="AJ226" s="71"/>
      <c r="AK226" s="71"/>
      <c r="AL226" s="71"/>
      <c r="AM226" s="71"/>
      <c r="AN226" s="71"/>
      <c r="AO226" s="71"/>
      <c r="AP226" s="71"/>
      <c r="AQ226" s="71"/>
      <c r="AR226" s="71"/>
      <c r="AS226" s="71"/>
      <c r="AT226" s="72"/>
      <c r="AU226" s="73"/>
      <c r="AV226" s="74"/>
      <c r="AW226" s="74"/>
      <c r="AX226" s="75"/>
    </row>
    <row r="227" spans="1:50" ht="24.75" hidden="1" customHeight="1" x14ac:dyDescent="0.15">
      <c r="A227" s="126"/>
      <c r="B227" s="552"/>
      <c r="C227" s="552"/>
      <c r="D227" s="552"/>
      <c r="E227" s="552"/>
      <c r="F227" s="553"/>
      <c r="G227" s="67"/>
      <c r="H227" s="68"/>
      <c r="I227" s="68"/>
      <c r="J227" s="68"/>
      <c r="K227" s="69"/>
      <c r="L227" s="70"/>
      <c r="M227" s="71"/>
      <c r="N227" s="71"/>
      <c r="O227" s="71"/>
      <c r="P227" s="71"/>
      <c r="Q227" s="71"/>
      <c r="R227" s="71"/>
      <c r="S227" s="71"/>
      <c r="T227" s="71"/>
      <c r="U227" s="71"/>
      <c r="V227" s="71"/>
      <c r="W227" s="71"/>
      <c r="X227" s="72"/>
      <c r="Y227" s="73"/>
      <c r="Z227" s="74"/>
      <c r="AA227" s="74"/>
      <c r="AB227" s="85"/>
      <c r="AC227" s="67"/>
      <c r="AD227" s="68"/>
      <c r="AE227" s="68"/>
      <c r="AF227" s="68"/>
      <c r="AG227" s="69"/>
      <c r="AH227" s="70"/>
      <c r="AI227" s="71"/>
      <c r="AJ227" s="71"/>
      <c r="AK227" s="71"/>
      <c r="AL227" s="71"/>
      <c r="AM227" s="71"/>
      <c r="AN227" s="71"/>
      <c r="AO227" s="71"/>
      <c r="AP227" s="71"/>
      <c r="AQ227" s="71"/>
      <c r="AR227" s="71"/>
      <c r="AS227" s="71"/>
      <c r="AT227" s="72"/>
      <c r="AU227" s="73"/>
      <c r="AV227" s="74"/>
      <c r="AW227" s="74"/>
      <c r="AX227" s="75"/>
    </row>
    <row r="228" spans="1:50" ht="24.75" hidden="1" customHeight="1" x14ac:dyDescent="0.15">
      <c r="A228" s="126"/>
      <c r="B228" s="552"/>
      <c r="C228" s="552"/>
      <c r="D228" s="552"/>
      <c r="E228" s="552"/>
      <c r="F228" s="553"/>
      <c r="G228" s="67"/>
      <c r="H228" s="68"/>
      <c r="I228" s="68"/>
      <c r="J228" s="68"/>
      <c r="K228" s="69"/>
      <c r="L228" s="70"/>
      <c r="M228" s="71"/>
      <c r="N228" s="71"/>
      <c r="O228" s="71"/>
      <c r="P228" s="71"/>
      <c r="Q228" s="71"/>
      <c r="R228" s="71"/>
      <c r="S228" s="71"/>
      <c r="T228" s="71"/>
      <c r="U228" s="71"/>
      <c r="V228" s="71"/>
      <c r="W228" s="71"/>
      <c r="X228" s="72"/>
      <c r="Y228" s="73"/>
      <c r="Z228" s="74"/>
      <c r="AA228" s="74"/>
      <c r="AB228" s="85"/>
      <c r="AC228" s="67"/>
      <c r="AD228" s="68"/>
      <c r="AE228" s="68"/>
      <c r="AF228" s="68"/>
      <c r="AG228" s="69"/>
      <c r="AH228" s="70"/>
      <c r="AI228" s="71"/>
      <c r="AJ228" s="71"/>
      <c r="AK228" s="71"/>
      <c r="AL228" s="71"/>
      <c r="AM228" s="71"/>
      <c r="AN228" s="71"/>
      <c r="AO228" s="71"/>
      <c r="AP228" s="71"/>
      <c r="AQ228" s="71"/>
      <c r="AR228" s="71"/>
      <c r="AS228" s="71"/>
      <c r="AT228" s="72"/>
      <c r="AU228" s="73"/>
      <c r="AV228" s="74"/>
      <c r="AW228" s="74"/>
      <c r="AX228" s="75"/>
    </row>
    <row r="229" spans="1:50" ht="24.75" hidden="1" customHeight="1" x14ac:dyDescent="0.15">
      <c r="A229" s="126"/>
      <c r="B229" s="552"/>
      <c r="C229" s="552"/>
      <c r="D229" s="552"/>
      <c r="E229" s="552"/>
      <c r="F229" s="553"/>
      <c r="G229" s="76" t="s">
        <v>22</v>
      </c>
      <c r="H229" s="77"/>
      <c r="I229" s="77"/>
      <c r="J229" s="77"/>
      <c r="K229" s="77"/>
      <c r="L229" s="78"/>
      <c r="M229" s="79"/>
      <c r="N229" s="79"/>
      <c r="O229" s="79"/>
      <c r="P229" s="79"/>
      <c r="Q229" s="79"/>
      <c r="R229" s="79"/>
      <c r="S229" s="79"/>
      <c r="T229" s="79"/>
      <c r="U229" s="79"/>
      <c r="V229" s="79"/>
      <c r="W229" s="79"/>
      <c r="X229" s="80"/>
      <c r="Y229" s="81">
        <f>SUM(Y219:AB228)</f>
        <v>0</v>
      </c>
      <c r="Z229" s="82"/>
      <c r="AA229" s="82"/>
      <c r="AB229" s="83"/>
      <c r="AC229" s="76" t="s">
        <v>22</v>
      </c>
      <c r="AD229" s="77"/>
      <c r="AE229" s="77"/>
      <c r="AF229" s="77"/>
      <c r="AG229" s="77"/>
      <c r="AH229" s="78"/>
      <c r="AI229" s="79"/>
      <c r="AJ229" s="79"/>
      <c r="AK229" s="79"/>
      <c r="AL229" s="79"/>
      <c r="AM229" s="79"/>
      <c r="AN229" s="79"/>
      <c r="AO229" s="79"/>
      <c r="AP229" s="79"/>
      <c r="AQ229" s="79"/>
      <c r="AR229" s="79"/>
      <c r="AS229" s="79"/>
      <c r="AT229" s="80"/>
      <c r="AU229" s="81">
        <f>SUM(AU219:AX228)</f>
        <v>0</v>
      </c>
      <c r="AV229" s="82"/>
      <c r="AW229" s="82"/>
      <c r="AX229" s="84"/>
    </row>
    <row r="230" spans="1:50" ht="22.5" hidden="1"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5"/>
      <c r="B235" s="105"/>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t="s">
        <v>33</v>
      </c>
      <c r="AL235" s="111"/>
      <c r="AM235" s="111"/>
      <c r="AN235" s="111"/>
      <c r="AO235" s="111"/>
      <c r="AP235" s="111"/>
      <c r="AQ235" s="111" t="s">
        <v>23</v>
      </c>
      <c r="AR235" s="111"/>
      <c r="AS235" s="111"/>
      <c r="AT235" s="111"/>
      <c r="AU235" s="113" t="s">
        <v>24</v>
      </c>
      <c r="AV235" s="114"/>
      <c r="AW235" s="114"/>
      <c r="AX235" s="115"/>
    </row>
    <row r="236" spans="1:50" ht="24" customHeight="1" x14ac:dyDescent="0.15">
      <c r="A236" s="105">
        <v>1</v>
      </c>
      <c r="B236" s="105">
        <v>1</v>
      </c>
      <c r="C236" s="110" t="s">
        <v>434</v>
      </c>
      <c r="D236" s="106"/>
      <c r="E236" s="106"/>
      <c r="F236" s="106"/>
      <c r="G236" s="106"/>
      <c r="H236" s="106"/>
      <c r="I236" s="106"/>
      <c r="J236" s="106"/>
      <c r="K236" s="106"/>
      <c r="L236" s="106"/>
      <c r="M236" s="110" t="s">
        <v>435</v>
      </c>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16">
        <v>788</v>
      </c>
      <c r="AL236" s="117"/>
      <c r="AM236" s="117"/>
      <c r="AN236" s="117"/>
      <c r="AO236" s="117"/>
      <c r="AP236" s="117"/>
      <c r="AQ236" s="118" t="s">
        <v>436</v>
      </c>
      <c r="AR236" s="119"/>
      <c r="AS236" s="119"/>
      <c r="AT236" s="119"/>
      <c r="AU236" s="120" t="s">
        <v>436</v>
      </c>
      <c r="AV236" s="121"/>
      <c r="AW236" s="121"/>
      <c r="AX236" s="122"/>
    </row>
    <row r="237" spans="1:50" ht="24" hidden="1" customHeight="1" x14ac:dyDescent="0.15">
      <c r="A237" s="105">
        <v>2</v>
      </c>
      <c r="B237" s="105">
        <v>1</v>
      </c>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c r="AL237" s="108"/>
      <c r="AM237" s="108"/>
      <c r="AN237" s="108"/>
      <c r="AO237" s="108"/>
      <c r="AP237" s="109"/>
      <c r="AQ237" s="110"/>
      <c r="AR237" s="106"/>
      <c r="AS237" s="106"/>
      <c r="AT237" s="106"/>
      <c r="AU237" s="107"/>
      <c r="AV237" s="108"/>
      <c r="AW237" s="108"/>
      <c r="AX237" s="109"/>
    </row>
    <row r="238" spans="1:50" ht="24" hidden="1" customHeight="1" x14ac:dyDescent="0.15">
      <c r="A238" s="105">
        <v>3</v>
      </c>
      <c r="B238" s="105">
        <v>1</v>
      </c>
      <c r="C238" s="106"/>
      <c r="D238" s="106"/>
      <c r="E238" s="106"/>
      <c r="F238" s="106"/>
      <c r="G238" s="106"/>
      <c r="H238" s="106"/>
      <c r="I238" s="106"/>
      <c r="J238" s="106"/>
      <c r="K238" s="106"/>
      <c r="L238" s="106"/>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07"/>
      <c r="AL238" s="108"/>
      <c r="AM238" s="108"/>
      <c r="AN238" s="108"/>
      <c r="AO238" s="108"/>
      <c r="AP238" s="109"/>
      <c r="AQ238" s="110"/>
      <c r="AR238" s="106"/>
      <c r="AS238" s="106"/>
      <c r="AT238" s="106"/>
      <c r="AU238" s="107"/>
      <c r="AV238" s="108"/>
      <c r="AW238" s="108"/>
      <c r="AX238" s="109"/>
    </row>
    <row r="239" spans="1:50" ht="24" hidden="1" customHeight="1" x14ac:dyDescent="0.15">
      <c r="A239" s="105">
        <v>4</v>
      </c>
      <c r="B239" s="105">
        <v>1</v>
      </c>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08"/>
      <c r="AM239" s="108"/>
      <c r="AN239" s="108"/>
      <c r="AO239" s="108"/>
      <c r="AP239" s="109"/>
      <c r="AQ239" s="110"/>
      <c r="AR239" s="106"/>
      <c r="AS239" s="106"/>
      <c r="AT239" s="106"/>
      <c r="AU239" s="107"/>
      <c r="AV239" s="108"/>
      <c r="AW239" s="108"/>
      <c r="AX239" s="109"/>
    </row>
    <row r="240" spans="1:50" ht="24" hidden="1" customHeight="1" x14ac:dyDescent="0.15">
      <c r="A240" s="105">
        <v>5</v>
      </c>
      <c r="B240" s="105">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08"/>
      <c r="AM240" s="108"/>
      <c r="AN240" s="108"/>
      <c r="AO240" s="108"/>
      <c r="AP240" s="109"/>
      <c r="AQ240" s="110"/>
      <c r="AR240" s="106"/>
      <c r="AS240" s="106"/>
      <c r="AT240" s="106"/>
      <c r="AU240" s="107"/>
      <c r="AV240" s="108"/>
      <c r="AW240" s="108"/>
      <c r="AX240" s="109"/>
    </row>
    <row r="241" spans="1:50" ht="24" hidden="1" customHeight="1" x14ac:dyDescent="0.15">
      <c r="A241" s="105">
        <v>6</v>
      </c>
      <c r="B241" s="105">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08"/>
      <c r="AM241" s="108"/>
      <c r="AN241" s="108"/>
      <c r="AO241" s="108"/>
      <c r="AP241" s="109"/>
      <c r="AQ241" s="110"/>
      <c r="AR241" s="106"/>
      <c r="AS241" s="106"/>
      <c r="AT241" s="106"/>
      <c r="AU241" s="107"/>
      <c r="AV241" s="108"/>
      <c r="AW241" s="108"/>
      <c r="AX241" s="109"/>
    </row>
    <row r="242" spans="1:50" ht="24" hidden="1" customHeight="1" x14ac:dyDescent="0.15">
      <c r="A242" s="105">
        <v>7</v>
      </c>
      <c r="B242" s="105">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08"/>
      <c r="AM242" s="108"/>
      <c r="AN242" s="108"/>
      <c r="AO242" s="108"/>
      <c r="AP242" s="109"/>
      <c r="AQ242" s="110"/>
      <c r="AR242" s="106"/>
      <c r="AS242" s="106"/>
      <c r="AT242" s="106"/>
      <c r="AU242" s="107"/>
      <c r="AV242" s="108"/>
      <c r="AW242" s="108"/>
      <c r="AX242" s="109"/>
    </row>
    <row r="243" spans="1:50" ht="24" hidden="1" customHeight="1" x14ac:dyDescent="0.15">
      <c r="A243" s="105">
        <v>8</v>
      </c>
      <c r="B243" s="105">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c r="AL243" s="108"/>
      <c r="AM243" s="108"/>
      <c r="AN243" s="108"/>
      <c r="AO243" s="108"/>
      <c r="AP243" s="109"/>
      <c r="AQ243" s="110"/>
      <c r="AR243" s="106"/>
      <c r="AS243" s="106"/>
      <c r="AT243" s="106"/>
      <c r="AU243" s="107"/>
      <c r="AV243" s="108"/>
      <c r="AW243" s="108"/>
      <c r="AX243" s="109"/>
    </row>
    <row r="244" spans="1:50" ht="24" hidden="1" customHeight="1" x14ac:dyDescent="0.15">
      <c r="A244" s="105">
        <v>9</v>
      </c>
      <c r="B244" s="105">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08"/>
      <c r="AM244" s="108"/>
      <c r="AN244" s="108"/>
      <c r="AO244" s="108"/>
      <c r="AP244" s="109"/>
      <c r="AQ244" s="110"/>
      <c r="AR244" s="106"/>
      <c r="AS244" s="106"/>
      <c r="AT244" s="106"/>
      <c r="AU244" s="107"/>
      <c r="AV244" s="108"/>
      <c r="AW244" s="108"/>
      <c r="AX244" s="109"/>
    </row>
    <row r="245" spans="1:50" ht="24" hidden="1" customHeight="1" x14ac:dyDescent="0.15">
      <c r="A245" s="105">
        <v>10</v>
      </c>
      <c r="B245" s="105">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08"/>
      <c r="AM245" s="108"/>
      <c r="AN245" s="108"/>
      <c r="AO245" s="108"/>
      <c r="AP245" s="109"/>
      <c r="AQ245" s="110"/>
      <c r="AR245" s="106"/>
      <c r="AS245" s="106"/>
      <c r="AT245" s="106"/>
      <c r="AU245" s="107"/>
      <c r="AV245" s="108"/>
      <c r="AW245" s="108"/>
      <c r="AX245" s="109"/>
    </row>
    <row r="246" spans="1:50" ht="24" hidden="1" customHeight="1" x14ac:dyDescent="0.15">
      <c r="A246" s="105">
        <v>11</v>
      </c>
      <c r="B246" s="105">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hidden="1" customHeight="1" x14ac:dyDescent="0.15">
      <c r="A247" s="105">
        <v>12</v>
      </c>
      <c r="B247" s="105">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hidden="1" customHeight="1" x14ac:dyDescent="0.15">
      <c r="A248" s="105">
        <v>13</v>
      </c>
      <c r="B248" s="105">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hidden="1" customHeight="1" x14ac:dyDescent="0.15">
      <c r="A249" s="105">
        <v>14</v>
      </c>
      <c r="B249" s="105">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hidden="1" customHeight="1" x14ac:dyDescent="0.15">
      <c r="A250" s="105">
        <v>15</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hidden="1" customHeight="1" x14ac:dyDescent="0.15">
      <c r="A251" s="105">
        <v>16</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hidden="1" customHeight="1" x14ac:dyDescent="0.15">
      <c r="A252" s="105">
        <v>17</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hidden="1" customHeight="1" x14ac:dyDescent="0.15">
      <c r="A253" s="105">
        <v>18</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hidden="1" customHeight="1" x14ac:dyDescent="0.15">
      <c r="A254" s="105">
        <v>19</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hidden="1" customHeight="1" x14ac:dyDescent="0.15">
      <c r="A255" s="105">
        <v>20</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hidden="1" customHeight="1" x14ac:dyDescent="0.15">
      <c r="A256" s="105">
        <v>21</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hidden="1" customHeight="1" x14ac:dyDescent="0.15">
      <c r="A257" s="105">
        <v>22</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hidden="1" customHeight="1" x14ac:dyDescent="0.15">
      <c r="A258" s="105">
        <v>23</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hidden="1" customHeight="1" x14ac:dyDescent="0.15">
      <c r="A259" s="105">
        <v>24</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hidden="1" customHeight="1" x14ac:dyDescent="0.15">
      <c r="A260" s="105">
        <v>25</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hidden="1" customHeight="1" x14ac:dyDescent="0.15">
      <c r="A261" s="105">
        <v>26</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hidden="1" customHeight="1" x14ac:dyDescent="0.15">
      <c r="A262" s="105">
        <v>27</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hidden="1" customHeight="1" x14ac:dyDescent="0.15">
      <c r="A263" s="105">
        <v>28</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hidden="1" customHeight="1" x14ac:dyDescent="0.15">
      <c r="A264" s="105">
        <v>29</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hidden="1" customHeight="1" x14ac:dyDescent="0.15">
      <c r="A265" s="105">
        <v>30</v>
      </c>
      <c r="B265" s="105">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443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5"/>
      <c r="B268" s="105"/>
      <c r="C268" s="111" t="s">
        <v>364</v>
      </c>
      <c r="D268" s="111"/>
      <c r="E268" s="111"/>
      <c r="F268" s="111"/>
      <c r="G268" s="111"/>
      <c r="H268" s="111"/>
      <c r="I268" s="111"/>
      <c r="J268" s="111"/>
      <c r="K268" s="111"/>
      <c r="L268" s="111"/>
      <c r="M268" s="111" t="s">
        <v>365</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t="s">
        <v>366</v>
      </c>
      <c r="AL268" s="111"/>
      <c r="AM268" s="111"/>
      <c r="AN268" s="111"/>
      <c r="AO268" s="111"/>
      <c r="AP268" s="111"/>
      <c r="AQ268" s="111" t="s">
        <v>23</v>
      </c>
      <c r="AR268" s="111"/>
      <c r="AS268" s="111"/>
      <c r="AT268" s="111"/>
      <c r="AU268" s="113" t="s">
        <v>24</v>
      </c>
      <c r="AV268" s="114"/>
      <c r="AW268" s="114"/>
      <c r="AX268" s="115"/>
    </row>
    <row r="269" spans="1:50" ht="30" customHeight="1" x14ac:dyDescent="0.15">
      <c r="A269" s="105">
        <v>1</v>
      </c>
      <c r="B269" s="105">
        <v>1</v>
      </c>
      <c r="C269" s="110" t="s">
        <v>437</v>
      </c>
      <c r="D269" s="106"/>
      <c r="E269" s="106"/>
      <c r="F269" s="106"/>
      <c r="G269" s="106"/>
      <c r="H269" s="106"/>
      <c r="I269" s="106"/>
      <c r="J269" s="106"/>
      <c r="K269" s="106"/>
      <c r="L269" s="106"/>
      <c r="M269" s="110" t="s">
        <v>438</v>
      </c>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16">
        <v>518</v>
      </c>
      <c r="AL269" s="117"/>
      <c r="AM269" s="117"/>
      <c r="AN269" s="117"/>
      <c r="AO269" s="117"/>
      <c r="AP269" s="117"/>
      <c r="AQ269" s="118" t="s">
        <v>436</v>
      </c>
      <c r="AR269" s="119"/>
      <c r="AS269" s="119"/>
      <c r="AT269" s="119"/>
      <c r="AU269" s="120" t="s">
        <v>436</v>
      </c>
      <c r="AV269" s="121"/>
      <c r="AW269" s="121"/>
      <c r="AX269" s="122"/>
    </row>
    <row r="270" spans="1:50" ht="24" customHeight="1" x14ac:dyDescent="0.15">
      <c r="A270" s="105">
        <v>2</v>
      </c>
      <c r="B270" s="105">
        <v>1</v>
      </c>
      <c r="C270" s="110" t="s">
        <v>439</v>
      </c>
      <c r="D270" s="106"/>
      <c r="E270" s="106"/>
      <c r="F270" s="106"/>
      <c r="G270" s="106"/>
      <c r="H270" s="106"/>
      <c r="I270" s="106"/>
      <c r="J270" s="106"/>
      <c r="K270" s="106"/>
      <c r="L270" s="106"/>
      <c r="M270" s="110" t="s">
        <v>440</v>
      </c>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16">
        <v>200</v>
      </c>
      <c r="AL270" s="117"/>
      <c r="AM270" s="117"/>
      <c r="AN270" s="117"/>
      <c r="AO270" s="117"/>
      <c r="AP270" s="117"/>
      <c r="AQ270" s="118" t="s">
        <v>436</v>
      </c>
      <c r="AR270" s="119"/>
      <c r="AS270" s="119"/>
      <c r="AT270" s="119"/>
      <c r="AU270" s="120" t="s">
        <v>436</v>
      </c>
      <c r="AV270" s="121"/>
      <c r="AW270" s="121"/>
      <c r="AX270" s="122"/>
    </row>
    <row r="271" spans="1:50" ht="30" customHeight="1" x14ac:dyDescent="0.15">
      <c r="A271" s="105">
        <v>3</v>
      </c>
      <c r="B271" s="105">
        <v>1</v>
      </c>
      <c r="C271" s="110" t="s">
        <v>441</v>
      </c>
      <c r="D271" s="106"/>
      <c r="E271" s="106"/>
      <c r="F271" s="106"/>
      <c r="G271" s="106"/>
      <c r="H271" s="106"/>
      <c r="I271" s="106"/>
      <c r="J271" s="106"/>
      <c r="K271" s="106"/>
      <c r="L271" s="106"/>
      <c r="M271" s="110" t="s">
        <v>442</v>
      </c>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16">
        <v>37</v>
      </c>
      <c r="AL271" s="117"/>
      <c r="AM271" s="117"/>
      <c r="AN271" s="117"/>
      <c r="AO271" s="117"/>
      <c r="AP271" s="117"/>
      <c r="AQ271" s="118" t="s">
        <v>436</v>
      </c>
      <c r="AR271" s="119"/>
      <c r="AS271" s="119"/>
      <c r="AT271" s="119"/>
      <c r="AU271" s="120" t="s">
        <v>436</v>
      </c>
      <c r="AV271" s="121"/>
      <c r="AW271" s="121"/>
      <c r="AX271" s="122"/>
    </row>
    <row r="272" spans="1:50" ht="24" hidden="1" customHeight="1" x14ac:dyDescent="0.15">
      <c r="A272" s="105">
        <v>4</v>
      </c>
      <c r="B272" s="105">
        <v>1</v>
      </c>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08"/>
      <c r="AM272" s="108"/>
      <c r="AN272" s="108"/>
      <c r="AO272" s="108"/>
      <c r="AP272" s="109"/>
      <c r="AQ272" s="110"/>
      <c r="AR272" s="106"/>
      <c r="AS272" s="106"/>
      <c r="AT272" s="106"/>
      <c r="AU272" s="107"/>
      <c r="AV272" s="108"/>
      <c r="AW272" s="108"/>
      <c r="AX272" s="109"/>
    </row>
    <row r="273" spans="1:50" ht="24" hidden="1" customHeight="1" x14ac:dyDescent="0.15">
      <c r="A273" s="105">
        <v>5</v>
      </c>
      <c r="B273" s="105">
        <v>1</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08"/>
      <c r="AM273" s="108"/>
      <c r="AN273" s="108"/>
      <c r="AO273" s="108"/>
      <c r="AP273" s="109"/>
      <c r="AQ273" s="110"/>
      <c r="AR273" s="106"/>
      <c r="AS273" s="106"/>
      <c r="AT273" s="106"/>
      <c r="AU273" s="107"/>
      <c r="AV273" s="108"/>
      <c r="AW273" s="108"/>
      <c r="AX273" s="109"/>
    </row>
    <row r="274" spans="1:50" ht="24" hidden="1" customHeight="1" x14ac:dyDescent="0.15">
      <c r="A274" s="105">
        <v>6</v>
      </c>
      <c r="B274" s="105">
        <v>1</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08"/>
      <c r="AM274" s="108"/>
      <c r="AN274" s="108"/>
      <c r="AO274" s="108"/>
      <c r="AP274" s="109"/>
      <c r="AQ274" s="110"/>
      <c r="AR274" s="106"/>
      <c r="AS274" s="106"/>
      <c r="AT274" s="106"/>
      <c r="AU274" s="107"/>
      <c r="AV274" s="108"/>
      <c r="AW274" s="108"/>
      <c r="AX274" s="109"/>
    </row>
    <row r="275" spans="1:50" ht="24" hidden="1" customHeight="1" x14ac:dyDescent="0.15">
      <c r="A275" s="105">
        <v>7</v>
      </c>
      <c r="B275" s="105">
        <v>1</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c r="AL275" s="108"/>
      <c r="AM275" s="108"/>
      <c r="AN275" s="108"/>
      <c r="AO275" s="108"/>
      <c r="AP275" s="109"/>
      <c r="AQ275" s="110"/>
      <c r="AR275" s="106"/>
      <c r="AS275" s="106"/>
      <c r="AT275" s="106"/>
      <c r="AU275" s="107"/>
      <c r="AV275" s="108"/>
      <c r="AW275" s="108"/>
      <c r="AX275" s="109"/>
    </row>
    <row r="276" spans="1:50" ht="24" hidden="1" customHeight="1" x14ac:dyDescent="0.15">
      <c r="A276" s="105">
        <v>8</v>
      </c>
      <c r="B276" s="105">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08"/>
      <c r="AM276" s="108"/>
      <c r="AN276" s="108"/>
      <c r="AO276" s="108"/>
      <c r="AP276" s="109"/>
      <c r="AQ276" s="110"/>
      <c r="AR276" s="106"/>
      <c r="AS276" s="106"/>
      <c r="AT276" s="106"/>
      <c r="AU276" s="107"/>
      <c r="AV276" s="108"/>
      <c r="AW276" s="108"/>
      <c r="AX276" s="109"/>
    </row>
    <row r="277" spans="1:50" ht="24" hidden="1" customHeight="1" x14ac:dyDescent="0.15">
      <c r="A277" s="105">
        <v>9</v>
      </c>
      <c r="B277" s="105">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08"/>
      <c r="AM277" s="108"/>
      <c r="AN277" s="108"/>
      <c r="AO277" s="108"/>
      <c r="AP277" s="109"/>
      <c r="AQ277" s="110"/>
      <c r="AR277" s="106"/>
      <c r="AS277" s="106"/>
      <c r="AT277" s="106"/>
      <c r="AU277" s="107"/>
      <c r="AV277" s="108"/>
      <c r="AW277" s="108"/>
      <c r="AX277" s="109"/>
    </row>
    <row r="278" spans="1:50" ht="24" hidden="1" customHeight="1" x14ac:dyDescent="0.15">
      <c r="A278" s="105">
        <v>10</v>
      </c>
      <c r="B278" s="105">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hidden="1" customHeight="1" x14ac:dyDescent="0.15">
      <c r="A279" s="105">
        <v>11</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hidden="1" customHeight="1" x14ac:dyDescent="0.15">
      <c r="A280" s="105">
        <v>12</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hidden="1" customHeight="1" x14ac:dyDescent="0.15">
      <c r="A281" s="105">
        <v>13</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hidden="1" customHeight="1" x14ac:dyDescent="0.15">
      <c r="A282" s="105">
        <v>14</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hidden="1" customHeight="1" x14ac:dyDescent="0.15">
      <c r="A283" s="105">
        <v>15</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hidden="1" customHeight="1" x14ac:dyDescent="0.15">
      <c r="A284" s="105">
        <v>16</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hidden="1" customHeight="1" x14ac:dyDescent="0.15">
      <c r="A285" s="105">
        <v>17</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hidden="1" customHeight="1" x14ac:dyDescent="0.15">
      <c r="A286" s="105">
        <v>18</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hidden="1" customHeight="1" x14ac:dyDescent="0.15">
      <c r="A287" s="105">
        <v>19</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hidden="1" customHeight="1" x14ac:dyDescent="0.15">
      <c r="A288" s="105">
        <v>20</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hidden="1" customHeight="1" x14ac:dyDescent="0.15">
      <c r="A289" s="105">
        <v>21</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hidden="1" customHeight="1" x14ac:dyDescent="0.15">
      <c r="A290" s="105">
        <v>22</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hidden="1" customHeight="1" x14ac:dyDescent="0.15">
      <c r="A291" s="105">
        <v>23</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hidden="1" customHeight="1" x14ac:dyDescent="0.15">
      <c r="A292" s="105">
        <v>24</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hidden="1" customHeight="1" x14ac:dyDescent="0.15">
      <c r="A293" s="105">
        <v>25</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hidden="1" customHeight="1" x14ac:dyDescent="0.15">
      <c r="A294" s="105">
        <v>26</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hidden="1" customHeight="1" x14ac:dyDescent="0.15">
      <c r="A295" s="105">
        <v>27</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hidden="1" customHeight="1" x14ac:dyDescent="0.15">
      <c r="A296" s="105">
        <v>28</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hidden="1" customHeight="1" x14ac:dyDescent="0.15">
      <c r="A297" s="105">
        <v>29</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ht="24" hidden="1" customHeight="1" x14ac:dyDescent="0.15">
      <c r="A298" s="105">
        <v>30</v>
      </c>
      <c r="B298" s="105">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c r="AR298" s="106"/>
      <c r="AS298" s="106"/>
      <c r="AT298" s="106"/>
      <c r="AU298" s="107"/>
      <c r="AV298" s="108"/>
      <c r="AW298" s="108"/>
      <c r="AX298" s="109"/>
    </row>
    <row r="300" spans="1:50" x14ac:dyDescent="0.15">
      <c r="A300" s="9"/>
      <c r="B300" s="61" t="s">
        <v>447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5"/>
      <c r="B301" s="105"/>
      <c r="C301" s="111" t="s">
        <v>364</v>
      </c>
      <c r="D301" s="111"/>
      <c r="E301" s="111"/>
      <c r="F301" s="111"/>
      <c r="G301" s="111"/>
      <c r="H301" s="111"/>
      <c r="I301" s="111"/>
      <c r="J301" s="111"/>
      <c r="K301" s="111"/>
      <c r="L301" s="111"/>
      <c r="M301" s="111" t="s">
        <v>365</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t="s">
        <v>366</v>
      </c>
      <c r="AL301" s="111"/>
      <c r="AM301" s="111"/>
      <c r="AN301" s="111"/>
      <c r="AO301" s="111"/>
      <c r="AP301" s="111"/>
      <c r="AQ301" s="111" t="s">
        <v>23</v>
      </c>
      <c r="AR301" s="111"/>
      <c r="AS301" s="111"/>
      <c r="AT301" s="111"/>
      <c r="AU301" s="113" t="s">
        <v>24</v>
      </c>
      <c r="AV301" s="114"/>
      <c r="AW301" s="114"/>
      <c r="AX301" s="115"/>
    </row>
    <row r="302" spans="1:50" ht="24" customHeight="1" x14ac:dyDescent="0.15">
      <c r="A302" s="105">
        <v>1</v>
      </c>
      <c r="B302" s="105">
        <v>1</v>
      </c>
      <c r="C302" s="110" t="s">
        <v>439</v>
      </c>
      <c r="D302" s="106"/>
      <c r="E302" s="106"/>
      <c r="F302" s="106"/>
      <c r="G302" s="106"/>
      <c r="H302" s="106"/>
      <c r="I302" s="106"/>
      <c r="J302" s="106"/>
      <c r="K302" s="106"/>
      <c r="L302" s="106"/>
      <c r="M302" s="110" t="s">
        <v>444</v>
      </c>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16">
        <v>26</v>
      </c>
      <c r="AL302" s="117"/>
      <c r="AM302" s="117"/>
      <c r="AN302" s="117"/>
      <c r="AO302" s="117"/>
      <c r="AP302" s="117"/>
      <c r="AQ302" s="118" t="s">
        <v>436</v>
      </c>
      <c r="AR302" s="119"/>
      <c r="AS302" s="119"/>
      <c r="AT302" s="119"/>
      <c r="AU302" s="120" t="s">
        <v>436</v>
      </c>
      <c r="AV302" s="121"/>
      <c r="AW302" s="121"/>
      <c r="AX302" s="122"/>
    </row>
    <row r="303" spans="1:50" ht="24" customHeight="1" x14ac:dyDescent="0.15">
      <c r="A303" s="105">
        <v>2</v>
      </c>
      <c r="B303" s="105">
        <v>1</v>
      </c>
      <c r="C303" s="110" t="s">
        <v>445</v>
      </c>
      <c r="D303" s="106"/>
      <c r="E303" s="106"/>
      <c r="F303" s="106"/>
      <c r="G303" s="106"/>
      <c r="H303" s="106"/>
      <c r="I303" s="106"/>
      <c r="J303" s="106"/>
      <c r="K303" s="106"/>
      <c r="L303" s="106"/>
      <c r="M303" s="110" t="s">
        <v>446</v>
      </c>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16">
        <v>2</v>
      </c>
      <c r="AL303" s="117"/>
      <c r="AM303" s="117"/>
      <c r="AN303" s="117"/>
      <c r="AO303" s="117"/>
      <c r="AP303" s="117"/>
      <c r="AQ303" s="118" t="s">
        <v>436</v>
      </c>
      <c r="AR303" s="119"/>
      <c r="AS303" s="119"/>
      <c r="AT303" s="119"/>
      <c r="AU303" s="120" t="s">
        <v>436</v>
      </c>
      <c r="AV303" s="121"/>
      <c r="AW303" s="121"/>
      <c r="AX303" s="122"/>
    </row>
    <row r="304" spans="1:50" ht="24" hidden="1" customHeight="1" x14ac:dyDescent="0.15">
      <c r="A304" s="105">
        <v>3</v>
      </c>
      <c r="B304" s="105">
        <v>1</v>
      </c>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c r="AL304" s="108"/>
      <c r="AM304" s="108"/>
      <c r="AN304" s="108"/>
      <c r="AO304" s="108"/>
      <c r="AP304" s="109"/>
      <c r="AQ304" s="110"/>
      <c r="AR304" s="106"/>
      <c r="AS304" s="106"/>
      <c r="AT304" s="106"/>
      <c r="AU304" s="107"/>
      <c r="AV304" s="108"/>
      <c r="AW304" s="108"/>
      <c r="AX304" s="109"/>
    </row>
    <row r="305" spans="1:50" ht="24" hidden="1" customHeight="1" x14ac:dyDescent="0.15">
      <c r="A305" s="105">
        <v>4</v>
      </c>
      <c r="B305" s="105">
        <v>1</v>
      </c>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08"/>
      <c r="AM305" s="108"/>
      <c r="AN305" s="108"/>
      <c r="AO305" s="108"/>
      <c r="AP305" s="109"/>
      <c r="AQ305" s="110"/>
      <c r="AR305" s="106"/>
      <c r="AS305" s="106"/>
      <c r="AT305" s="106"/>
      <c r="AU305" s="107"/>
      <c r="AV305" s="108"/>
      <c r="AW305" s="108"/>
      <c r="AX305" s="109"/>
    </row>
    <row r="306" spans="1:50" ht="24" hidden="1" customHeight="1" x14ac:dyDescent="0.15">
      <c r="A306" s="105">
        <v>5</v>
      </c>
      <c r="B306" s="105">
        <v>1</v>
      </c>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08"/>
      <c r="AM306" s="108"/>
      <c r="AN306" s="108"/>
      <c r="AO306" s="108"/>
      <c r="AP306" s="109"/>
      <c r="AQ306" s="110"/>
      <c r="AR306" s="106"/>
      <c r="AS306" s="106"/>
      <c r="AT306" s="106"/>
      <c r="AU306" s="107"/>
      <c r="AV306" s="108"/>
      <c r="AW306" s="108"/>
      <c r="AX306" s="109"/>
    </row>
    <row r="307" spans="1:50" ht="24" hidden="1" customHeight="1" x14ac:dyDescent="0.15">
      <c r="A307" s="105">
        <v>6</v>
      </c>
      <c r="B307" s="105">
        <v>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c r="AL307" s="108"/>
      <c r="AM307" s="108"/>
      <c r="AN307" s="108"/>
      <c r="AO307" s="108"/>
      <c r="AP307" s="109"/>
      <c r="AQ307" s="110"/>
      <c r="AR307" s="106"/>
      <c r="AS307" s="106"/>
      <c r="AT307" s="106"/>
      <c r="AU307" s="107"/>
      <c r="AV307" s="108"/>
      <c r="AW307" s="108"/>
      <c r="AX307" s="109"/>
    </row>
    <row r="308" spans="1:50" ht="24" hidden="1" customHeight="1" x14ac:dyDescent="0.15">
      <c r="A308" s="105">
        <v>7</v>
      </c>
      <c r="B308" s="105">
        <v>1</v>
      </c>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08"/>
      <c r="AM308" s="108"/>
      <c r="AN308" s="108"/>
      <c r="AO308" s="108"/>
      <c r="AP308" s="109"/>
      <c r="AQ308" s="110"/>
      <c r="AR308" s="106"/>
      <c r="AS308" s="106"/>
      <c r="AT308" s="106"/>
      <c r="AU308" s="107"/>
      <c r="AV308" s="108"/>
      <c r="AW308" s="108"/>
      <c r="AX308" s="109"/>
    </row>
    <row r="309" spans="1:50" ht="24" hidden="1" customHeight="1" x14ac:dyDescent="0.15">
      <c r="A309" s="105">
        <v>8</v>
      </c>
      <c r="B309" s="105">
        <v>1</v>
      </c>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08"/>
      <c r="AM309" s="108"/>
      <c r="AN309" s="108"/>
      <c r="AO309" s="108"/>
      <c r="AP309" s="109"/>
      <c r="AQ309" s="110"/>
      <c r="AR309" s="106"/>
      <c r="AS309" s="106"/>
      <c r="AT309" s="106"/>
      <c r="AU309" s="107"/>
      <c r="AV309" s="108"/>
      <c r="AW309" s="108"/>
      <c r="AX309" s="109"/>
    </row>
    <row r="310" spans="1:50" ht="24" hidden="1" customHeight="1" x14ac:dyDescent="0.15">
      <c r="A310" s="105">
        <v>9</v>
      </c>
      <c r="B310" s="105">
        <v>1</v>
      </c>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08"/>
      <c r="AM310" s="108"/>
      <c r="AN310" s="108"/>
      <c r="AO310" s="108"/>
      <c r="AP310" s="109"/>
      <c r="AQ310" s="110"/>
      <c r="AR310" s="106"/>
      <c r="AS310" s="106"/>
      <c r="AT310" s="106"/>
      <c r="AU310" s="107"/>
      <c r="AV310" s="108"/>
      <c r="AW310" s="108"/>
      <c r="AX310" s="109"/>
    </row>
    <row r="311" spans="1:50" ht="24" hidden="1" customHeight="1" x14ac:dyDescent="0.15">
      <c r="A311" s="105">
        <v>10</v>
      </c>
      <c r="B311" s="105">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08"/>
      <c r="AM311" s="108"/>
      <c r="AN311" s="108"/>
      <c r="AO311" s="108"/>
      <c r="AP311" s="109"/>
      <c r="AQ311" s="110"/>
      <c r="AR311" s="106"/>
      <c r="AS311" s="106"/>
      <c r="AT311" s="106"/>
      <c r="AU311" s="107"/>
      <c r="AV311" s="108"/>
      <c r="AW311" s="108"/>
      <c r="AX311" s="109"/>
    </row>
    <row r="312" spans="1:50" ht="24" hidden="1" customHeight="1" x14ac:dyDescent="0.15">
      <c r="A312" s="105">
        <v>11</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hidden="1" customHeight="1" x14ac:dyDescent="0.15">
      <c r="A313" s="105">
        <v>12</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hidden="1" customHeight="1" x14ac:dyDescent="0.15">
      <c r="A314" s="105">
        <v>13</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hidden="1" customHeight="1" x14ac:dyDescent="0.15">
      <c r="A315" s="105">
        <v>14</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hidden="1" customHeight="1" x14ac:dyDescent="0.15">
      <c r="A316" s="105">
        <v>15</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hidden="1" customHeight="1" x14ac:dyDescent="0.15">
      <c r="A317" s="105">
        <v>16</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hidden="1" customHeight="1" x14ac:dyDescent="0.15">
      <c r="A318" s="105">
        <v>17</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hidden="1" customHeight="1" x14ac:dyDescent="0.15">
      <c r="A319" s="105">
        <v>18</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hidden="1" customHeight="1" x14ac:dyDescent="0.15">
      <c r="A320" s="105">
        <v>19</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hidden="1" customHeight="1" x14ac:dyDescent="0.15">
      <c r="A321" s="105">
        <v>20</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hidden="1" customHeight="1" x14ac:dyDescent="0.15">
      <c r="A322" s="105">
        <v>21</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hidden="1" customHeight="1" x14ac:dyDescent="0.15">
      <c r="A323" s="105">
        <v>22</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hidden="1" customHeight="1" x14ac:dyDescent="0.15">
      <c r="A324" s="105">
        <v>23</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hidden="1" customHeight="1" x14ac:dyDescent="0.15">
      <c r="A325" s="105">
        <v>24</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hidden="1" customHeight="1" x14ac:dyDescent="0.15">
      <c r="A326" s="105">
        <v>25</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hidden="1" customHeight="1" x14ac:dyDescent="0.15">
      <c r="A327" s="105">
        <v>26</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hidden="1" customHeight="1" x14ac:dyDescent="0.15">
      <c r="A328" s="105">
        <v>27</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hidden="1" customHeight="1" x14ac:dyDescent="0.15">
      <c r="A329" s="105">
        <v>28</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hidden="1" customHeight="1" x14ac:dyDescent="0.15">
      <c r="A330" s="105">
        <v>29</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hidden="1" customHeight="1" x14ac:dyDescent="0.15">
      <c r="A331" s="105">
        <v>30</v>
      </c>
      <c r="B331" s="105">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5"/>
      <c r="B334" s="105"/>
      <c r="C334" s="111" t="s">
        <v>364</v>
      </c>
      <c r="D334" s="111"/>
      <c r="E334" s="111"/>
      <c r="F334" s="111"/>
      <c r="G334" s="111"/>
      <c r="H334" s="111"/>
      <c r="I334" s="111"/>
      <c r="J334" s="111"/>
      <c r="K334" s="111"/>
      <c r="L334" s="111"/>
      <c r="M334" s="111" t="s">
        <v>365</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t="s">
        <v>366</v>
      </c>
      <c r="AL334" s="111"/>
      <c r="AM334" s="111"/>
      <c r="AN334" s="111"/>
      <c r="AO334" s="111"/>
      <c r="AP334" s="111"/>
      <c r="AQ334" s="111" t="s">
        <v>23</v>
      </c>
      <c r="AR334" s="111"/>
      <c r="AS334" s="111"/>
      <c r="AT334" s="111"/>
      <c r="AU334" s="113" t="s">
        <v>24</v>
      </c>
      <c r="AV334" s="114"/>
      <c r="AW334" s="114"/>
      <c r="AX334" s="115"/>
    </row>
    <row r="335" spans="1:50" ht="24" hidden="1" customHeight="1" x14ac:dyDescent="0.15">
      <c r="A335" s="105">
        <v>1</v>
      </c>
      <c r="B335" s="105">
        <v>1</v>
      </c>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7"/>
      <c r="AL335" s="108"/>
      <c r="AM335" s="108"/>
      <c r="AN335" s="108"/>
      <c r="AO335" s="108"/>
      <c r="AP335" s="109"/>
      <c r="AQ335" s="110"/>
      <c r="AR335" s="106"/>
      <c r="AS335" s="106"/>
      <c r="AT335" s="106"/>
      <c r="AU335" s="107"/>
      <c r="AV335" s="108"/>
      <c r="AW335" s="108"/>
      <c r="AX335" s="109"/>
    </row>
    <row r="336" spans="1:50" ht="24" hidden="1" customHeight="1" x14ac:dyDescent="0.15">
      <c r="A336" s="105">
        <v>2</v>
      </c>
      <c r="B336" s="105">
        <v>1</v>
      </c>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c r="AL336" s="108"/>
      <c r="AM336" s="108"/>
      <c r="AN336" s="108"/>
      <c r="AO336" s="108"/>
      <c r="AP336" s="109"/>
      <c r="AQ336" s="110"/>
      <c r="AR336" s="106"/>
      <c r="AS336" s="106"/>
      <c r="AT336" s="106"/>
      <c r="AU336" s="107"/>
      <c r="AV336" s="108"/>
      <c r="AW336" s="108"/>
      <c r="AX336" s="109"/>
    </row>
    <row r="337" spans="1:50" ht="24" hidden="1" customHeight="1" x14ac:dyDescent="0.15">
      <c r="A337" s="105">
        <v>3</v>
      </c>
      <c r="B337" s="105">
        <v>1</v>
      </c>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c r="AL337" s="108"/>
      <c r="AM337" s="108"/>
      <c r="AN337" s="108"/>
      <c r="AO337" s="108"/>
      <c r="AP337" s="109"/>
      <c r="AQ337" s="110"/>
      <c r="AR337" s="106"/>
      <c r="AS337" s="106"/>
      <c r="AT337" s="106"/>
      <c r="AU337" s="107"/>
      <c r="AV337" s="108"/>
      <c r="AW337" s="108"/>
      <c r="AX337" s="109"/>
    </row>
    <row r="338" spans="1:50" ht="24" hidden="1" customHeight="1" x14ac:dyDescent="0.15">
      <c r="A338" s="105">
        <v>4</v>
      </c>
      <c r="B338" s="105">
        <v>1</v>
      </c>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c r="AL338" s="108"/>
      <c r="AM338" s="108"/>
      <c r="AN338" s="108"/>
      <c r="AO338" s="108"/>
      <c r="AP338" s="109"/>
      <c r="AQ338" s="110"/>
      <c r="AR338" s="106"/>
      <c r="AS338" s="106"/>
      <c r="AT338" s="106"/>
      <c r="AU338" s="107"/>
      <c r="AV338" s="108"/>
      <c r="AW338" s="108"/>
      <c r="AX338" s="109"/>
    </row>
    <row r="339" spans="1:50" ht="24" hidden="1" customHeight="1" x14ac:dyDescent="0.15">
      <c r="A339" s="105">
        <v>5</v>
      </c>
      <c r="B339" s="105">
        <v>1</v>
      </c>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c r="AL339" s="108"/>
      <c r="AM339" s="108"/>
      <c r="AN339" s="108"/>
      <c r="AO339" s="108"/>
      <c r="AP339" s="109"/>
      <c r="AQ339" s="110"/>
      <c r="AR339" s="106"/>
      <c r="AS339" s="106"/>
      <c r="AT339" s="106"/>
      <c r="AU339" s="107"/>
      <c r="AV339" s="108"/>
      <c r="AW339" s="108"/>
      <c r="AX339" s="109"/>
    </row>
    <row r="340" spans="1:50" ht="24" hidden="1" customHeight="1" x14ac:dyDescent="0.15">
      <c r="A340" s="105">
        <v>6</v>
      </c>
      <c r="B340" s="105">
        <v>1</v>
      </c>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c r="AL340" s="108"/>
      <c r="AM340" s="108"/>
      <c r="AN340" s="108"/>
      <c r="AO340" s="108"/>
      <c r="AP340" s="109"/>
      <c r="AQ340" s="110"/>
      <c r="AR340" s="106"/>
      <c r="AS340" s="106"/>
      <c r="AT340" s="106"/>
      <c r="AU340" s="107"/>
      <c r="AV340" s="108"/>
      <c r="AW340" s="108"/>
      <c r="AX340" s="109"/>
    </row>
    <row r="341" spans="1:50" ht="24" hidden="1" customHeight="1" x14ac:dyDescent="0.15">
      <c r="A341" s="105">
        <v>7</v>
      </c>
      <c r="B341" s="105">
        <v>1</v>
      </c>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c r="AL341" s="108"/>
      <c r="AM341" s="108"/>
      <c r="AN341" s="108"/>
      <c r="AO341" s="108"/>
      <c r="AP341" s="109"/>
      <c r="AQ341" s="110"/>
      <c r="AR341" s="106"/>
      <c r="AS341" s="106"/>
      <c r="AT341" s="106"/>
      <c r="AU341" s="107"/>
      <c r="AV341" s="108"/>
      <c r="AW341" s="108"/>
      <c r="AX341" s="109"/>
    </row>
    <row r="342" spans="1:50" ht="24" hidden="1" customHeight="1" x14ac:dyDescent="0.15">
      <c r="A342" s="105">
        <v>8</v>
      </c>
      <c r="B342" s="105">
        <v>1</v>
      </c>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c r="AL342" s="108"/>
      <c r="AM342" s="108"/>
      <c r="AN342" s="108"/>
      <c r="AO342" s="108"/>
      <c r="AP342" s="109"/>
      <c r="AQ342" s="110"/>
      <c r="AR342" s="106"/>
      <c r="AS342" s="106"/>
      <c r="AT342" s="106"/>
      <c r="AU342" s="107"/>
      <c r="AV342" s="108"/>
      <c r="AW342" s="108"/>
      <c r="AX342" s="109"/>
    </row>
    <row r="343" spans="1:50" ht="24" hidden="1" customHeight="1" x14ac:dyDescent="0.15">
      <c r="A343" s="105">
        <v>9</v>
      </c>
      <c r="B343" s="105">
        <v>1</v>
      </c>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c r="AL343" s="108"/>
      <c r="AM343" s="108"/>
      <c r="AN343" s="108"/>
      <c r="AO343" s="108"/>
      <c r="AP343" s="109"/>
      <c r="AQ343" s="110"/>
      <c r="AR343" s="106"/>
      <c r="AS343" s="106"/>
      <c r="AT343" s="106"/>
      <c r="AU343" s="107"/>
      <c r="AV343" s="108"/>
      <c r="AW343" s="108"/>
      <c r="AX343" s="109"/>
    </row>
    <row r="344" spans="1:50" ht="24" hidden="1" customHeight="1" x14ac:dyDescent="0.15">
      <c r="A344" s="105">
        <v>10</v>
      </c>
      <c r="B344" s="105">
        <v>1</v>
      </c>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c r="AL344" s="108"/>
      <c r="AM344" s="108"/>
      <c r="AN344" s="108"/>
      <c r="AO344" s="108"/>
      <c r="AP344" s="109"/>
      <c r="AQ344" s="110"/>
      <c r="AR344" s="106"/>
      <c r="AS344" s="106"/>
      <c r="AT344" s="106"/>
      <c r="AU344" s="107"/>
      <c r="AV344" s="108"/>
      <c r="AW344" s="108"/>
      <c r="AX344" s="109"/>
    </row>
    <row r="345" spans="1:50" ht="24" hidden="1" customHeight="1" x14ac:dyDescent="0.15">
      <c r="A345" s="105">
        <v>11</v>
      </c>
      <c r="B345" s="105">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hidden="1" customHeight="1" x14ac:dyDescent="0.15">
      <c r="A346" s="105">
        <v>12</v>
      </c>
      <c r="B346" s="105">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hidden="1" customHeight="1" x14ac:dyDescent="0.15">
      <c r="A347" s="105">
        <v>13</v>
      </c>
      <c r="B347" s="105">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hidden="1" customHeight="1" x14ac:dyDescent="0.15">
      <c r="A348" s="105">
        <v>14</v>
      </c>
      <c r="B348" s="105">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hidden="1" customHeight="1" x14ac:dyDescent="0.15">
      <c r="A349" s="105">
        <v>15</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hidden="1" customHeight="1" x14ac:dyDescent="0.15">
      <c r="A350" s="105">
        <v>16</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hidden="1" customHeight="1" x14ac:dyDescent="0.15">
      <c r="A351" s="105">
        <v>17</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hidden="1" customHeight="1" x14ac:dyDescent="0.15">
      <c r="A352" s="105">
        <v>18</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hidden="1" customHeight="1" x14ac:dyDescent="0.15">
      <c r="A353" s="105">
        <v>19</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hidden="1" customHeight="1" x14ac:dyDescent="0.15">
      <c r="A354" s="105">
        <v>20</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hidden="1" customHeight="1" x14ac:dyDescent="0.15">
      <c r="A355" s="105">
        <v>21</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hidden="1" customHeight="1" x14ac:dyDescent="0.15">
      <c r="A356" s="105">
        <v>22</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hidden="1" customHeight="1" x14ac:dyDescent="0.15">
      <c r="A357" s="105">
        <v>23</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hidden="1" customHeight="1" x14ac:dyDescent="0.15">
      <c r="A358" s="105">
        <v>24</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hidden="1" customHeight="1" x14ac:dyDescent="0.15">
      <c r="A359" s="105">
        <v>25</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hidden="1" customHeight="1" x14ac:dyDescent="0.15">
      <c r="A360" s="105">
        <v>26</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hidden="1" customHeight="1" x14ac:dyDescent="0.15">
      <c r="A361" s="105">
        <v>27</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hidden="1" customHeight="1" x14ac:dyDescent="0.15">
      <c r="A362" s="105">
        <v>28</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hidden="1" customHeight="1" x14ac:dyDescent="0.15">
      <c r="A363" s="105">
        <v>29</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hidden="1" customHeight="1" x14ac:dyDescent="0.15">
      <c r="A364" s="105">
        <v>30</v>
      </c>
      <c r="B364" s="105">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5"/>
      <c r="B367" s="105"/>
      <c r="C367" s="111" t="s">
        <v>364</v>
      </c>
      <c r="D367" s="111"/>
      <c r="E367" s="111"/>
      <c r="F367" s="111"/>
      <c r="G367" s="111"/>
      <c r="H367" s="111"/>
      <c r="I367" s="111"/>
      <c r="J367" s="111"/>
      <c r="K367" s="111"/>
      <c r="L367" s="111"/>
      <c r="M367" s="111" t="s">
        <v>365</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t="s">
        <v>366</v>
      </c>
      <c r="AL367" s="111"/>
      <c r="AM367" s="111"/>
      <c r="AN367" s="111"/>
      <c r="AO367" s="111"/>
      <c r="AP367" s="111"/>
      <c r="AQ367" s="111" t="s">
        <v>23</v>
      </c>
      <c r="AR367" s="111"/>
      <c r="AS367" s="111"/>
      <c r="AT367" s="111"/>
      <c r="AU367" s="113" t="s">
        <v>24</v>
      </c>
      <c r="AV367" s="114"/>
      <c r="AW367" s="114"/>
      <c r="AX367" s="115"/>
    </row>
    <row r="368" spans="1:50" ht="24" hidden="1" customHeight="1" x14ac:dyDescent="0.15">
      <c r="A368" s="105">
        <v>1</v>
      </c>
      <c r="B368" s="105">
        <v>1</v>
      </c>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7"/>
      <c r="AL368" s="108"/>
      <c r="AM368" s="108"/>
      <c r="AN368" s="108"/>
      <c r="AO368" s="108"/>
      <c r="AP368" s="109"/>
      <c r="AQ368" s="110"/>
      <c r="AR368" s="106"/>
      <c r="AS368" s="106"/>
      <c r="AT368" s="106"/>
      <c r="AU368" s="107"/>
      <c r="AV368" s="108"/>
      <c r="AW368" s="108"/>
      <c r="AX368" s="109"/>
    </row>
    <row r="369" spans="1:50" ht="24" hidden="1" customHeight="1" x14ac:dyDescent="0.15">
      <c r="A369" s="105">
        <v>2</v>
      </c>
      <c r="B369" s="105">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c r="AL369" s="108"/>
      <c r="AM369" s="108"/>
      <c r="AN369" s="108"/>
      <c r="AO369" s="108"/>
      <c r="AP369" s="109"/>
      <c r="AQ369" s="110"/>
      <c r="AR369" s="106"/>
      <c r="AS369" s="106"/>
      <c r="AT369" s="106"/>
      <c r="AU369" s="107"/>
      <c r="AV369" s="108"/>
      <c r="AW369" s="108"/>
      <c r="AX369" s="109"/>
    </row>
    <row r="370" spans="1:50" ht="24" hidden="1" customHeight="1" x14ac:dyDescent="0.15">
      <c r="A370" s="105">
        <v>3</v>
      </c>
      <c r="B370" s="105">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c r="AL370" s="108"/>
      <c r="AM370" s="108"/>
      <c r="AN370" s="108"/>
      <c r="AO370" s="108"/>
      <c r="AP370" s="109"/>
      <c r="AQ370" s="110"/>
      <c r="AR370" s="106"/>
      <c r="AS370" s="106"/>
      <c r="AT370" s="106"/>
      <c r="AU370" s="107"/>
      <c r="AV370" s="108"/>
      <c r="AW370" s="108"/>
      <c r="AX370" s="109"/>
    </row>
    <row r="371" spans="1:50" ht="24" hidden="1" customHeight="1" x14ac:dyDescent="0.15">
      <c r="A371" s="105">
        <v>4</v>
      </c>
      <c r="B371" s="105">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7"/>
      <c r="AL371" s="108"/>
      <c r="AM371" s="108"/>
      <c r="AN371" s="108"/>
      <c r="AO371" s="108"/>
      <c r="AP371" s="109"/>
      <c r="AQ371" s="110"/>
      <c r="AR371" s="106"/>
      <c r="AS371" s="106"/>
      <c r="AT371" s="106"/>
      <c r="AU371" s="107"/>
      <c r="AV371" s="108"/>
      <c r="AW371" s="108"/>
      <c r="AX371" s="109"/>
    </row>
    <row r="372" spans="1:50" ht="24" hidden="1" customHeight="1" x14ac:dyDescent="0.15">
      <c r="A372" s="105">
        <v>5</v>
      </c>
      <c r="B372" s="105">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c r="AL372" s="108"/>
      <c r="AM372" s="108"/>
      <c r="AN372" s="108"/>
      <c r="AO372" s="108"/>
      <c r="AP372" s="109"/>
      <c r="AQ372" s="110"/>
      <c r="AR372" s="106"/>
      <c r="AS372" s="106"/>
      <c r="AT372" s="106"/>
      <c r="AU372" s="107"/>
      <c r="AV372" s="108"/>
      <c r="AW372" s="108"/>
      <c r="AX372" s="109"/>
    </row>
    <row r="373" spans="1:50" ht="24" hidden="1" customHeight="1" x14ac:dyDescent="0.15">
      <c r="A373" s="105">
        <v>6</v>
      </c>
      <c r="B373" s="105">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24" hidden="1" customHeight="1" x14ac:dyDescent="0.15">
      <c r="A374" s="105">
        <v>7</v>
      </c>
      <c r="B374" s="105">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24" hidden="1" customHeight="1" x14ac:dyDescent="0.15">
      <c r="A375" s="105">
        <v>8</v>
      </c>
      <c r="B375" s="105">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24" hidden="1" customHeight="1" x14ac:dyDescent="0.15">
      <c r="A376" s="105">
        <v>9</v>
      </c>
      <c r="B376" s="105">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24" hidden="1" customHeight="1" x14ac:dyDescent="0.15">
      <c r="A377" s="105">
        <v>10</v>
      </c>
      <c r="B377" s="105">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hidden="1" customHeight="1" x14ac:dyDescent="0.15">
      <c r="A378" s="105">
        <v>11</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hidden="1" customHeight="1" x14ac:dyDescent="0.15">
      <c r="A379" s="105">
        <v>12</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hidden="1" customHeight="1" x14ac:dyDescent="0.15">
      <c r="A380" s="105">
        <v>13</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hidden="1" customHeight="1" x14ac:dyDescent="0.15">
      <c r="A381" s="105">
        <v>14</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hidden="1" customHeight="1" x14ac:dyDescent="0.15">
      <c r="A382" s="105">
        <v>15</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hidden="1" customHeight="1" x14ac:dyDescent="0.15">
      <c r="A383" s="105">
        <v>16</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hidden="1" customHeight="1" x14ac:dyDescent="0.15">
      <c r="A384" s="105">
        <v>17</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hidden="1" customHeight="1" x14ac:dyDescent="0.15">
      <c r="A385" s="105">
        <v>18</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hidden="1" customHeight="1" x14ac:dyDescent="0.15">
      <c r="A386" s="105">
        <v>19</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hidden="1" customHeight="1" x14ac:dyDescent="0.15">
      <c r="A387" s="105">
        <v>20</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hidden="1" customHeight="1" x14ac:dyDescent="0.15">
      <c r="A388" s="105">
        <v>21</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hidden="1" customHeight="1" x14ac:dyDescent="0.15">
      <c r="A389" s="105">
        <v>22</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hidden="1" customHeight="1" x14ac:dyDescent="0.15">
      <c r="A390" s="105">
        <v>23</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hidden="1" customHeight="1" x14ac:dyDescent="0.15">
      <c r="A391" s="105">
        <v>24</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hidden="1" customHeight="1" x14ac:dyDescent="0.15">
      <c r="A392" s="105">
        <v>25</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hidden="1" customHeight="1" x14ac:dyDescent="0.15">
      <c r="A393" s="105">
        <v>26</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hidden="1" customHeight="1" x14ac:dyDescent="0.15">
      <c r="A394" s="105">
        <v>27</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hidden="1" customHeight="1" x14ac:dyDescent="0.15">
      <c r="A395" s="105">
        <v>28</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hidden="1" customHeight="1" x14ac:dyDescent="0.15">
      <c r="A396" s="105">
        <v>29</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hidden="1" customHeight="1" x14ac:dyDescent="0.15">
      <c r="A397" s="105">
        <v>30</v>
      </c>
      <c r="B397" s="105">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5"/>
      <c r="B400" s="105"/>
      <c r="C400" s="111" t="s">
        <v>364</v>
      </c>
      <c r="D400" s="111"/>
      <c r="E400" s="111"/>
      <c r="F400" s="111"/>
      <c r="G400" s="111"/>
      <c r="H400" s="111"/>
      <c r="I400" s="111"/>
      <c r="J400" s="111"/>
      <c r="K400" s="111"/>
      <c r="L400" s="111"/>
      <c r="M400" s="111" t="s">
        <v>365</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t="s">
        <v>366</v>
      </c>
      <c r="AL400" s="111"/>
      <c r="AM400" s="111"/>
      <c r="AN400" s="111"/>
      <c r="AO400" s="111"/>
      <c r="AP400" s="111"/>
      <c r="AQ400" s="111" t="s">
        <v>23</v>
      </c>
      <c r="AR400" s="111"/>
      <c r="AS400" s="111"/>
      <c r="AT400" s="111"/>
      <c r="AU400" s="113" t="s">
        <v>24</v>
      </c>
      <c r="AV400" s="114"/>
      <c r="AW400" s="114"/>
      <c r="AX400" s="115"/>
    </row>
    <row r="401" spans="1:50" ht="24" hidden="1" customHeight="1" x14ac:dyDescent="0.15">
      <c r="A401" s="105">
        <v>1</v>
      </c>
      <c r="B401" s="105">
        <v>1</v>
      </c>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7"/>
      <c r="AL401" s="108"/>
      <c r="AM401" s="108"/>
      <c r="AN401" s="108"/>
      <c r="AO401" s="108"/>
      <c r="AP401" s="109"/>
      <c r="AQ401" s="110"/>
      <c r="AR401" s="106"/>
      <c r="AS401" s="106"/>
      <c r="AT401" s="106"/>
      <c r="AU401" s="107"/>
      <c r="AV401" s="108"/>
      <c r="AW401" s="108"/>
      <c r="AX401" s="109"/>
    </row>
    <row r="402" spans="1:50" ht="24" hidden="1" customHeight="1" x14ac:dyDescent="0.15">
      <c r="A402" s="105">
        <v>2</v>
      </c>
      <c r="B402" s="105">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c r="AL402" s="108"/>
      <c r="AM402" s="108"/>
      <c r="AN402" s="108"/>
      <c r="AO402" s="108"/>
      <c r="AP402" s="109"/>
      <c r="AQ402" s="110"/>
      <c r="AR402" s="106"/>
      <c r="AS402" s="106"/>
      <c r="AT402" s="106"/>
      <c r="AU402" s="107"/>
      <c r="AV402" s="108"/>
      <c r="AW402" s="108"/>
      <c r="AX402" s="109"/>
    </row>
    <row r="403" spans="1:50" ht="24" hidden="1" customHeight="1" x14ac:dyDescent="0.15">
      <c r="A403" s="105">
        <v>3</v>
      </c>
      <c r="B403" s="105">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c r="AL403" s="108"/>
      <c r="AM403" s="108"/>
      <c r="AN403" s="108"/>
      <c r="AO403" s="108"/>
      <c r="AP403" s="109"/>
      <c r="AQ403" s="110"/>
      <c r="AR403" s="106"/>
      <c r="AS403" s="106"/>
      <c r="AT403" s="106"/>
      <c r="AU403" s="107"/>
      <c r="AV403" s="108"/>
      <c r="AW403" s="108"/>
      <c r="AX403" s="109"/>
    </row>
    <row r="404" spans="1:50" ht="24" hidden="1" customHeight="1" x14ac:dyDescent="0.15">
      <c r="A404" s="105">
        <v>4</v>
      </c>
      <c r="B404" s="105">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c r="AL404" s="108"/>
      <c r="AM404" s="108"/>
      <c r="AN404" s="108"/>
      <c r="AO404" s="108"/>
      <c r="AP404" s="109"/>
      <c r="AQ404" s="110"/>
      <c r="AR404" s="106"/>
      <c r="AS404" s="106"/>
      <c r="AT404" s="106"/>
      <c r="AU404" s="107"/>
      <c r="AV404" s="108"/>
      <c r="AW404" s="108"/>
      <c r="AX404" s="109"/>
    </row>
    <row r="405" spans="1:50" ht="24" hidden="1" customHeight="1" x14ac:dyDescent="0.15">
      <c r="A405" s="105">
        <v>5</v>
      </c>
      <c r="B405" s="105">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c r="AL405" s="108"/>
      <c r="AM405" s="108"/>
      <c r="AN405" s="108"/>
      <c r="AO405" s="108"/>
      <c r="AP405" s="109"/>
      <c r="AQ405" s="110"/>
      <c r="AR405" s="106"/>
      <c r="AS405" s="106"/>
      <c r="AT405" s="106"/>
      <c r="AU405" s="107"/>
      <c r="AV405" s="108"/>
      <c r="AW405" s="108"/>
      <c r="AX405" s="109"/>
    </row>
    <row r="406" spans="1:50" ht="24" hidden="1" customHeight="1" x14ac:dyDescent="0.15">
      <c r="A406" s="105">
        <v>6</v>
      </c>
      <c r="B406" s="105">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c r="AL406" s="108"/>
      <c r="AM406" s="108"/>
      <c r="AN406" s="108"/>
      <c r="AO406" s="108"/>
      <c r="AP406" s="109"/>
      <c r="AQ406" s="110"/>
      <c r="AR406" s="106"/>
      <c r="AS406" s="106"/>
      <c r="AT406" s="106"/>
      <c r="AU406" s="107"/>
      <c r="AV406" s="108"/>
      <c r="AW406" s="108"/>
      <c r="AX406" s="109"/>
    </row>
    <row r="407" spans="1:50" ht="24" hidden="1" customHeight="1" x14ac:dyDescent="0.15">
      <c r="A407" s="105">
        <v>7</v>
      </c>
      <c r="B407" s="105">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c r="AL407" s="108"/>
      <c r="AM407" s="108"/>
      <c r="AN407" s="108"/>
      <c r="AO407" s="108"/>
      <c r="AP407" s="109"/>
      <c r="AQ407" s="110"/>
      <c r="AR407" s="106"/>
      <c r="AS407" s="106"/>
      <c r="AT407" s="106"/>
      <c r="AU407" s="107"/>
      <c r="AV407" s="108"/>
      <c r="AW407" s="108"/>
      <c r="AX407" s="109"/>
    </row>
    <row r="408" spans="1:50" ht="24" hidden="1" customHeight="1" x14ac:dyDescent="0.15">
      <c r="A408" s="105">
        <v>8</v>
      </c>
      <c r="B408" s="105">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c r="AL408" s="108"/>
      <c r="AM408" s="108"/>
      <c r="AN408" s="108"/>
      <c r="AO408" s="108"/>
      <c r="AP408" s="109"/>
      <c r="AQ408" s="110"/>
      <c r="AR408" s="106"/>
      <c r="AS408" s="106"/>
      <c r="AT408" s="106"/>
      <c r="AU408" s="107"/>
      <c r="AV408" s="108"/>
      <c r="AW408" s="108"/>
      <c r="AX408" s="109"/>
    </row>
    <row r="409" spans="1:50" ht="24" hidden="1" customHeight="1" x14ac:dyDescent="0.15">
      <c r="A409" s="105">
        <v>9</v>
      </c>
      <c r="B409" s="105">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c r="AL409" s="108"/>
      <c r="AM409" s="108"/>
      <c r="AN409" s="108"/>
      <c r="AO409" s="108"/>
      <c r="AP409" s="109"/>
      <c r="AQ409" s="110"/>
      <c r="AR409" s="106"/>
      <c r="AS409" s="106"/>
      <c r="AT409" s="106"/>
      <c r="AU409" s="107"/>
      <c r="AV409" s="108"/>
      <c r="AW409" s="108"/>
      <c r="AX409" s="109"/>
    </row>
    <row r="410" spans="1:50" ht="24" hidden="1" customHeight="1" x14ac:dyDescent="0.15">
      <c r="A410" s="105">
        <v>10</v>
      </c>
      <c r="B410" s="105">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c r="AL410" s="108"/>
      <c r="AM410" s="108"/>
      <c r="AN410" s="108"/>
      <c r="AO410" s="108"/>
      <c r="AP410" s="109"/>
      <c r="AQ410" s="110"/>
      <c r="AR410" s="106"/>
      <c r="AS410" s="106"/>
      <c r="AT410" s="106"/>
      <c r="AU410" s="107"/>
      <c r="AV410" s="108"/>
      <c r="AW410" s="108"/>
      <c r="AX410" s="109"/>
    </row>
    <row r="411" spans="1:50" ht="24" hidden="1" customHeight="1" x14ac:dyDescent="0.15">
      <c r="A411" s="105">
        <v>11</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hidden="1" customHeight="1" x14ac:dyDescent="0.15">
      <c r="A412" s="105">
        <v>12</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hidden="1" customHeight="1" x14ac:dyDescent="0.15">
      <c r="A413" s="105">
        <v>13</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hidden="1" customHeight="1" x14ac:dyDescent="0.15">
      <c r="A414" s="105">
        <v>14</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hidden="1" customHeight="1" x14ac:dyDescent="0.15">
      <c r="A415" s="105">
        <v>15</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hidden="1" customHeight="1" x14ac:dyDescent="0.15">
      <c r="A416" s="105">
        <v>16</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hidden="1" customHeight="1" x14ac:dyDescent="0.15">
      <c r="A417" s="105">
        <v>17</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hidden="1" customHeight="1" x14ac:dyDescent="0.15">
      <c r="A418" s="105">
        <v>18</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hidden="1" customHeight="1" x14ac:dyDescent="0.15">
      <c r="A419" s="105">
        <v>19</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hidden="1" customHeight="1" x14ac:dyDescent="0.15">
      <c r="A420" s="105">
        <v>20</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hidden="1" customHeight="1" x14ac:dyDescent="0.15">
      <c r="A421" s="105">
        <v>21</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hidden="1" customHeight="1" x14ac:dyDescent="0.15">
      <c r="A422" s="105">
        <v>22</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hidden="1" customHeight="1" x14ac:dyDescent="0.15">
      <c r="A423" s="105">
        <v>23</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hidden="1" customHeight="1" x14ac:dyDescent="0.15">
      <c r="A424" s="105">
        <v>24</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hidden="1" customHeight="1" x14ac:dyDescent="0.15">
      <c r="A425" s="105">
        <v>25</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hidden="1" customHeight="1" x14ac:dyDescent="0.15">
      <c r="A426" s="105">
        <v>26</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hidden="1" customHeight="1" x14ac:dyDescent="0.15">
      <c r="A427" s="105">
        <v>27</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hidden="1" customHeight="1" x14ac:dyDescent="0.15">
      <c r="A428" s="105">
        <v>28</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hidden="1" customHeight="1" x14ac:dyDescent="0.15">
      <c r="A429" s="105">
        <v>29</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0" spans="1:50" ht="24" hidden="1" customHeight="1" x14ac:dyDescent="0.15">
      <c r="A430" s="105">
        <v>30</v>
      </c>
      <c r="B430" s="105">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8"/>
      <c r="AM430" s="108"/>
      <c r="AN430" s="108"/>
      <c r="AO430" s="108"/>
      <c r="AP430" s="109"/>
      <c r="AQ430" s="110"/>
      <c r="AR430" s="106"/>
      <c r="AS430" s="106"/>
      <c r="AT430" s="106"/>
      <c r="AU430" s="107"/>
      <c r="AV430" s="108"/>
      <c r="AW430" s="108"/>
      <c r="AX430" s="109"/>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5"/>
      <c r="B433" s="105"/>
      <c r="C433" s="111" t="s">
        <v>364</v>
      </c>
      <c r="D433" s="111"/>
      <c r="E433" s="111"/>
      <c r="F433" s="111"/>
      <c r="G433" s="111"/>
      <c r="H433" s="111"/>
      <c r="I433" s="111"/>
      <c r="J433" s="111"/>
      <c r="K433" s="111"/>
      <c r="L433" s="111"/>
      <c r="M433" s="111" t="s">
        <v>365</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t="s">
        <v>366</v>
      </c>
      <c r="AL433" s="111"/>
      <c r="AM433" s="111"/>
      <c r="AN433" s="111"/>
      <c r="AO433" s="111"/>
      <c r="AP433" s="111"/>
      <c r="AQ433" s="111" t="s">
        <v>23</v>
      </c>
      <c r="AR433" s="111"/>
      <c r="AS433" s="111"/>
      <c r="AT433" s="111"/>
      <c r="AU433" s="113" t="s">
        <v>24</v>
      </c>
      <c r="AV433" s="114"/>
      <c r="AW433" s="114"/>
      <c r="AX433" s="115"/>
    </row>
    <row r="434" spans="1:50" ht="24" hidden="1" customHeight="1" x14ac:dyDescent="0.15">
      <c r="A434" s="105">
        <v>1</v>
      </c>
      <c r="B434" s="105">
        <v>1</v>
      </c>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c r="AL434" s="108"/>
      <c r="AM434" s="108"/>
      <c r="AN434" s="108"/>
      <c r="AO434" s="108"/>
      <c r="AP434" s="109"/>
      <c r="AQ434" s="110"/>
      <c r="AR434" s="106"/>
      <c r="AS434" s="106"/>
      <c r="AT434" s="106"/>
      <c r="AU434" s="107"/>
      <c r="AV434" s="108"/>
      <c r="AW434" s="108"/>
      <c r="AX434" s="109"/>
    </row>
    <row r="435" spans="1:50" ht="24" hidden="1" customHeight="1" x14ac:dyDescent="0.15">
      <c r="A435" s="105">
        <v>2</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hidden="1" customHeight="1" x14ac:dyDescent="0.15">
      <c r="A436" s="105">
        <v>3</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hidden="1" customHeight="1" x14ac:dyDescent="0.15">
      <c r="A437" s="105">
        <v>4</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hidden="1" customHeight="1" x14ac:dyDescent="0.15">
      <c r="A438" s="105">
        <v>5</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hidden="1" customHeight="1" x14ac:dyDescent="0.15">
      <c r="A439" s="105">
        <v>6</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hidden="1" customHeight="1" x14ac:dyDescent="0.15">
      <c r="A440" s="105">
        <v>7</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hidden="1" customHeight="1" x14ac:dyDescent="0.15">
      <c r="A441" s="105">
        <v>8</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hidden="1" customHeight="1" x14ac:dyDescent="0.15">
      <c r="A442" s="105">
        <v>9</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hidden="1" customHeight="1" x14ac:dyDescent="0.15">
      <c r="A443" s="105">
        <v>10</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hidden="1" customHeight="1" x14ac:dyDescent="0.15">
      <c r="A444" s="105">
        <v>11</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hidden="1" customHeight="1" x14ac:dyDescent="0.15">
      <c r="A445" s="105">
        <v>12</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hidden="1" customHeight="1" x14ac:dyDescent="0.15">
      <c r="A446" s="105">
        <v>13</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hidden="1" customHeight="1" x14ac:dyDescent="0.15">
      <c r="A447" s="105">
        <v>14</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hidden="1" customHeight="1" x14ac:dyDescent="0.15">
      <c r="A448" s="105">
        <v>15</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hidden="1" customHeight="1" x14ac:dyDescent="0.15">
      <c r="A449" s="105">
        <v>16</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hidden="1" customHeight="1" x14ac:dyDescent="0.15">
      <c r="A450" s="105">
        <v>17</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hidden="1" customHeight="1" x14ac:dyDescent="0.15">
      <c r="A451" s="105">
        <v>18</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hidden="1" customHeight="1" x14ac:dyDescent="0.15">
      <c r="A452" s="105">
        <v>19</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hidden="1" customHeight="1" x14ac:dyDescent="0.15">
      <c r="A453" s="105">
        <v>20</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hidden="1" customHeight="1" x14ac:dyDescent="0.15">
      <c r="A454" s="105">
        <v>21</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hidden="1" customHeight="1" x14ac:dyDescent="0.15">
      <c r="A455" s="105">
        <v>22</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hidden="1" customHeight="1" x14ac:dyDescent="0.15">
      <c r="A456" s="105">
        <v>23</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hidden="1" customHeight="1" x14ac:dyDescent="0.15">
      <c r="A457" s="105">
        <v>24</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hidden="1" customHeight="1" x14ac:dyDescent="0.15">
      <c r="A458" s="105">
        <v>25</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hidden="1" customHeight="1" x14ac:dyDescent="0.15">
      <c r="A459" s="105">
        <v>26</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hidden="1" customHeight="1" x14ac:dyDescent="0.15">
      <c r="A460" s="105">
        <v>27</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hidden="1" customHeight="1" x14ac:dyDescent="0.15">
      <c r="A461" s="105">
        <v>28</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hidden="1" customHeight="1" x14ac:dyDescent="0.15">
      <c r="A462" s="105">
        <v>29</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3" spans="1:50" ht="24" hidden="1" customHeight="1" x14ac:dyDescent="0.15">
      <c r="A463" s="105">
        <v>30</v>
      </c>
      <c r="B463" s="105">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8"/>
      <c r="AM463" s="108"/>
      <c r="AN463" s="108"/>
      <c r="AO463" s="108"/>
      <c r="AP463" s="109"/>
      <c r="AQ463" s="110"/>
      <c r="AR463" s="106"/>
      <c r="AS463" s="106"/>
      <c r="AT463" s="106"/>
      <c r="AU463" s="107"/>
      <c r="AV463" s="108"/>
      <c r="AW463" s="108"/>
      <c r="AX463" s="109"/>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5"/>
      <c r="B466" s="105"/>
      <c r="C466" s="111" t="s">
        <v>364</v>
      </c>
      <c r="D466" s="111"/>
      <c r="E466" s="111"/>
      <c r="F466" s="111"/>
      <c r="G466" s="111"/>
      <c r="H466" s="111"/>
      <c r="I466" s="111"/>
      <c r="J466" s="111"/>
      <c r="K466" s="111"/>
      <c r="L466" s="111"/>
      <c r="M466" s="111" t="s">
        <v>365</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t="s">
        <v>366</v>
      </c>
      <c r="AL466" s="111"/>
      <c r="AM466" s="111"/>
      <c r="AN466" s="111"/>
      <c r="AO466" s="111"/>
      <c r="AP466" s="111"/>
      <c r="AQ466" s="111" t="s">
        <v>23</v>
      </c>
      <c r="AR466" s="111"/>
      <c r="AS466" s="111"/>
      <c r="AT466" s="111"/>
      <c r="AU466" s="113" t="s">
        <v>24</v>
      </c>
      <c r="AV466" s="114"/>
      <c r="AW466" s="114"/>
      <c r="AX466" s="115"/>
    </row>
    <row r="467" spans="1:50" ht="24" hidden="1" customHeight="1" x14ac:dyDescent="0.15">
      <c r="A467" s="105">
        <v>1</v>
      </c>
      <c r="B467" s="105">
        <v>1</v>
      </c>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c r="AL467" s="108"/>
      <c r="AM467" s="108"/>
      <c r="AN467" s="108"/>
      <c r="AO467" s="108"/>
      <c r="AP467" s="109"/>
      <c r="AQ467" s="110"/>
      <c r="AR467" s="106"/>
      <c r="AS467" s="106"/>
      <c r="AT467" s="106"/>
      <c r="AU467" s="107"/>
      <c r="AV467" s="108"/>
      <c r="AW467" s="108"/>
      <c r="AX467" s="109"/>
    </row>
    <row r="468" spans="1:50" ht="24" hidden="1" customHeight="1" x14ac:dyDescent="0.15">
      <c r="A468" s="105">
        <v>2</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hidden="1" customHeight="1" x14ac:dyDescent="0.15">
      <c r="A469" s="105">
        <v>3</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hidden="1" customHeight="1" x14ac:dyDescent="0.15">
      <c r="A470" s="105">
        <v>4</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hidden="1" customHeight="1" x14ac:dyDescent="0.15">
      <c r="A471" s="105">
        <v>5</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hidden="1" customHeight="1" x14ac:dyDescent="0.15">
      <c r="A472" s="105">
        <v>6</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hidden="1" customHeight="1" x14ac:dyDescent="0.15">
      <c r="A473" s="105">
        <v>7</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hidden="1" customHeight="1" x14ac:dyDescent="0.15">
      <c r="A474" s="105">
        <v>8</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hidden="1" customHeight="1" x14ac:dyDescent="0.15">
      <c r="A475" s="105">
        <v>9</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hidden="1" customHeight="1" x14ac:dyDescent="0.15">
      <c r="A476" s="105">
        <v>10</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hidden="1" customHeight="1" x14ac:dyDescent="0.15">
      <c r="A477" s="105">
        <v>11</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hidden="1" customHeight="1" x14ac:dyDescent="0.15">
      <c r="A478" s="105">
        <v>12</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hidden="1" customHeight="1" x14ac:dyDescent="0.15">
      <c r="A479" s="105">
        <v>13</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hidden="1" customHeight="1" x14ac:dyDescent="0.15">
      <c r="A480" s="105">
        <v>14</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hidden="1" customHeight="1" x14ac:dyDescent="0.15">
      <c r="A481" s="105">
        <v>15</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hidden="1" customHeight="1" x14ac:dyDescent="0.15">
      <c r="A482" s="105">
        <v>16</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hidden="1" customHeight="1" x14ac:dyDescent="0.15">
      <c r="A483" s="105">
        <v>17</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hidden="1" customHeight="1" x14ac:dyDescent="0.15">
      <c r="A484" s="105">
        <v>18</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hidden="1" customHeight="1" x14ac:dyDescent="0.15">
      <c r="A485" s="105">
        <v>19</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hidden="1" customHeight="1" x14ac:dyDescent="0.15">
      <c r="A486" s="105">
        <v>20</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hidden="1" customHeight="1" x14ac:dyDescent="0.15">
      <c r="A487" s="105">
        <v>21</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hidden="1" customHeight="1" x14ac:dyDescent="0.15">
      <c r="A488" s="105">
        <v>22</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hidden="1" customHeight="1" x14ac:dyDescent="0.15">
      <c r="A489" s="105">
        <v>23</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hidden="1" customHeight="1" x14ac:dyDescent="0.15">
      <c r="A490" s="105">
        <v>24</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hidden="1" customHeight="1" x14ac:dyDescent="0.15">
      <c r="A491" s="105">
        <v>25</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hidden="1" customHeight="1" x14ac:dyDescent="0.15">
      <c r="A492" s="105">
        <v>26</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hidden="1" customHeight="1" x14ac:dyDescent="0.15">
      <c r="A493" s="105">
        <v>27</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hidden="1" customHeight="1" x14ac:dyDescent="0.15">
      <c r="A494" s="105">
        <v>28</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hidden="1" customHeight="1" x14ac:dyDescent="0.15">
      <c r="A495" s="105">
        <v>29</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6" spans="1:50" ht="24" hidden="1" customHeight="1" x14ac:dyDescent="0.15">
      <c r="A496" s="105">
        <v>30</v>
      </c>
      <c r="B496" s="105">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8"/>
      <c r="AM496" s="108"/>
      <c r="AN496" s="108"/>
      <c r="AO496" s="108"/>
      <c r="AP496" s="109"/>
      <c r="AQ496" s="110"/>
      <c r="AR496" s="106"/>
      <c r="AS496" s="106"/>
      <c r="AT496" s="106"/>
      <c r="AU496" s="107"/>
      <c r="AV496" s="108"/>
      <c r="AW496" s="108"/>
      <c r="AX496" s="109"/>
    </row>
    <row r="497" spans="1:50" ht="22.5" hidden="1" customHeight="1" x14ac:dyDescent="0.15">
      <c r="A497" s="699" t="s">
        <v>323</v>
      </c>
      <c r="B497" s="700"/>
      <c r="C497" s="700"/>
      <c r="D497" s="700"/>
      <c r="E497" s="700"/>
      <c r="F497" s="700"/>
      <c r="G497" s="700"/>
      <c r="H497" s="700"/>
      <c r="I497" s="700"/>
      <c r="J497" s="700"/>
      <c r="K497" s="700"/>
      <c r="L497" s="700"/>
      <c r="M497" s="700"/>
      <c r="N497" s="700"/>
      <c r="O497" s="700"/>
      <c r="P497" s="700"/>
      <c r="Q497" s="700"/>
      <c r="R497" s="700"/>
      <c r="S497" s="700"/>
      <c r="T497" s="700"/>
      <c r="U497" s="700"/>
      <c r="V497" s="700"/>
      <c r="W497" s="700"/>
      <c r="X497" s="700"/>
      <c r="Y497" s="700"/>
      <c r="Z497" s="700"/>
      <c r="AA497" s="700"/>
      <c r="AB497" s="700"/>
      <c r="AC497" s="700"/>
      <c r="AD497" s="700"/>
      <c r="AE497" s="700"/>
      <c r="AF497" s="700"/>
      <c r="AG497" s="700"/>
      <c r="AH497" s="700"/>
      <c r="AI497" s="700"/>
      <c r="AJ497" s="700"/>
      <c r="AK497" s="70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23" priority="581">
      <formula>IF(RIGHT(TEXT(P14,"0.#"),1)=".",FALSE,TRUE)</formula>
    </cfRule>
    <cfRule type="expression" dxfId="222" priority="582">
      <formula>IF(RIGHT(TEXT(P14,"0.#"),1)=".",TRUE,FALSE)</formula>
    </cfRule>
  </conditionalFormatting>
  <conditionalFormatting sqref="AE23:AI23">
    <cfRule type="expression" dxfId="221" priority="571">
      <formula>IF(RIGHT(TEXT(AE23,"0.#"),1)=".",FALSE,TRUE)</formula>
    </cfRule>
    <cfRule type="expression" dxfId="220" priority="572">
      <formula>IF(RIGHT(TEXT(AE23,"0.#"),1)=".",TRUE,FALSE)</formula>
    </cfRule>
  </conditionalFormatting>
  <conditionalFormatting sqref="AE69:AX69">
    <cfRule type="expression" dxfId="219" priority="503">
      <formula>IF(RIGHT(TEXT(AE69,"0.#"),1)=".",FALSE,TRUE)</formula>
    </cfRule>
    <cfRule type="expression" dxfId="218" priority="504">
      <formula>IF(RIGHT(TEXT(AE69,"0.#"),1)=".",TRUE,FALSE)</formula>
    </cfRule>
  </conditionalFormatting>
  <conditionalFormatting sqref="AE83:AI83">
    <cfRule type="expression" dxfId="217" priority="485">
      <formula>IF(RIGHT(TEXT(AE83,"0.#"),1)=".",FALSE,TRUE)</formula>
    </cfRule>
    <cfRule type="expression" dxfId="216" priority="486">
      <formula>IF(RIGHT(TEXT(AE83,"0.#"),1)=".",TRUE,FALSE)</formula>
    </cfRule>
  </conditionalFormatting>
  <conditionalFormatting sqref="AJ83:AX83">
    <cfRule type="expression" dxfId="215" priority="483">
      <formula>IF(RIGHT(TEXT(AJ83,"0.#"),1)=".",FALSE,TRUE)</formula>
    </cfRule>
    <cfRule type="expression" dxfId="214" priority="484">
      <formula>IF(RIGHT(TEXT(AJ83,"0.#"),1)=".",TRUE,FALSE)</formula>
    </cfRule>
  </conditionalFormatting>
  <conditionalFormatting sqref="L99">
    <cfRule type="expression" dxfId="213" priority="463">
      <formula>IF(RIGHT(TEXT(L99,"0.#"),1)=".",FALSE,TRUE)</formula>
    </cfRule>
    <cfRule type="expression" dxfId="212" priority="464">
      <formula>IF(RIGHT(TEXT(L99,"0.#"),1)=".",TRUE,FALSE)</formula>
    </cfRule>
  </conditionalFormatting>
  <conditionalFormatting sqref="L104">
    <cfRule type="expression" dxfId="211" priority="461">
      <formula>IF(RIGHT(TEXT(L104,"0.#"),1)=".",FALSE,TRUE)</formula>
    </cfRule>
    <cfRule type="expression" dxfId="210" priority="462">
      <formula>IF(RIGHT(TEXT(L104,"0.#"),1)=".",TRUE,FALSE)</formula>
    </cfRule>
  </conditionalFormatting>
  <conditionalFormatting sqref="R104">
    <cfRule type="expression" dxfId="209" priority="459">
      <formula>IF(RIGHT(TEXT(R104,"0.#"),1)=".",FALSE,TRUE)</formula>
    </cfRule>
    <cfRule type="expression" dxfId="208" priority="460">
      <formula>IF(RIGHT(TEXT(R104,"0.#"),1)=".",TRUE,FALSE)</formula>
    </cfRule>
  </conditionalFormatting>
  <conditionalFormatting sqref="P18:AX18">
    <cfRule type="expression" dxfId="207" priority="457">
      <formula>IF(RIGHT(TEXT(P18,"0.#"),1)=".",FALSE,TRUE)</formula>
    </cfRule>
    <cfRule type="expression" dxfId="206" priority="458">
      <formula>IF(RIGHT(TEXT(P18,"0.#"),1)=".",TRUE,FALSE)</formula>
    </cfRule>
  </conditionalFormatting>
  <conditionalFormatting sqref="Y190">
    <cfRule type="expression" dxfId="205" priority="449">
      <formula>IF(RIGHT(TEXT(Y190,"0.#"),1)=".",FALSE,TRUE)</formula>
    </cfRule>
    <cfRule type="expression" dxfId="204" priority="450">
      <formula>IF(RIGHT(TEXT(Y190,"0.#"),1)=".",TRUE,FALSE)</formula>
    </cfRule>
  </conditionalFormatting>
  <conditionalFormatting sqref="AE54:AI54">
    <cfRule type="expression" dxfId="203" priority="321">
      <formula>IF(RIGHT(TEXT(AE54,"0.#"),1)=".",FALSE,TRUE)</formula>
    </cfRule>
    <cfRule type="expression" dxfId="202" priority="322">
      <formula>IF(RIGHT(TEXT(AE54,"0.#"),1)=".",TRUE,FALSE)</formula>
    </cfRule>
  </conditionalFormatting>
  <conditionalFormatting sqref="P16:AQ17 P15:AX15 P13:AX13">
    <cfRule type="expression" dxfId="201" priority="279">
      <formula>IF(RIGHT(TEXT(P13,"0.#"),1)=".",FALSE,TRUE)</formula>
    </cfRule>
    <cfRule type="expression" dxfId="200" priority="280">
      <formula>IF(RIGHT(TEXT(P13,"0.#"),1)=".",TRUE,FALSE)</formula>
    </cfRule>
  </conditionalFormatting>
  <conditionalFormatting sqref="P19:AJ19">
    <cfRule type="expression" dxfId="199" priority="277">
      <formula>IF(RIGHT(TEXT(P19,"0.#"),1)=".",FALSE,TRUE)</formula>
    </cfRule>
    <cfRule type="expression" dxfId="198" priority="278">
      <formula>IF(RIGHT(TEXT(P19,"0.#"),1)=".",TRUE,FALSE)</formula>
    </cfRule>
  </conditionalFormatting>
  <conditionalFormatting sqref="AE55:AX55 AJ54:AS54">
    <cfRule type="expression" dxfId="197" priority="273">
      <formula>IF(RIGHT(TEXT(AE54,"0.#"),1)=".",FALSE,TRUE)</formula>
    </cfRule>
    <cfRule type="expression" dxfId="196" priority="274">
      <formula>IF(RIGHT(TEXT(AE54,"0.#"),1)=".",TRUE,FALSE)</formula>
    </cfRule>
  </conditionalFormatting>
  <conditionalFormatting sqref="AE68:AS68">
    <cfRule type="expression" dxfId="195" priority="269">
      <formula>IF(RIGHT(TEXT(AE68,"0.#"),1)=".",FALSE,TRUE)</formula>
    </cfRule>
    <cfRule type="expression" dxfId="194" priority="270">
      <formula>IF(RIGHT(TEXT(AE68,"0.#"),1)=".",TRUE,FALSE)</formula>
    </cfRule>
  </conditionalFormatting>
  <conditionalFormatting sqref="AE95:AI95 AE92:AI92 AE89:AI89 AE86:AI86">
    <cfRule type="expression" dxfId="193" priority="267">
      <formula>IF(RIGHT(TEXT(AE86,"0.#"),1)=".",FALSE,TRUE)</formula>
    </cfRule>
    <cfRule type="expression" dxfId="192" priority="268">
      <formula>IF(RIGHT(TEXT(AE86,"0.#"),1)=".",TRUE,FALSE)</formula>
    </cfRule>
  </conditionalFormatting>
  <conditionalFormatting sqref="AJ95:AX95 AJ92:AX92 AJ89:AX89 AJ86:AX86">
    <cfRule type="expression" dxfId="191" priority="265">
      <formula>IF(RIGHT(TEXT(AJ86,"0.#"),1)=".",FALSE,TRUE)</formula>
    </cfRule>
    <cfRule type="expression" dxfId="190" priority="266">
      <formula>IF(RIGHT(TEXT(AJ86,"0.#"),1)=".",TRUE,FALSE)</formula>
    </cfRule>
  </conditionalFormatting>
  <conditionalFormatting sqref="L100:L103 L98">
    <cfRule type="expression" dxfId="189" priority="263">
      <formula>IF(RIGHT(TEXT(L98,"0.#"),1)=".",FALSE,TRUE)</formula>
    </cfRule>
    <cfRule type="expression" dxfId="188" priority="264">
      <formula>IF(RIGHT(TEXT(L98,"0.#"),1)=".",TRUE,FALSE)</formula>
    </cfRule>
  </conditionalFormatting>
  <conditionalFormatting sqref="R98">
    <cfRule type="expression" dxfId="187" priority="259">
      <formula>IF(RIGHT(TEXT(R98,"0.#"),1)=".",FALSE,TRUE)</formula>
    </cfRule>
    <cfRule type="expression" dxfId="186" priority="260">
      <formula>IF(RIGHT(TEXT(R98,"0.#"),1)=".",TRUE,FALSE)</formula>
    </cfRule>
  </conditionalFormatting>
  <conditionalFormatting sqref="R99:R103">
    <cfRule type="expression" dxfId="185" priority="257">
      <formula>IF(RIGHT(TEXT(R99,"0.#"),1)=".",FALSE,TRUE)</formula>
    </cfRule>
    <cfRule type="expression" dxfId="184" priority="258">
      <formula>IF(RIGHT(TEXT(R99,"0.#"),1)=".",TRUE,FALSE)</formula>
    </cfRule>
  </conditionalFormatting>
  <conditionalFormatting sqref="Y183:Y189">
    <cfRule type="expression" dxfId="183" priority="255">
      <formula>IF(RIGHT(TEXT(Y183,"0.#"),1)=".",FALSE,TRUE)</formula>
    </cfRule>
    <cfRule type="expression" dxfId="182" priority="256">
      <formula>IF(RIGHT(TEXT(Y183,"0.#"),1)=".",TRUE,FALSE)</formula>
    </cfRule>
  </conditionalFormatting>
  <conditionalFormatting sqref="AU181">
    <cfRule type="expression" dxfId="181" priority="253">
      <formula>IF(RIGHT(TEXT(AU181,"0.#"),1)=".",FALSE,TRUE)</formula>
    </cfRule>
    <cfRule type="expression" dxfId="180" priority="254">
      <formula>IF(RIGHT(TEXT(AU181,"0.#"),1)=".",TRUE,FALSE)</formula>
    </cfRule>
  </conditionalFormatting>
  <conditionalFormatting sqref="AU190">
    <cfRule type="expression" dxfId="179" priority="251">
      <formula>IF(RIGHT(TEXT(AU190,"0.#"),1)=".",FALSE,TRUE)</formula>
    </cfRule>
    <cfRule type="expression" dxfId="178" priority="252">
      <formula>IF(RIGHT(TEXT(AU190,"0.#"),1)=".",TRUE,FALSE)</formula>
    </cfRule>
  </conditionalFormatting>
  <conditionalFormatting sqref="AU182:AU189 AU180">
    <cfRule type="expression" dxfId="177" priority="249">
      <formula>IF(RIGHT(TEXT(AU180,"0.#"),1)=".",FALSE,TRUE)</formula>
    </cfRule>
    <cfRule type="expression" dxfId="176" priority="250">
      <formula>IF(RIGHT(TEXT(AU180,"0.#"),1)=".",TRUE,FALSE)</formula>
    </cfRule>
  </conditionalFormatting>
  <conditionalFormatting sqref="Y220 Y207">
    <cfRule type="expression" dxfId="175" priority="235">
      <formula>IF(RIGHT(TEXT(Y207,"0.#"),1)=".",FALSE,TRUE)</formula>
    </cfRule>
    <cfRule type="expression" dxfId="174" priority="236">
      <formula>IF(RIGHT(TEXT(Y207,"0.#"),1)=".",TRUE,FALSE)</formula>
    </cfRule>
  </conditionalFormatting>
  <conditionalFormatting sqref="Y229 Y216 Y203">
    <cfRule type="expression" dxfId="173" priority="233">
      <formula>IF(RIGHT(TEXT(Y203,"0.#"),1)=".",FALSE,TRUE)</formula>
    </cfRule>
    <cfRule type="expression" dxfId="172" priority="234">
      <formula>IF(RIGHT(TEXT(Y203,"0.#"),1)=".",TRUE,FALSE)</formula>
    </cfRule>
  </conditionalFormatting>
  <conditionalFormatting sqref="Y221:Y228 Y219 Y208:Y215 Y197:Y202">
    <cfRule type="expression" dxfId="171" priority="231">
      <formula>IF(RIGHT(TEXT(Y197,"0.#"),1)=".",FALSE,TRUE)</formula>
    </cfRule>
    <cfRule type="expression" dxfId="170" priority="232">
      <formula>IF(RIGHT(TEXT(Y197,"0.#"),1)=".",TRUE,FALSE)</formula>
    </cfRule>
  </conditionalFormatting>
  <conditionalFormatting sqref="AU220 AU207 AU194">
    <cfRule type="expression" dxfId="169" priority="229">
      <formula>IF(RIGHT(TEXT(AU194,"0.#"),1)=".",FALSE,TRUE)</formula>
    </cfRule>
    <cfRule type="expression" dxfId="168" priority="230">
      <formula>IF(RIGHT(TEXT(AU194,"0.#"),1)=".",TRUE,FALSE)</formula>
    </cfRule>
  </conditionalFormatting>
  <conditionalFormatting sqref="AU229 AU216 AU203">
    <cfRule type="expression" dxfId="167" priority="227">
      <formula>IF(RIGHT(TEXT(AU203,"0.#"),1)=".",FALSE,TRUE)</formula>
    </cfRule>
    <cfRule type="expression" dxfId="166" priority="228">
      <formula>IF(RIGHT(TEXT(AU203,"0.#"),1)=".",TRUE,FALSE)</formula>
    </cfRule>
  </conditionalFormatting>
  <conditionalFormatting sqref="AU221:AU228 AU219 AU208:AU215 AU206 AU195:AU202 AU193">
    <cfRule type="expression" dxfId="165" priority="225">
      <formula>IF(RIGHT(TEXT(AU193,"0.#"),1)=".",FALSE,TRUE)</formula>
    </cfRule>
    <cfRule type="expression" dxfId="164" priority="226">
      <formula>IF(RIGHT(TEXT(AU193,"0.#"),1)=".",TRUE,FALSE)</formula>
    </cfRule>
  </conditionalFormatting>
  <conditionalFormatting sqref="AE56:AI56">
    <cfRule type="expression" dxfId="163" priority="199">
      <formula>IF(AND(AE56&gt;=0, RIGHT(TEXT(AE56,"0.#"),1)&lt;&gt;"."),TRUE,FALSE)</formula>
    </cfRule>
    <cfRule type="expression" dxfId="162" priority="200">
      <formula>IF(AND(AE56&gt;=0, RIGHT(TEXT(AE56,"0.#"),1)="."),TRUE,FALSE)</formula>
    </cfRule>
    <cfRule type="expression" dxfId="161" priority="201">
      <formula>IF(AND(AE56&lt;0, RIGHT(TEXT(AE56,"0.#"),1)&lt;&gt;"."),TRUE,FALSE)</formula>
    </cfRule>
    <cfRule type="expression" dxfId="160" priority="202">
      <formula>IF(AND(AE56&lt;0, RIGHT(TEXT(AE56,"0.#"),1)="."),TRUE,FALSE)</formula>
    </cfRule>
  </conditionalFormatting>
  <conditionalFormatting sqref="AJ56:AS56">
    <cfRule type="expression" dxfId="159" priority="195">
      <formula>IF(AND(AJ56&gt;=0, RIGHT(TEXT(AJ56,"0.#"),1)&lt;&gt;"."),TRUE,FALSE)</formula>
    </cfRule>
    <cfRule type="expression" dxfId="158" priority="196">
      <formula>IF(AND(AJ56&gt;=0, RIGHT(TEXT(AJ56,"0.#"),1)="."),TRUE,FALSE)</formula>
    </cfRule>
    <cfRule type="expression" dxfId="157" priority="197">
      <formula>IF(AND(AJ56&lt;0, RIGHT(TEXT(AJ56,"0.#"),1)&lt;&gt;"."),TRUE,FALSE)</formula>
    </cfRule>
    <cfRule type="expression" dxfId="156" priority="198">
      <formula>IF(AND(AJ56&lt;0, RIGHT(TEXT(AJ56,"0.#"),1)="."),TRUE,FALSE)</formula>
    </cfRule>
  </conditionalFormatting>
  <conditionalFormatting sqref="AK237:AK265">
    <cfRule type="expression" dxfId="155" priority="183">
      <formula>IF(RIGHT(TEXT(AK237,"0.#"),1)=".",FALSE,TRUE)</formula>
    </cfRule>
    <cfRule type="expression" dxfId="154" priority="184">
      <formula>IF(RIGHT(TEXT(AK237,"0.#"),1)=".",TRUE,FALSE)</formula>
    </cfRule>
  </conditionalFormatting>
  <conditionalFormatting sqref="AU237:AX265">
    <cfRule type="expression" dxfId="153" priority="179">
      <formula>IF(AND(AU237&gt;=0, RIGHT(TEXT(AU237,"0.#"),1)&lt;&gt;"."),TRUE,FALSE)</formula>
    </cfRule>
    <cfRule type="expression" dxfId="152" priority="180">
      <formula>IF(AND(AU237&gt;=0, RIGHT(TEXT(AU237,"0.#"),1)="."),TRUE,FALSE)</formula>
    </cfRule>
    <cfRule type="expression" dxfId="151" priority="181">
      <formula>IF(AND(AU237&lt;0, RIGHT(TEXT(AU237,"0.#"),1)&lt;&gt;"."),TRUE,FALSE)</formula>
    </cfRule>
    <cfRule type="expression" dxfId="150" priority="182">
      <formula>IF(AND(AU237&lt;0, RIGHT(TEXT(AU237,"0.#"),1)="."),TRUE,FALSE)</formula>
    </cfRule>
  </conditionalFormatting>
  <conditionalFormatting sqref="AK272:AK298">
    <cfRule type="expression" dxfId="149" priority="171">
      <formula>IF(RIGHT(TEXT(AK272,"0.#"),1)=".",FALSE,TRUE)</formula>
    </cfRule>
    <cfRule type="expression" dxfId="148" priority="172">
      <formula>IF(RIGHT(TEXT(AK272,"0.#"),1)=".",TRUE,FALSE)</formula>
    </cfRule>
  </conditionalFormatting>
  <conditionalFormatting sqref="AU272:AX298">
    <cfRule type="expression" dxfId="147" priority="167">
      <formula>IF(AND(AU272&gt;=0, RIGHT(TEXT(AU272,"0.#"),1)&lt;&gt;"."),TRUE,FALSE)</formula>
    </cfRule>
    <cfRule type="expression" dxfId="146" priority="168">
      <formula>IF(AND(AU272&gt;=0, RIGHT(TEXT(AU272,"0.#"),1)="."),TRUE,FALSE)</formula>
    </cfRule>
    <cfRule type="expression" dxfId="145" priority="169">
      <formula>IF(AND(AU272&lt;0, RIGHT(TEXT(AU272,"0.#"),1)&lt;&gt;"."),TRUE,FALSE)</formula>
    </cfRule>
    <cfRule type="expression" dxfId="144" priority="170">
      <formula>IF(AND(AU272&lt;0, RIGHT(TEXT(AU272,"0.#"),1)="."),TRUE,FALSE)</formula>
    </cfRule>
  </conditionalFormatting>
  <conditionalFormatting sqref="AK304:AK331">
    <cfRule type="expression" dxfId="143" priority="159">
      <formula>IF(RIGHT(TEXT(AK304,"0.#"),1)=".",FALSE,TRUE)</formula>
    </cfRule>
    <cfRule type="expression" dxfId="142" priority="160">
      <formula>IF(RIGHT(TEXT(AK304,"0.#"),1)=".",TRUE,FALSE)</formula>
    </cfRule>
  </conditionalFormatting>
  <conditionalFormatting sqref="AU304:AX331">
    <cfRule type="expression" dxfId="141" priority="155">
      <formula>IF(AND(AU304&gt;=0, RIGHT(TEXT(AU304,"0.#"),1)&lt;&gt;"."),TRUE,FALSE)</formula>
    </cfRule>
    <cfRule type="expression" dxfId="140" priority="156">
      <formula>IF(AND(AU304&gt;=0, RIGHT(TEXT(AU304,"0.#"),1)="."),TRUE,FALSE)</formula>
    </cfRule>
    <cfRule type="expression" dxfId="139" priority="157">
      <formula>IF(AND(AU304&lt;0, RIGHT(TEXT(AU304,"0.#"),1)&lt;&gt;"."),TRUE,FALSE)</formula>
    </cfRule>
    <cfRule type="expression" dxfId="138" priority="158">
      <formula>IF(AND(AU304&lt;0, RIGHT(TEXT(AU304,"0.#"),1)="."),TRUE,FALSE)</formula>
    </cfRule>
  </conditionalFormatting>
  <conditionalFormatting sqref="AK335">
    <cfRule type="expression" dxfId="137" priority="153">
      <formula>IF(RIGHT(TEXT(AK335,"0.#"),1)=".",FALSE,TRUE)</formula>
    </cfRule>
    <cfRule type="expression" dxfId="136" priority="154">
      <formula>IF(RIGHT(TEXT(AK335,"0.#"),1)=".",TRUE,FALSE)</formula>
    </cfRule>
  </conditionalFormatting>
  <conditionalFormatting sqref="AU335:AX335">
    <cfRule type="expression" dxfId="135" priority="149">
      <formula>IF(AND(AU335&gt;=0, RIGHT(TEXT(AU335,"0.#"),1)&lt;&gt;"."),TRUE,FALSE)</formula>
    </cfRule>
    <cfRule type="expression" dxfId="134" priority="150">
      <formula>IF(AND(AU335&gt;=0, RIGHT(TEXT(AU335,"0.#"),1)="."),TRUE,FALSE)</formula>
    </cfRule>
    <cfRule type="expression" dxfId="133" priority="151">
      <formula>IF(AND(AU335&lt;0, RIGHT(TEXT(AU335,"0.#"),1)&lt;&gt;"."),TRUE,FALSE)</formula>
    </cfRule>
    <cfRule type="expression" dxfId="132" priority="152">
      <formula>IF(AND(AU335&lt;0, RIGHT(TEXT(AU335,"0.#"),1)="."),TRUE,FALSE)</formula>
    </cfRule>
  </conditionalFormatting>
  <conditionalFormatting sqref="AK336:AK364">
    <cfRule type="expression" dxfId="131" priority="147">
      <formula>IF(RIGHT(TEXT(AK336,"0.#"),1)=".",FALSE,TRUE)</formula>
    </cfRule>
    <cfRule type="expression" dxfId="130" priority="148">
      <formula>IF(RIGHT(TEXT(AK336,"0.#"),1)=".",TRUE,FALSE)</formula>
    </cfRule>
  </conditionalFormatting>
  <conditionalFormatting sqref="AU336:AX364">
    <cfRule type="expression" dxfId="129" priority="143">
      <formula>IF(AND(AU336&gt;=0, RIGHT(TEXT(AU336,"0.#"),1)&lt;&gt;"."),TRUE,FALSE)</formula>
    </cfRule>
    <cfRule type="expression" dxfId="128" priority="144">
      <formula>IF(AND(AU336&gt;=0, RIGHT(TEXT(AU336,"0.#"),1)="."),TRUE,FALSE)</formula>
    </cfRule>
    <cfRule type="expression" dxfId="127" priority="145">
      <formula>IF(AND(AU336&lt;0, RIGHT(TEXT(AU336,"0.#"),1)&lt;&gt;"."),TRUE,FALSE)</formula>
    </cfRule>
    <cfRule type="expression" dxfId="126" priority="146">
      <formula>IF(AND(AU336&lt;0, RIGHT(TEXT(AU336,"0.#"),1)="."),TRUE,FALSE)</formula>
    </cfRule>
  </conditionalFormatting>
  <conditionalFormatting sqref="AK368">
    <cfRule type="expression" dxfId="125" priority="141">
      <formula>IF(RIGHT(TEXT(AK368,"0.#"),1)=".",FALSE,TRUE)</formula>
    </cfRule>
    <cfRule type="expression" dxfId="124" priority="142">
      <formula>IF(RIGHT(TEXT(AK368,"0.#"),1)=".",TRUE,FALSE)</formula>
    </cfRule>
  </conditionalFormatting>
  <conditionalFormatting sqref="AU368:AX368">
    <cfRule type="expression" dxfId="123" priority="137">
      <formula>IF(AND(AU368&gt;=0, RIGHT(TEXT(AU368,"0.#"),1)&lt;&gt;"."),TRUE,FALSE)</formula>
    </cfRule>
    <cfRule type="expression" dxfId="122" priority="138">
      <formula>IF(AND(AU368&gt;=0, RIGHT(TEXT(AU368,"0.#"),1)="."),TRUE,FALSE)</formula>
    </cfRule>
    <cfRule type="expression" dxfId="121" priority="139">
      <formula>IF(AND(AU368&lt;0, RIGHT(TEXT(AU368,"0.#"),1)&lt;&gt;"."),TRUE,FALSE)</formula>
    </cfRule>
    <cfRule type="expression" dxfId="120" priority="140">
      <formula>IF(AND(AU368&lt;0, RIGHT(TEXT(AU368,"0.#"),1)="."),TRUE,FALSE)</formula>
    </cfRule>
  </conditionalFormatting>
  <conditionalFormatting sqref="AK369:AK397">
    <cfRule type="expression" dxfId="119" priority="135">
      <formula>IF(RIGHT(TEXT(AK369,"0.#"),1)=".",FALSE,TRUE)</formula>
    </cfRule>
    <cfRule type="expression" dxfId="118" priority="136">
      <formula>IF(RIGHT(TEXT(AK369,"0.#"),1)=".",TRUE,FALSE)</formula>
    </cfRule>
  </conditionalFormatting>
  <conditionalFormatting sqref="AU369:AX397">
    <cfRule type="expression" dxfId="117" priority="131">
      <formula>IF(AND(AU369&gt;=0, RIGHT(TEXT(AU369,"0.#"),1)&lt;&gt;"."),TRUE,FALSE)</formula>
    </cfRule>
    <cfRule type="expression" dxfId="116" priority="132">
      <formula>IF(AND(AU369&gt;=0, RIGHT(TEXT(AU369,"0.#"),1)="."),TRUE,FALSE)</formula>
    </cfRule>
    <cfRule type="expression" dxfId="115" priority="133">
      <formula>IF(AND(AU369&lt;0, RIGHT(TEXT(AU369,"0.#"),1)&lt;&gt;"."),TRUE,FALSE)</formula>
    </cfRule>
    <cfRule type="expression" dxfId="114" priority="134">
      <formula>IF(AND(AU369&lt;0, RIGHT(TEXT(AU369,"0.#"),1)="."),TRUE,FALSE)</formula>
    </cfRule>
  </conditionalFormatting>
  <conditionalFormatting sqref="AK401">
    <cfRule type="expression" dxfId="113" priority="129">
      <formula>IF(RIGHT(TEXT(AK401,"0.#"),1)=".",FALSE,TRUE)</formula>
    </cfRule>
    <cfRule type="expression" dxfId="112" priority="130">
      <formula>IF(RIGHT(TEXT(AK401,"0.#"),1)=".",TRUE,FALSE)</formula>
    </cfRule>
  </conditionalFormatting>
  <conditionalFormatting sqref="AU401:AX401">
    <cfRule type="expression" dxfId="111" priority="125">
      <formula>IF(AND(AU401&gt;=0, RIGHT(TEXT(AU401,"0.#"),1)&lt;&gt;"."),TRUE,FALSE)</formula>
    </cfRule>
    <cfRule type="expression" dxfId="110" priority="126">
      <formula>IF(AND(AU401&gt;=0, RIGHT(TEXT(AU401,"0.#"),1)="."),TRUE,FALSE)</formula>
    </cfRule>
    <cfRule type="expression" dxfId="109" priority="127">
      <formula>IF(AND(AU401&lt;0, RIGHT(TEXT(AU401,"0.#"),1)&lt;&gt;"."),TRUE,FALSE)</formula>
    </cfRule>
    <cfRule type="expression" dxfId="108" priority="128">
      <formula>IF(AND(AU401&lt;0, RIGHT(TEXT(AU401,"0.#"),1)="."),TRUE,FALSE)</formula>
    </cfRule>
  </conditionalFormatting>
  <conditionalFormatting sqref="AK402:AK430">
    <cfRule type="expression" dxfId="107" priority="123">
      <formula>IF(RIGHT(TEXT(AK402,"0.#"),1)=".",FALSE,TRUE)</formula>
    </cfRule>
    <cfRule type="expression" dxfId="106" priority="124">
      <formula>IF(RIGHT(TEXT(AK402,"0.#"),1)=".",TRUE,FALSE)</formula>
    </cfRule>
  </conditionalFormatting>
  <conditionalFormatting sqref="AU402:AX430">
    <cfRule type="expression" dxfId="105" priority="119">
      <formula>IF(AND(AU402&gt;=0, RIGHT(TEXT(AU402,"0.#"),1)&lt;&gt;"."),TRUE,FALSE)</formula>
    </cfRule>
    <cfRule type="expression" dxfId="104" priority="120">
      <formula>IF(AND(AU402&gt;=0, RIGHT(TEXT(AU402,"0.#"),1)="."),TRUE,FALSE)</formula>
    </cfRule>
    <cfRule type="expression" dxfId="103" priority="121">
      <formula>IF(AND(AU402&lt;0, RIGHT(TEXT(AU402,"0.#"),1)&lt;&gt;"."),TRUE,FALSE)</formula>
    </cfRule>
    <cfRule type="expression" dxfId="102" priority="122">
      <formula>IF(AND(AU402&lt;0, RIGHT(TEXT(AU402,"0.#"),1)="."),TRUE,FALSE)</formula>
    </cfRule>
  </conditionalFormatting>
  <conditionalFormatting sqref="AK434">
    <cfRule type="expression" dxfId="101" priority="117">
      <formula>IF(RIGHT(TEXT(AK434,"0.#"),1)=".",FALSE,TRUE)</formula>
    </cfRule>
    <cfRule type="expression" dxfId="100" priority="118">
      <formula>IF(RIGHT(TEXT(AK434,"0.#"),1)=".",TRUE,FALSE)</formula>
    </cfRule>
  </conditionalFormatting>
  <conditionalFormatting sqref="AU434:AX434">
    <cfRule type="expression" dxfId="99" priority="113">
      <formula>IF(AND(AU434&gt;=0, RIGHT(TEXT(AU434,"0.#"),1)&lt;&gt;"."),TRUE,FALSE)</formula>
    </cfRule>
    <cfRule type="expression" dxfId="98" priority="114">
      <formula>IF(AND(AU434&gt;=0, RIGHT(TEXT(AU434,"0.#"),1)="."),TRUE,FALSE)</formula>
    </cfRule>
    <cfRule type="expression" dxfId="97" priority="115">
      <formula>IF(AND(AU434&lt;0, RIGHT(TEXT(AU434,"0.#"),1)&lt;&gt;"."),TRUE,FALSE)</formula>
    </cfRule>
    <cfRule type="expression" dxfId="96" priority="116">
      <formula>IF(AND(AU434&lt;0, RIGHT(TEXT(AU434,"0.#"),1)="."),TRUE,FALSE)</formula>
    </cfRule>
  </conditionalFormatting>
  <conditionalFormatting sqref="AK435:AK463">
    <cfRule type="expression" dxfId="95" priority="111">
      <formula>IF(RIGHT(TEXT(AK435,"0.#"),1)=".",FALSE,TRUE)</formula>
    </cfRule>
    <cfRule type="expression" dxfId="94" priority="112">
      <formula>IF(RIGHT(TEXT(AK435,"0.#"),1)=".",TRUE,FALSE)</formula>
    </cfRule>
  </conditionalFormatting>
  <conditionalFormatting sqref="AU435:AX463">
    <cfRule type="expression" dxfId="93" priority="107">
      <formula>IF(AND(AU435&gt;=0, RIGHT(TEXT(AU435,"0.#"),1)&lt;&gt;"."),TRUE,FALSE)</formula>
    </cfRule>
    <cfRule type="expression" dxfId="92" priority="108">
      <formula>IF(AND(AU435&gt;=0, RIGHT(TEXT(AU435,"0.#"),1)="."),TRUE,FALSE)</formula>
    </cfRule>
    <cfRule type="expression" dxfId="91" priority="109">
      <formula>IF(AND(AU435&lt;0, RIGHT(TEXT(AU435,"0.#"),1)&lt;&gt;"."),TRUE,FALSE)</formula>
    </cfRule>
    <cfRule type="expression" dxfId="90" priority="110">
      <formula>IF(AND(AU435&lt;0, RIGHT(TEXT(AU435,"0.#"),1)="."),TRUE,FALSE)</formula>
    </cfRule>
  </conditionalFormatting>
  <conditionalFormatting sqref="AK467">
    <cfRule type="expression" dxfId="89" priority="105">
      <formula>IF(RIGHT(TEXT(AK467,"0.#"),1)=".",FALSE,TRUE)</formula>
    </cfRule>
    <cfRule type="expression" dxfId="88" priority="106">
      <formula>IF(RIGHT(TEXT(AK467,"0.#"),1)=".",TRUE,FALSE)</formula>
    </cfRule>
  </conditionalFormatting>
  <conditionalFormatting sqref="AU467:AX467">
    <cfRule type="expression" dxfId="87" priority="101">
      <formula>IF(AND(AU467&gt;=0, RIGHT(TEXT(AU467,"0.#"),1)&lt;&gt;"."),TRUE,FALSE)</formula>
    </cfRule>
    <cfRule type="expression" dxfId="86" priority="102">
      <formula>IF(AND(AU467&gt;=0, RIGHT(TEXT(AU467,"0.#"),1)="."),TRUE,FALSE)</formula>
    </cfRule>
    <cfRule type="expression" dxfId="85" priority="103">
      <formula>IF(AND(AU467&lt;0, RIGHT(TEXT(AU467,"0.#"),1)&lt;&gt;"."),TRUE,FALSE)</formula>
    </cfRule>
    <cfRule type="expression" dxfId="84" priority="104">
      <formula>IF(AND(AU467&lt;0, RIGHT(TEXT(AU467,"0.#"),1)="."),TRUE,FALSE)</formula>
    </cfRule>
  </conditionalFormatting>
  <conditionalFormatting sqref="AK468:AK496">
    <cfRule type="expression" dxfId="83" priority="99">
      <formula>IF(RIGHT(TEXT(AK468,"0.#"),1)=".",FALSE,TRUE)</formula>
    </cfRule>
    <cfRule type="expression" dxfId="82" priority="100">
      <formula>IF(RIGHT(TEXT(AK468,"0.#"),1)=".",TRUE,FALSE)</formula>
    </cfRule>
  </conditionalFormatting>
  <conditionalFormatting sqref="AU468:AX496">
    <cfRule type="expression" dxfId="81" priority="95">
      <formula>IF(AND(AU468&gt;=0, RIGHT(TEXT(AU468,"0.#"),1)&lt;&gt;"."),TRUE,FALSE)</formula>
    </cfRule>
    <cfRule type="expression" dxfId="80" priority="96">
      <formula>IF(AND(AU468&gt;=0, RIGHT(TEXT(AU468,"0.#"),1)="."),TRUE,FALSE)</formula>
    </cfRule>
    <cfRule type="expression" dxfId="79" priority="97">
      <formula>IF(AND(AU468&lt;0, RIGHT(TEXT(AU468,"0.#"),1)&lt;&gt;"."),TRUE,FALSE)</formula>
    </cfRule>
    <cfRule type="expression" dxfId="78" priority="98">
      <formula>IF(AND(AU468&lt;0, RIGHT(TEXT(AU468,"0.#"),1)="."),TRUE,FALSE)</formula>
    </cfRule>
  </conditionalFormatting>
  <conditionalFormatting sqref="AE24:AX24 AJ23:AS23">
    <cfRule type="expression" dxfId="77" priority="93">
      <formula>IF(RIGHT(TEXT(AE23,"0.#"),1)=".",FALSE,TRUE)</formula>
    </cfRule>
    <cfRule type="expression" dxfId="76" priority="94">
      <formula>IF(RIGHT(TEXT(AE23,"0.#"),1)=".",TRUE,FALSE)</formula>
    </cfRule>
  </conditionalFormatting>
  <conditionalFormatting sqref="AE25:AI25">
    <cfRule type="expression" dxfId="75" priority="85">
      <formula>IF(AND(AE25&gt;=0, RIGHT(TEXT(AE25,"0.#"),1)&lt;&gt;"."),TRUE,FALSE)</formula>
    </cfRule>
    <cfRule type="expression" dxfId="74" priority="86">
      <formula>IF(AND(AE25&gt;=0, RIGHT(TEXT(AE25,"0.#"),1)="."),TRUE,FALSE)</formula>
    </cfRule>
    <cfRule type="expression" dxfId="73" priority="87">
      <formula>IF(AND(AE25&lt;0, RIGHT(TEXT(AE25,"0.#"),1)&lt;&gt;"."),TRUE,FALSE)</formula>
    </cfRule>
    <cfRule type="expression" dxfId="72" priority="88">
      <formula>IF(AND(AE25&lt;0, RIGHT(TEXT(AE25,"0.#"),1)="."),TRUE,FALSE)</formula>
    </cfRule>
  </conditionalFormatting>
  <conditionalFormatting sqref="AJ25:AS25">
    <cfRule type="expression" dxfId="71" priority="81">
      <formula>IF(AND(AJ25&gt;=0, RIGHT(TEXT(AJ25,"0.#"),1)&lt;&gt;"."),TRUE,FALSE)</formula>
    </cfRule>
    <cfRule type="expression" dxfId="70" priority="82">
      <formula>IF(AND(AJ25&gt;=0, RIGHT(TEXT(AJ25,"0.#"),1)="."),TRUE,FALSE)</formula>
    </cfRule>
    <cfRule type="expression" dxfId="69" priority="83">
      <formula>IF(AND(AJ25&lt;0, RIGHT(TEXT(AJ25,"0.#"),1)&lt;&gt;"."),TRUE,FALSE)</formula>
    </cfRule>
    <cfRule type="expression" dxfId="68" priority="84">
      <formula>IF(AND(AJ25&lt;0, RIGHT(TEXT(AJ25,"0.#"),1)="."),TRUE,FALSE)</formula>
    </cfRule>
  </conditionalFormatting>
  <conditionalFormatting sqref="AE43:AI43 AE38:AI38 AE33:AI33 AE28:AI28">
    <cfRule type="expression" dxfId="67" priority="67">
      <formula>IF(RIGHT(TEXT(AE28,"0.#"),1)=".",FALSE,TRUE)</formula>
    </cfRule>
    <cfRule type="expression" dxfId="66" priority="68">
      <formula>IF(RIGHT(TEXT(AE28,"0.#"),1)=".",TRUE,FALSE)</formula>
    </cfRule>
  </conditionalFormatting>
  <conditionalFormatting sqref="AE44:AX44 AJ43:AS43 AE39:AX39 AJ38:AS38 AE34:AX34 AJ33:AS33 AE29:AX29 AJ28:AS28">
    <cfRule type="expression" dxfId="65" priority="65">
      <formula>IF(RIGHT(TEXT(AE28,"0.#"),1)=".",FALSE,TRUE)</formula>
    </cfRule>
    <cfRule type="expression" dxfId="64" priority="66">
      <formula>IF(RIGHT(TEXT(AE28,"0.#"),1)=".",TRUE,FALSE)</formula>
    </cfRule>
  </conditionalFormatting>
  <conditionalFormatting sqref="AE45:AI45 AE40:AI40 AE35:AI35 AE30:AI30">
    <cfRule type="expression" dxfId="63" priority="61">
      <formula>IF(AND(AE30&gt;=0, RIGHT(TEXT(AE30,"0.#"),1)&lt;&gt;"."),TRUE,FALSE)</formula>
    </cfRule>
    <cfRule type="expression" dxfId="62" priority="62">
      <formula>IF(AND(AE30&gt;=0, RIGHT(TEXT(AE30,"0.#"),1)="."),TRUE,FALSE)</formula>
    </cfRule>
    <cfRule type="expression" dxfId="61" priority="63">
      <formula>IF(AND(AE30&lt;0, RIGHT(TEXT(AE30,"0.#"),1)&lt;&gt;"."),TRUE,FALSE)</formula>
    </cfRule>
    <cfRule type="expression" dxfId="60" priority="64">
      <formula>IF(AND(AE30&lt;0, RIGHT(TEXT(AE30,"0.#"),1)="."),TRUE,FALSE)</formula>
    </cfRule>
  </conditionalFormatting>
  <conditionalFormatting sqref="AJ45:AS45 AJ40:AS40 AJ35:AS35 AJ30:AS30">
    <cfRule type="expression" dxfId="59" priority="57">
      <formula>IF(AND(AJ30&gt;=0, RIGHT(TEXT(AJ30,"0.#"),1)&lt;&gt;"."),TRUE,FALSE)</formula>
    </cfRule>
    <cfRule type="expression" dxfId="58" priority="58">
      <formula>IF(AND(AJ30&gt;=0, RIGHT(TEXT(AJ30,"0.#"),1)="."),TRUE,FALSE)</formula>
    </cfRule>
    <cfRule type="expression" dxfId="57" priority="59">
      <formula>IF(AND(AJ30&lt;0, RIGHT(TEXT(AJ30,"0.#"),1)&lt;&gt;"."),TRUE,FALSE)</formula>
    </cfRule>
    <cfRule type="expression" dxfId="56" priority="60">
      <formula>IF(AND(AJ30&lt;0, RIGHT(TEXT(AJ30,"0.#"),1)="."),TRUE,FALSE)</formula>
    </cfRule>
  </conditionalFormatting>
  <conditionalFormatting sqref="AE64:AI64 AE59:AI59">
    <cfRule type="expression" dxfId="55" priority="55">
      <formula>IF(RIGHT(TEXT(AE59,"0.#"),1)=".",FALSE,TRUE)</formula>
    </cfRule>
    <cfRule type="expression" dxfId="54" priority="56">
      <formula>IF(RIGHT(TEXT(AE59,"0.#"),1)=".",TRUE,FALSE)</formula>
    </cfRule>
  </conditionalFormatting>
  <conditionalFormatting sqref="AE65:AX65 AJ64:AS64 AE60:AX60 AJ59:AS59">
    <cfRule type="expression" dxfId="53" priority="53">
      <formula>IF(RIGHT(TEXT(AE59,"0.#"),1)=".",FALSE,TRUE)</formula>
    </cfRule>
    <cfRule type="expression" dxfId="52" priority="54">
      <formula>IF(RIGHT(TEXT(AE59,"0.#"),1)=".",TRUE,FALSE)</formula>
    </cfRule>
  </conditionalFormatting>
  <conditionalFormatting sqref="AE66:AI66 AE61:AI61">
    <cfRule type="expression" dxfId="51" priority="49">
      <formula>IF(AND(AE61&gt;=0, RIGHT(TEXT(AE61,"0.#"),1)&lt;&gt;"."),TRUE,FALSE)</formula>
    </cfRule>
    <cfRule type="expression" dxfId="50" priority="50">
      <formula>IF(AND(AE61&gt;=0, RIGHT(TEXT(AE61,"0.#"),1)="."),TRUE,FALSE)</formula>
    </cfRule>
    <cfRule type="expression" dxfId="49" priority="51">
      <formula>IF(AND(AE61&lt;0, RIGHT(TEXT(AE61,"0.#"),1)&lt;&gt;"."),TRUE,FALSE)</formula>
    </cfRule>
    <cfRule type="expression" dxfId="48" priority="52">
      <formula>IF(AND(AE61&lt;0, RIGHT(TEXT(AE61,"0.#"),1)="."),TRUE,FALSE)</formula>
    </cfRule>
  </conditionalFormatting>
  <conditionalFormatting sqref="AJ66:AS66 AJ61:AS61">
    <cfRule type="expression" dxfId="47" priority="45">
      <formula>IF(AND(AJ61&gt;=0, RIGHT(TEXT(AJ61,"0.#"),1)&lt;&gt;"."),TRUE,FALSE)</formula>
    </cfRule>
    <cfRule type="expression" dxfId="46" priority="46">
      <formula>IF(AND(AJ61&gt;=0, RIGHT(TEXT(AJ61,"0.#"),1)="."),TRUE,FALSE)</formula>
    </cfRule>
    <cfRule type="expression" dxfId="45" priority="47">
      <formula>IF(AND(AJ61&lt;0, RIGHT(TEXT(AJ61,"0.#"),1)&lt;&gt;"."),TRUE,FALSE)</formula>
    </cfRule>
    <cfRule type="expression" dxfId="44" priority="48">
      <formula>IF(AND(AJ61&lt;0, RIGHT(TEXT(AJ61,"0.#"),1)="."),TRUE,FALSE)</formula>
    </cfRule>
  </conditionalFormatting>
  <conditionalFormatting sqref="AE81:AX81 AE78:AX78 AE75:AX75 AE72:AX72">
    <cfRule type="expression" dxfId="43" priority="43">
      <formula>IF(RIGHT(TEXT(AE72,"0.#"),1)=".",FALSE,TRUE)</formula>
    </cfRule>
    <cfRule type="expression" dxfId="42" priority="44">
      <formula>IF(RIGHT(TEXT(AE72,"0.#"),1)=".",TRUE,FALSE)</formula>
    </cfRule>
  </conditionalFormatting>
  <conditionalFormatting sqref="AE80:AS80 AE77:AS77 AE74:AS74 AE71:AS71">
    <cfRule type="expression" dxfId="41" priority="41">
      <formula>IF(RIGHT(TEXT(AE71,"0.#"),1)=".",FALSE,TRUE)</formula>
    </cfRule>
    <cfRule type="expression" dxfId="40" priority="42">
      <formula>IF(RIGHT(TEXT(AE71,"0.#"),1)=".",TRUE,FALSE)</formula>
    </cfRule>
  </conditionalFormatting>
  <conditionalFormatting sqref="Y181">
    <cfRule type="expression" dxfId="39" priority="39">
      <formula>IF(RIGHT(TEXT(Y181,"0.#"),1)=".",FALSE,TRUE)</formula>
    </cfRule>
    <cfRule type="expression" dxfId="38" priority="40">
      <formula>IF(RIGHT(TEXT(Y181,"0.#"),1)=".",TRUE,FALSE)</formula>
    </cfRule>
  </conditionalFormatting>
  <conditionalFormatting sqref="Y182 Y180">
    <cfRule type="expression" dxfId="37" priority="37">
      <formula>IF(RIGHT(TEXT(Y180,"0.#"),1)=".",FALSE,TRUE)</formula>
    </cfRule>
    <cfRule type="expression" dxfId="36" priority="38">
      <formula>IF(RIGHT(TEXT(Y180,"0.#"),1)=".",TRUE,FALSE)</formula>
    </cfRule>
  </conditionalFormatting>
  <conditionalFormatting sqref="Y194">
    <cfRule type="expression" dxfId="35" priority="35">
      <formula>IF(RIGHT(TEXT(Y194,"0.#"),1)=".",FALSE,TRUE)</formula>
    </cfRule>
    <cfRule type="expression" dxfId="34" priority="36">
      <formula>IF(RIGHT(TEXT(Y194,"0.#"),1)=".",TRUE,FALSE)</formula>
    </cfRule>
  </conditionalFormatting>
  <conditionalFormatting sqref="Y195:Y196 Y193">
    <cfRule type="expression" dxfId="33" priority="33">
      <formula>IF(RIGHT(TEXT(Y193,"0.#"),1)=".",FALSE,TRUE)</formula>
    </cfRule>
    <cfRule type="expression" dxfId="32" priority="34">
      <formula>IF(RIGHT(TEXT(Y193,"0.#"),1)=".",TRUE,FALSE)</formula>
    </cfRule>
  </conditionalFormatting>
  <conditionalFormatting sqref="Y206">
    <cfRule type="expression" dxfId="31" priority="31">
      <formula>IF(RIGHT(TEXT(Y206,"0.#"),1)=".",FALSE,TRUE)</formula>
    </cfRule>
    <cfRule type="expression" dxfId="30" priority="32">
      <formula>IF(RIGHT(TEXT(Y206,"0.#"),1)=".",TRUE,FALSE)</formula>
    </cfRule>
  </conditionalFormatting>
  <conditionalFormatting sqref="AK236">
    <cfRule type="expression" dxfId="29" priority="29">
      <formula>IF(RIGHT(TEXT(AK236,"0.#"),1)=".",FALSE,TRUE)</formula>
    </cfRule>
    <cfRule type="expression" dxfId="28" priority="30">
      <formula>IF(RIGHT(TEXT(AK236,"0.#"),1)=".",TRUE,FALSE)</formula>
    </cfRule>
  </conditionalFormatting>
  <conditionalFormatting sqref="AU236:AX236">
    <cfRule type="expression" dxfId="27" priority="25">
      <formula>IF(AND(AU236&gt;=0, RIGHT(TEXT(AU236,"0.#"),1)&lt;&gt;"."),TRUE,FALSE)</formula>
    </cfRule>
    <cfRule type="expression" dxfId="26" priority="26">
      <formula>IF(AND(AU236&gt;=0, RIGHT(TEXT(AU236,"0.#"),1)="."),TRUE,FALSE)</formula>
    </cfRule>
    <cfRule type="expression" dxfId="25" priority="27">
      <formula>IF(AND(AU236&lt;0, RIGHT(TEXT(AU236,"0.#"),1)&lt;&gt;"."),TRUE,FALSE)</formula>
    </cfRule>
    <cfRule type="expression" dxfId="24" priority="28">
      <formula>IF(AND(AU236&lt;0, RIGHT(TEXT(AU236,"0.#"),1)="."),TRUE,FALSE)</formula>
    </cfRule>
  </conditionalFormatting>
  <conditionalFormatting sqref="AK269">
    <cfRule type="expression" dxfId="23" priority="23">
      <formula>IF(RIGHT(TEXT(AK269,"0.#"),1)=".",FALSE,TRUE)</formula>
    </cfRule>
    <cfRule type="expression" dxfId="22" priority="24">
      <formula>IF(RIGHT(TEXT(AK269,"0.#"),1)=".",TRUE,FALSE)</formula>
    </cfRule>
  </conditionalFormatting>
  <conditionalFormatting sqref="AU269:AX269">
    <cfRule type="expression" dxfId="21" priority="19">
      <formula>IF(AND(AU269&gt;=0, RIGHT(TEXT(AU269,"0.#"),1)&lt;&gt;"."),TRUE,FALSE)</formula>
    </cfRule>
    <cfRule type="expression" dxfId="20" priority="20">
      <formula>IF(AND(AU269&gt;=0, RIGHT(TEXT(AU269,"0.#"),1)="."),TRUE,FALSE)</formula>
    </cfRule>
    <cfRule type="expression" dxfId="19" priority="21">
      <formula>IF(AND(AU269&lt;0, RIGHT(TEXT(AU269,"0.#"),1)&lt;&gt;"."),TRUE,FALSE)</formula>
    </cfRule>
    <cfRule type="expression" dxfId="18" priority="22">
      <formula>IF(AND(AU269&lt;0, RIGHT(TEXT(AU269,"0.#"),1)="."),TRUE,FALSE)</formula>
    </cfRule>
  </conditionalFormatting>
  <conditionalFormatting sqref="AK270:AK271">
    <cfRule type="expression" dxfId="17" priority="17">
      <formula>IF(RIGHT(TEXT(AK270,"0.#"),1)=".",FALSE,TRUE)</formula>
    </cfRule>
    <cfRule type="expression" dxfId="16" priority="18">
      <formula>IF(RIGHT(TEXT(AK270,"0.#"),1)=".",TRUE,FALSE)</formula>
    </cfRule>
  </conditionalFormatting>
  <conditionalFormatting sqref="AU270:AX271">
    <cfRule type="expression" dxfId="15" priority="13">
      <formula>IF(AND(AU270&gt;=0, RIGHT(TEXT(AU270,"0.#"),1)&lt;&gt;"."),TRUE,FALSE)</formula>
    </cfRule>
    <cfRule type="expression" dxfId="14" priority="14">
      <formula>IF(AND(AU270&gt;=0, RIGHT(TEXT(AU270,"0.#"),1)="."),TRUE,FALSE)</formula>
    </cfRule>
    <cfRule type="expression" dxfId="13" priority="15">
      <formula>IF(AND(AU270&lt;0, RIGHT(TEXT(AU270,"0.#"),1)&lt;&gt;"."),TRUE,FALSE)</formula>
    </cfRule>
    <cfRule type="expression" dxfId="12" priority="16">
      <formula>IF(AND(AU270&lt;0, RIGHT(TEXT(AU270,"0.#"),1)="."),TRUE,FALSE)</formula>
    </cfRule>
  </conditionalFormatting>
  <conditionalFormatting sqref="AK302">
    <cfRule type="expression" dxfId="11" priority="11">
      <formula>IF(RIGHT(TEXT(AK302,"0.#"),1)=".",FALSE,TRUE)</formula>
    </cfRule>
    <cfRule type="expression" dxfId="10" priority="12">
      <formula>IF(RIGHT(TEXT(AK302,"0.#"),1)=".",TRUE,FALSE)</formula>
    </cfRule>
  </conditionalFormatting>
  <conditionalFormatting sqref="AU302:AX302">
    <cfRule type="expression" dxfId="9" priority="7">
      <formula>IF(AND(AU302&gt;=0, RIGHT(TEXT(AU302,"0.#"),1)&lt;&gt;"."),TRUE,FALSE)</formula>
    </cfRule>
    <cfRule type="expression" dxfId="8" priority="8">
      <formula>IF(AND(AU302&gt;=0, RIGHT(TEXT(AU302,"0.#"),1)="."),TRUE,FALSE)</formula>
    </cfRule>
    <cfRule type="expression" dxfId="7" priority="9">
      <formula>IF(AND(AU302&lt;0, RIGHT(TEXT(AU302,"0.#"),1)&lt;&gt;"."),TRUE,FALSE)</formula>
    </cfRule>
    <cfRule type="expression" dxfId="6" priority="10">
      <formula>IF(AND(AU302&lt;0, RIGHT(TEXT(AU302,"0.#"),1)="."),TRUE,FALSE)</formula>
    </cfRule>
  </conditionalFormatting>
  <conditionalFormatting sqref="AK303">
    <cfRule type="expression" dxfId="5" priority="5">
      <formula>IF(RIGHT(TEXT(AK303,"0.#"),1)=".",FALSE,TRUE)</formula>
    </cfRule>
    <cfRule type="expression" dxfId="4" priority="6">
      <formula>IF(RIGHT(TEXT(AK303,"0.#"),1)=".",TRUE,FALSE)</formula>
    </cfRule>
  </conditionalFormatting>
  <conditionalFormatting sqref="AU303:AX303">
    <cfRule type="expression" dxfId="3" priority="1">
      <formula>IF(AND(AU303&gt;=0, RIGHT(TEXT(AU303,"0.#"),1)&lt;&gt;"."),TRUE,FALSE)</formula>
    </cfRule>
    <cfRule type="expression" dxfId="2" priority="2">
      <formula>IF(AND(AU303&gt;=0, RIGHT(TEXT(AU303,"0.#"),1)="."),TRUE,FALSE)</formula>
    </cfRule>
    <cfRule type="expression" dxfId="1" priority="3">
      <formula>IF(AND(AU303&lt;0, RIGHT(TEXT(AU303,"0.#"),1)&lt;&gt;"."),TRUE,FALSE)</formula>
    </cfRule>
    <cfRule type="expression" dxfId="0" priority="4">
      <formula>IF(AND(AU303&lt;0, RIGHT(TEXT(AU303,"0.#"),1)="."),TRUE,FALSE)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376</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376</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376</v>
      </c>
      <c r="C17" s="15" t="str">
        <f t="shared" si="0"/>
        <v>地球温暖化対策</v>
      </c>
      <c r="D17" s="15" t="str">
        <f t="shared" si="7"/>
        <v>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376</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2015-08-27T01:28:41Z</cp:lastPrinted>
  <dcterms:created xsi:type="dcterms:W3CDTF">2012-03-13T00:50:25Z</dcterms:created>
  <dcterms:modified xsi:type="dcterms:W3CDTF">2015-09-16T04:10:23Z</dcterms:modified>
</cp:coreProperties>
</file>