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1610"/>
  </bookViews>
  <sheets>
    <sheet name="行政事業レビューシート" sheetId="3" r:id="rId1"/>
    <sheet name="入力規則等" sheetId="4" r:id="rId2"/>
  </sheets>
  <definedNames>
    <definedName name="_xlnm.Print_Area" localSheetId="0">行政事業レビューシート!$A$1:$AX$441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O25" i="3"/>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<sst xmlns="http://schemas.openxmlformats.org/spreadsheetml/2006/main" count="1082" uniqueCount="595">
  <si>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</si>
  <si>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</si>
  <si>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</si>
  <si>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</si>
  <si>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</si>
  <si>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</si>
  <si>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</si>
  <si>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</si>
  <si>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</si>
  <si>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</si>
  <si>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</si>
  <si>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</si>
  <si>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</si>
  <si>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</si>
  <si>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</si>
  <si>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</si>
  <si>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</si>
  <si>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</si>
  <si>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</si>
  <si>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</si>
  <si>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</si>
  <si>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</si>
  <si>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</si>
  <si>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</si>
  <si>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</si>
  <si>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</si>
  <si>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</si>
  <si>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</si>
  <si>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</si>
  <si>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</si>
  <si>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</si>
  <si>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</si>
  <si>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</si>
  <si>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</si>
  <si>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</si>
  <si>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</si>
  <si>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</si>
  <si>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</si>
  <si>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</si>
  <si>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</si>
  <si>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</si>
  <si>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</si>
  <si>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</si>
  <si>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</si>
  <si>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</si>
  <si>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</si>
  <si>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</si>
  <si>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</si>
  <si>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</si>
  <si>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</si>
  <si>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</si>
  <si>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</si>
  <si>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</si>
  <si>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</si>
  <si>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</si>
  <si>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</si>
  <si>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</si>
  <si>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</si>
  <si>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</si>
  <si>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</si>
  <si>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</si>
  <si>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</si>
  <si>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</si>
  <si>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</si>
  <si>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</si>
  <si>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</si>
  <si>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</si>
  <si>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</si>
  <si>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</si>
  <si>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</si>
  <si>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</si>
  <si>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</si>
  <si>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</si>
  <si>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</si>
  <si>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</si>
  <si>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</si>
  <si>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</si>
  <si>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</si>
  <si>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</si>
  <si>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</si>
  <si>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</si>
  <si>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</si>
  <si>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</si>
  <si>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</si>
  <si>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</si>
  <si>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</si>
  <si>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</si>
  <si>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</si>
  <si>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</si>
  <si>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</si>
  <si>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</si>
  <si>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</si>
  <si>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</si>
  <si>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</si>
  <si>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</si>
  <si>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</si>
  <si>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</si>
  <si>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</si>
  <si>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</si>
  <si>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</si>
  <si>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</si>
  <si>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</si>
  <si>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</si>
  <si>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</si>
  <si>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</si>
  <si>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</si>
  <si>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</si>
  <si>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</si>
  <si>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</si>
  <si>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</si>
  <si>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</si>
  <si>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</si>
  <si>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</si>
  <si>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</si>
  <si>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</si>
  <si>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</si>
  <si>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</si>
  <si>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</si>
  <si>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</si>
  <si>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</si>
  <si>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</si>
  <si>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</si>
  <si>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</si>
  <si>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</si>
  <si>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</si>
  <si>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</si>
  <si>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</si>
  <si>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</si>
  <si>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</si>
  <si>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</si>
  <si>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</si>
  <si>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</si>
  <si>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</si>
  <si>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</si>
  <si>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</si>
  <si>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</si>
  <si>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</si>
  <si>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</si>
  <si>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</si>
  <si>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</si>
  <si>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</si>
  <si>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</si>
  <si>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</si>
  <si>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</si>
  <si>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</si>
  <si>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</si>
  <si>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</si>
  <si>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</si>
  <si>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</si>
  <si>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</si>
  <si>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</si>
  <si>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</si>
  <si>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</si>
  <si>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</si>
  <si>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</si>
  <si>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</si>
  <si>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</si>
  <si>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</si>
  <si>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</si>
  <si>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</si>
  <si>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</si>
  <si>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</si>
  <si>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</si>
  <si>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</si>
  <si>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</si>
  <si>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</si>
  <si>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</si>
  <si>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</si>
  <si>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</si>
  <si>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</si>
  <si>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</si>
  <si>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</si>
  <si>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</si>
  <si>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</si>
  <si>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</si>
  <si>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</si>
  <si>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</si>
  <si>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</si>
  <si>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</si>
  <si>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</si>
  <si>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</si>
  <si>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</si>
  <si>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</si>
  <si>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</si>
  <si>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</si>
  <si>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</si>
  <si>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</si>
  <si>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</si>
  <si>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</si>
  <si>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</si>
  <si>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</si>
  <si>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</si>
  <si>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</si>
  <si>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</si>
  <si>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</si>
  <si>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</si>
  <si>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</si>
  <si>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</si>
  <si>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</si>
  <si>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</si>
  <si>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</si>
  <si>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</si>
  <si>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</si>
  <si>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</si>
  <si>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</si>
  <si>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</si>
  <si>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</si>
  <si>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</si>
  <si>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</si>
  <si>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</si>
  <si>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</si>
  <si>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</si>
  <si>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</si>
  <si>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</si>
  <si>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</si>
  <si>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</si>
  <si>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</si>
  <si>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</si>
  <si>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</si>
  <si>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</si>
  <si>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</si>
  <si>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</si>
  <si>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</si>
  <si>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</si>
  <si>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</si>
  <si>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</si>
  <si>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</si>
  <si>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</si>
  <si>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</si>
  <si>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</si>
  <si>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</si>
  <si>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</si>
  <si>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</si>
  <si>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</si>
  <si>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</si>
  <si>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</si>
  <si>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</si>
  <si>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</si>
  <si>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</si>
  <si>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</si>
  <si>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</si>
  <si>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</si>
  <si>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</si>
  <si>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</si>
  <si>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</si>
  <si>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</si>
  <si>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</si>
  <si>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</si>
  <si>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</si>
  <si>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</si>
  <si>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</si>
  <si>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</si>
  <si>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</si>
  <si>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</si>
  <si>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</si>
  <si>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</si>
  <si>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</si>
  <si>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</si>
  <si>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</si>
  <si>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</si>
  <si>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</si>
  <si>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</si>
  <si>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</si>
  <si>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</si>
  <si>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</si>
  <si>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</si>
  <si>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</si>
  <si>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</si>
  <si>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</si>
  <si>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</si>
  <si>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</si>
  <si>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</si>
  <si>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</si>
  <si>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</si>
  <si>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</si>
  <si>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</si>
  <si>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</si>
  <si>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</si>
  <si>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</si>
  <si>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</si>
  <si>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</si>
  <si>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</si>
  <si>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</si>
  <si>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</si>
  <si>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</si>
  <si>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</si>
  <si>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</si>
  <si>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</si>
  <si>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</si>
  <si>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</si>
  <si>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</si>
  <si>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</si>
  <si>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</si>
  <si>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</si>
  <si>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</si>
  <si>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</si>
  <si>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</si>
  <si>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</si>
  <si>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</si>
  <si>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</si>
  <si>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</si>
  <si>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</si>
  <si>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</si>
  <si>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</si>
  <si>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</si>
  <si>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</si>
  <si>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</si>
  <si>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</si>
  <si>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</si>
  <si>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</si>
  <si>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</si>
  <si>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</si>
  <si>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</si>
  <si>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</si>
  <si>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</si>
  <si>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</si>
  <si>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</si>
  <si>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</si>
  <si>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</si>
  <si>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</si>
  <si>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</si>
  <si>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</si>
  <si>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</si>
  <si>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</si>
  <si>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</si>
  <si>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</si>
  <si>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</si>
  <si>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</si>
  <si>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</si>
  <si>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</si>
  <si>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</si>
  <si>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</si>
  <si>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</si>
  <si>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</si>
  <si>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</si>
  <si>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</si>
  <si>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</si>
  <si>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</si>
  <si>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</si>
  <si>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</si>
  <si>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</si>
  <si>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</si>
  <si>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</si>
  <si>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</si>
  <si>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</si>
  <si>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</si>
  <si>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</si>
  <si>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</si>
  <si>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</si>
  <si>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</si>
  <si>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</si>
  <si>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</si>
  <si>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</si>
  <si>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</si>
  <si>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</si>
  <si>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</si>
  <si>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</si>
  <si>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</si>
  <si>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</si>
  <si>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</si>
  <si>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</si>
  <si>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</si>
  <si>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</si>
  <si>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</si>
  <si>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</si>
  <si>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</si>
  <si>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</si>
  <si>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</si>
  <si>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</si>
  <si>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</si>
  <si>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</si>
  <si>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</si>
  <si>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</si>
  <si>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</si>
  <si>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</si>
  <si>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</si>
  <si>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</si>
  <si>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</si>
  <si>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</si>
  <si>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</si>
  <si>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</si>
  <si>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福島再生可能エネルギー研究開発拠点機能強化事業</t>
    <phoneticPr fontId="5"/>
  </si>
  <si>
    <t>新25-041</t>
    <phoneticPr fontId="5"/>
  </si>
  <si>
    <t>A.独立行政法人産業技術総合研究所</t>
  </si>
  <si>
    <t>人件費</t>
    <rPh sb="0" eb="3">
      <t>ジンケンヒ</t>
    </rPh>
    <phoneticPr fontId="3"/>
  </si>
  <si>
    <t>物品購入</t>
    <rPh sb="0" eb="2">
      <t>ブッピン</t>
    </rPh>
    <rPh sb="2" eb="4">
      <t>コウニュウ</t>
    </rPh>
    <phoneticPr fontId="3"/>
  </si>
  <si>
    <t>工事費</t>
    <rPh sb="0" eb="3">
      <t>コウジヒ</t>
    </rPh>
    <phoneticPr fontId="3"/>
  </si>
  <si>
    <t>役務</t>
    <rPh sb="0" eb="2">
      <t>エキム</t>
    </rPh>
    <phoneticPr fontId="3"/>
  </si>
  <si>
    <t>旅費</t>
    <rPh sb="0" eb="2">
      <t>リョヒ</t>
    </rPh>
    <phoneticPr fontId="3"/>
  </si>
  <si>
    <t>借料</t>
    <rPh sb="0" eb="2">
      <t>シャクリョウ</t>
    </rPh>
    <phoneticPr fontId="3"/>
  </si>
  <si>
    <t>謝金</t>
    <rPh sb="0" eb="2">
      <t>シャキン</t>
    </rPh>
    <phoneticPr fontId="3"/>
  </si>
  <si>
    <t>契約職員</t>
    <rPh sb="0" eb="2">
      <t>ケイヤク</t>
    </rPh>
    <rPh sb="2" eb="4">
      <t>ショクイン</t>
    </rPh>
    <phoneticPr fontId="3"/>
  </si>
  <si>
    <t>派遣職員</t>
    <rPh sb="0" eb="2">
      <t>ハケン</t>
    </rPh>
    <rPh sb="2" eb="4">
      <t>ショクイン</t>
    </rPh>
    <phoneticPr fontId="3"/>
  </si>
  <si>
    <t>研究機器等の購入</t>
    <rPh sb="0" eb="2">
      <t>ケンキュウ</t>
    </rPh>
    <rPh sb="2" eb="5">
      <t>キキトウ</t>
    </rPh>
    <rPh sb="6" eb="8">
      <t>コウニュウ</t>
    </rPh>
    <phoneticPr fontId="3"/>
  </si>
  <si>
    <t>研究施設・設備に関する工事</t>
    <rPh sb="0" eb="2">
      <t>ケンキュウ</t>
    </rPh>
    <rPh sb="2" eb="4">
      <t>シセツ</t>
    </rPh>
    <rPh sb="5" eb="7">
      <t>セツビ</t>
    </rPh>
    <rPh sb="8" eb="9">
      <t>カン</t>
    </rPh>
    <rPh sb="11" eb="13">
      <t>コウジ</t>
    </rPh>
    <phoneticPr fontId="3"/>
  </si>
  <si>
    <t>研究施設・設備等に関する修繕・修理費</t>
    <rPh sb="0" eb="2">
      <t>ケンキュウ</t>
    </rPh>
    <rPh sb="2" eb="4">
      <t>シセツ</t>
    </rPh>
    <rPh sb="5" eb="8">
      <t>セツビトウ</t>
    </rPh>
    <rPh sb="9" eb="10">
      <t>カン</t>
    </rPh>
    <rPh sb="12" eb="14">
      <t>シュウゼン</t>
    </rPh>
    <rPh sb="15" eb="18">
      <t>シュウリヒ</t>
    </rPh>
    <phoneticPr fontId="3"/>
  </si>
  <si>
    <t>職員旅費</t>
    <rPh sb="0" eb="2">
      <t>ショクイン</t>
    </rPh>
    <rPh sb="2" eb="4">
      <t>リョヒ</t>
    </rPh>
    <phoneticPr fontId="3"/>
  </si>
  <si>
    <t>研究実施に係る施設の借料</t>
    <rPh sb="0" eb="2">
      <t>ケンキュウ</t>
    </rPh>
    <rPh sb="2" eb="4">
      <t>ジッシ</t>
    </rPh>
    <rPh sb="5" eb="6">
      <t>カカ</t>
    </rPh>
    <rPh sb="7" eb="9">
      <t>シセツ</t>
    </rPh>
    <rPh sb="10" eb="12">
      <t>シャクリョウ</t>
    </rPh>
    <phoneticPr fontId="3"/>
  </si>
  <si>
    <t>E.一般財団法人材料科学技術振興財団</t>
  </si>
  <si>
    <t>役務</t>
  </si>
  <si>
    <t>評価のための外部委託を実施</t>
  </si>
  <si>
    <t>B.株式会社ナルセ</t>
  </si>
  <si>
    <t>物品購入費</t>
  </si>
  <si>
    <t>評価のための研究機器等の物品購入</t>
  </si>
  <si>
    <t>F.福島コンピューターシステム株式会社</t>
  </si>
  <si>
    <t>研究職員等の派遣</t>
    <rPh sb="0" eb="2">
      <t>ケンキュウ</t>
    </rPh>
    <rPh sb="2" eb="5">
      <t>ショクイントウ</t>
    </rPh>
    <rPh sb="6" eb="8">
      <t>ハケン</t>
    </rPh>
    <phoneticPr fontId="3"/>
  </si>
  <si>
    <t>C.株式会社九電工</t>
  </si>
  <si>
    <t>工事費</t>
  </si>
  <si>
    <t>評価のための研究施設整備等に係る工事を実施</t>
  </si>
  <si>
    <t>G.杉政貿易株式会社</t>
  </si>
  <si>
    <t>独立行政法人産業技術総合研究所</t>
  </si>
  <si>
    <t>再生可能エネルギーに関する新技術の研究開発を支える性能評価、品質評価等の基盤整備を行うとともに、被災地域に所在する企業等が開発した太陽光、風力、地中熱等の再生可能エネルギーに関連した技術シーズに対する性能評価、品質評価を実施する。</t>
  </si>
  <si>
    <t>－</t>
  </si>
  <si>
    <t>①株式会社ナルセ</t>
  </si>
  <si>
    <t>①株式会社ナルセ</t>
    <phoneticPr fontId="5"/>
  </si>
  <si>
    <t>13件</t>
    <rPh sb="2" eb="3">
      <t>ケン</t>
    </rPh>
    <phoneticPr fontId="3"/>
  </si>
  <si>
    <t>電界放出形走査電子顕微鏡装置</t>
  </si>
  <si>
    <t>顕微シリコン表層評価装置</t>
  </si>
  <si>
    <t>②株式会社　東栄科学産業</t>
  </si>
  <si>
    <t>②株式会社　東栄科学産業</t>
    <phoneticPr fontId="5"/>
  </si>
  <si>
    <t>55件</t>
    <rPh sb="2" eb="3">
      <t>ケン</t>
    </rPh>
    <phoneticPr fontId="3"/>
  </si>
  <si>
    <t>模擬屋根システム計測装置</t>
  </si>
  <si>
    <t>3Dプリンタ装置</t>
  </si>
  <si>
    <t>③株式会社ワコム電創</t>
  </si>
  <si>
    <t>③株式会社ワコム電創</t>
    <phoneticPr fontId="5"/>
  </si>
  <si>
    <t>１件</t>
    <rPh sb="1" eb="2">
      <t>ケン</t>
    </rPh>
    <phoneticPr fontId="5"/>
  </si>
  <si>
    <t>太陽電池モジュール信頼性評価用ソーラーシミュレータ</t>
  </si>
  <si>
    <t>④株式会社リガク</t>
  </si>
  <si>
    <t>④株式会社リガク</t>
    <phoneticPr fontId="5"/>
  </si>
  <si>
    <t>2件</t>
    <rPh sb="1" eb="2">
      <t>ケン</t>
    </rPh>
    <phoneticPr fontId="3"/>
  </si>
  <si>
    <t>太陽電池セル自動配線装置</t>
  </si>
  <si>
    <t>太陽電池モジュール用レーザ検査装置</t>
  </si>
  <si>
    <t>⑤株式会社アドバンテック</t>
  </si>
  <si>
    <t>⑤株式会社アドバンテック</t>
    <phoneticPr fontId="5"/>
  </si>
  <si>
    <t>⑥宝化成機器株式会社</t>
  </si>
  <si>
    <t>⑥宝化成機器株式会社</t>
    <phoneticPr fontId="5"/>
  </si>
  <si>
    <t>48件</t>
    <rPh sb="2" eb="3">
      <t>ケン</t>
    </rPh>
    <phoneticPr fontId="3"/>
  </si>
  <si>
    <t>NET調達</t>
    <rPh sb="3" eb="5">
      <t>チョウタツ</t>
    </rPh>
    <phoneticPr fontId="3"/>
  </si>
  <si>
    <t>ガスクロマトグラフ装置</t>
  </si>
  <si>
    <t>随意契約</t>
    <rPh sb="0" eb="2">
      <t>ズイイ</t>
    </rPh>
    <phoneticPr fontId="3"/>
  </si>
  <si>
    <t>⑦株式会社エー・アンド・デイ</t>
  </si>
  <si>
    <t>⑦株式会社エー・アンド・デイ</t>
    <phoneticPr fontId="5"/>
  </si>
  <si>
    <t>高速応答ガス分析装置</t>
  </si>
  <si>
    <t>⑧美和電気工業株式会社　郡山支店</t>
  </si>
  <si>
    <t>⑧美和電気工業株式会社　郡山支店</t>
    <phoneticPr fontId="5"/>
  </si>
  <si>
    <t>37件</t>
    <rPh sb="2" eb="3">
      <t>ケン</t>
    </rPh>
    <phoneticPr fontId="3"/>
  </si>
  <si>
    <t>太陽電池ストリング運転性能評価用交直両用回生電子負荷装置</t>
  </si>
  <si>
    <t>小型交直両用回生電子負荷装置</t>
  </si>
  <si>
    <t>⑨西川計測株式会社</t>
  </si>
  <si>
    <t>⑨西川計測株式会社</t>
    <phoneticPr fontId="5"/>
  </si>
  <si>
    <t>機械的荷重試験装置</t>
  </si>
  <si>
    <t>⑩株式会社渡辺製作所</t>
  </si>
  <si>
    <t>⑩株式会社渡辺製作所</t>
    <phoneticPr fontId="5"/>
  </si>
  <si>
    <t>MEMS光学振動計用多重計測装置</t>
  </si>
  <si>
    <t>①株式会社九電工</t>
  </si>
  <si>
    <t>①株式会社九電工</t>
    <phoneticPr fontId="5"/>
  </si>
  <si>
    <t>福島再生可能エネルギー研究所実証ﾌｨ-ﾙﾄﾞ電気設備その他工事</t>
  </si>
  <si>
    <t>②高砂熱学工業株式会社</t>
  </si>
  <si>
    <t>②高砂熱学工業株式会社</t>
    <phoneticPr fontId="5"/>
  </si>
  <si>
    <t>4件</t>
    <rPh sb="1" eb="2">
      <t>ケン</t>
    </rPh>
    <phoneticPr fontId="3"/>
  </si>
  <si>
    <t>福島再生可能エネルギー研究所第２棟C実験用設備その他工事</t>
  </si>
  <si>
    <t>シミュレータ室の暗室化工事</t>
  </si>
  <si>
    <t>随意契約</t>
    <rPh sb="0" eb="2">
      <t>ズイイ</t>
    </rPh>
    <rPh sb="2" eb="4">
      <t>ケイヤク</t>
    </rPh>
    <phoneticPr fontId="3"/>
  </si>
  <si>
    <t>③株式会社山元工業所</t>
  </si>
  <si>
    <t>③株式会社山元工業所</t>
    <phoneticPr fontId="5"/>
  </si>
  <si>
    <t>福島再生可能エネルギー研究所第5棟太陽光集熱設備等工事</t>
  </si>
  <si>
    <t>危険物取扱所周り舗装工事</t>
  </si>
  <si>
    <t>④株式会社福島地下開発</t>
  </si>
  <si>
    <t>④株式会社福島地下開発</t>
    <phoneticPr fontId="5"/>
  </si>
  <si>
    <t>地下水間接利用型地中熱ヒートポンプ性能評価施設整備工事</t>
  </si>
  <si>
    <t>サンスカイつちゆ敷地内における事前作業（一式）</t>
  </si>
  <si>
    <t>⑤株式会社太平エンジニアリング</t>
  </si>
  <si>
    <t>⑤株式会社太平エンジニアリング</t>
    <phoneticPr fontId="5"/>
  </si>
  <si>
    <t>自噴井を利用した熱交換井性能評価施設整備工事（福島県河沼郡会津坂下町）</t>
  </si>
  <si>
    <t>福島再生可能エネルギー研究所本館０１３０１室地中熱システム改修工事</t>
    <phoneticPr fontId="5"/>
  </si>
  <si>
    <t>⑥東北ボーリング株式会社</t>
  </si>
  <si>
    <t>⑥東北ボーリング株式会社</t>
    <phoneticPr fontId="5"/>
  </si>
  <si>
    <t>⑦株式会社綜企画設計</t>
  </si>
  <si>
    <t>⑦株式会社綜企画設計</t>
    <phoneticPr fontId="5"/>
  </si>
  <si>
    <t>福島再生可能エネルギー研究所実証フィールド電気設備その他工事他監理業務</t>
  </si>
  <si>
    <t>⑧株式会社巴商会</t>
  </si>
  <si>
    <t>⑧株式会社巴商会</t>
    <phoneticPr fontId="5"/>
  </si>
  <si>
    <t>6件</t>
    <rPh sb="1" eb="2">
      <t>ケン</t>
    </rPh>
    <phoneticPr fontId="3"/>
  </si>
  <si>
    <t>エネルギー管理棟屋上の電源工事</t>
  </si>
  <si>
    <t>実証フィールド光ケーブル配線</t>
  </si>
  <si>
    <t>福島研究所液体窒素貯槽液取りライン追加工事</t>
  </si>
  <si>
    <t>ガス配管・排気配管工事</t>
  </si>
  <si>
    <t>3件</t>
    <rPh sb="1" eb="2">
      <t>ケン</t>
    </rPh>
    <phoneticPr fontId="3"/>
  </si>
  <si>
    <t>⑨株式会社ベルワット</t>
  </si>
  <si>
    <t>⑨株式会社ベルワット</t>
    <phoneticPr fontId="5"/>
  </si>
  <si>
    <t>実験棟B成膜室純水配管増設工事</t>
  </si>
  <si>
    <t>⑩野村マイクロ･サイエンス株式会社</t>
  </si>
  <si>
    <t>⑩野村マイクロ･サイエンス株式会社</t>
    <phoneticPr fontId="5"/>
  </si>
  <si>
    <t>①三益半導体工業株式会社</t>
  </si>
  <si>
    <t>①三益半導体工業株式会社</t>
    <phoneticPr fontId="5"/>
  </si>
  <si>
    <t>ウェハ表面処理装置改造作業</t>
  </si>
  <si>
    <t>ウェハ枚葉化装置ロボット調整作業</t>
  </si>
  <si>
    <t>②旭化成エンジニアリング株式会社</t>
  </si>
  <si>
    <t>②旭化成エンジニアリング株式会社</t>
    <phoneticPr fontId="5"/>
  </si>
  <si>
    <t>マイクログリッドの電力管理・シミュレーションソフトウェア</t>
  </si>
  <si>
    <t>③日鉄住金テクノロジー株式会社</t>
  </si>
  <si>
    <t>③日鉄住金テクノロジー株式会社</t>
    <phoneticPr fontId="5"/>
  </si>
  <si>
    <t>長期信頼性風力発電装置用太径ボルト強度特性試験</t>
  </si>
  <si>
    <t>④三井金属資源開発株式会社</t>
  </si>
  <si>
    <t>④三井金属資源開発株式会社</t>
    <phoneticPr fontId="5"/>
  </si>
  <si>
    <t>喜多方市塩川地区におけるボーリング調査</t>
  </si>
  <si>
    <t>⑤高砂熱学工業株式会社</t>
  </si>
  <si>
    <t>⑤高砂熱学工業株式会社</t>
    <phoneticPr fontId="5"/>
  </si>
  <si>
    <t>5件</t>
    <rPh sb="1" eb="2">
      <t>ケン</t>
    </rPh>
    <phoneticPr fontId="3"/>
  </si>
  <si>
    <t>水素吸蔵合金を利用した水素貯蔵設備の改造作業</t>
  </si>
  <si>
    <t>太陽熱蒸気供給設備の集熱計測機能の改造</t>
  </si>
  <si>
    <t>⑥FTB研究所株式会社</t>
  </si>
  <si>
    <t>⑥FTB研究所株式会社</t>
    <phoneticPr fontId="5"/>
  </si>
  <si>
    <t>高品質単結晶シリコンインゴット作製作業</t>
  </si>
  <si>
    <t>単結晶シリコンインゴット作製作業</t>
  </si>
  <si>
    <t>⑦株式会社北東地質ボーリング</t>
  </si>
  <si>
    <t>⑦株式会社北東地質ボーリング</t>
    <phoneticPr fontId="5"/>
  </si>
  <si>
    <t>実験井掘削作業</t>
  </si>
  <si>
    <t>⑧株式会社MTS雪氷研究所</t>
  </si>
  <si>
    <t>⑧株式会社MTS雪氷研究所</t>
    <phoneticPr fontId="5"/>
  </si>
  <si>
    <t>PVシステムの積雪・融雪シミュレーション</t>
  </si>
  <si>
    <t>⑨野里電気工業株式会社</t>
  </si>
  <si>
    <t>⑨野里電気工業株式会社</t>
    <phoneticPr fontId="5"/>
  </si>
  <si>
    <t>太陽光・風力発電監視用データ収集機器の敷設作業</t>
  </si>
  <si>
    <t>⑩株式会社ナルセ</t>
  </si>
  <si>
    <t>⑩株式会社ナルセ</t>
    <phoneticPr fontId="5"/>
  </si>
  <si>
    <t>DML・湿度複合試験装置制御ソフトウェア改造作業</t>
  </si>
  <si>
    <t>ラマンマイクロスコープ偏光測定部品追加作業</t>
  </si>
  <si>
    <t>①一般財団法人材料科学技術振興財団</t>
  </si>
  <si>
    <t>①一般財団法人材料科学技術振興財団</t>
    <phoneticPr fontId="5"/>
  </si>
  <si>
    <t>TEM-EDX分析</t>
  </si>
  <si>
    <t>SIMS分析作業</t>
  </si>
  <si>
    <t>②公益財団法人福島県産業振興センター</t>
  </si>
  <si>
    <t>②公益財団法人福島県産業振興センター</t>
    <phoneticPr fontId="5"/>
  </si>
  <si>
    <t>展示会出展料およびプレゼンテーション料</t>
  </si>
  <si>
    <t>③財団法人国際ビジネスコミュニケーション協会</t>
  </si>
  <si>
    <t>③財団法人国際ビジネスコミュニケーション協会</t>
    <phoneticPr fontId="5"/>
  </si>
  <si>
    <t>【その他】TOEIC　IP受験料</t>
  </si>
  <si>
    <t>①福島コンピューターシステム株式会社</t>
  </si>
  <si>
    <t>①福島コンピューターシステム株式会社</t>
    <phoneticPr fontId="5"/>
  </si>
  <si>
    <t>研究支援者派遣（再生可能エネルギー発電の広域予測技術の高度化研究開発（システム構築業務））</t>
  </si>
  <si>
    <t>②ＷＤＢ株式会社</t>
  </si>
  <si>
    <t>②ＷＤＢ株式会社</t>
    <phoneticPr fontId="5"/>
  </si>
  <si>
    <t>触媒評価試験等に関する研究補助業務</t>
  </si>
  <si>
    <t>ネヂの材料強度試験に関わる分析および各種実験補助業務等</t>
  </si>
  <si>
    <t>③株式会社つくば総合設計事務所</t>
  </si>
  <si>
    <t>③株式会社つくば総合設計事務所</t>
    <phoneticPr fontId="5"/>
  </si>
  <si>
    <t>施設整備事業の企画支援業務（26派入1012）1月分</t>
  </si>
  <si>
    <t>施設整備事業の企画支援業務（26派入1018）6月分</t>
  </si>
  <si>
    <t>④株式会社パソナ</t>
  </si>
  <si>
    <t>④株式会社パソナ</t>
    <phoneticPr fontId="5"/>
  </si>
  <si>
    <t>施設整備事業の企画支援業務（26派入1001）9月分</t>
  </si>
  <si>
    <t>①杉政貿易株式会社</t>
  </si>
  <si>
    <t>①杉政貿易株式会社</t>
    <phoneticPr fontId="5"/>
  </si>
  <si>
    <t>電源装置レンタル</t>
  </si>
  <si>
    <t>　東日本大震災からの復興の基本方針、福島復興再生基本方針を踏まえて、国立研究開発法人産業技術総合研究所が再生可能エネルギーに関する新技術の研究開発を支える性能評価、品質評価手法等の基盤整備及び産業技術人材の育成等を行うことにより、再生可能エネルギー産業の研究開発を支援することを目的とする。</t>
    <rPh sb="34" eb="36">
      <t>コクリツ</t>
    </rPh>
    <rPh sb="36" eb="38">
      <t>ケンキュウ</t>
    </rPh>
    <rPh sb="38" eb="40">
      <t>カイハツ</t>
    </rPh>
    <phoneticPr fontId="3"/>
  </si>
  <si>
    <t>　国立研究開発法人産業技術総合研究所が、再生可能エネルギー研究開発拠点において、再生可能エネルギーに関する新技術の研究開発を支える性能評価、品質評価等の基盤整備を行うとともに、被災地域に所在する企業等が開発した太陽光、風力、地中熱等の再生可能エネルギーに関連した技術シーズに対する性能評価、品質評価を実施する。また、平成26年度より技術シーズ評価に加えて、地元大学、高専等に対する人材育成を実施し、先端技術に基づく教育プログラムや技術シーズ評価企業との連携を通じて、高度な産業人材の育成を図る。
（※）事業終了年度について、平成28年度以降については、継続にあたっての所要の措置について検討する。</t>
    <rPh sb="1" eb="3">
      <t>コクリツ</t>
    </rPh>
    <rPh sb="3" eb="5">
      <t>ケンキュウ</t>
    </rPh>
    <rPh sb="5" eb="7">
      <t>カイハツ</t>
    </rPh>
    <phoneticPr fontId="3"/>
  </si>
  <si>
    <t>福島復興再生基本方針（平成24年7月13日）
独立行政法人産業技術総合研究所　第3期中期目標</t>
  </si>
  <si>
    <t>独立行政法人通則法第46条</t>
  </si>
  <si>
    <t>運営費交付金</t>
  </si>
  <si>
    <t>技術シーズ評価事業採択件数</t>
  </si>
  <si>
    <t>件数</t>
    <rPh sb="0" eb="2">
      <t>ケンスウ</t>
    </rPh>
    <phoneticPr fontId="5"/>
  </si>
  <si>
    <t>人材育成事業テーマ件数</t>
  </si>
  <si>
    <t>　＜技術シーズ評価事業＞
予算額　／　採択件数　　　　　　　　　　　　　　</t>
    <phoneticPr fontId="5"/>
  </si>
  <si>
    <t>900　/　11</t>
  </si>
  <si>
    <t>百万円</t>
    <rPh sb="0" eb="1">
      <t>ヒャク</t>
    </rPh>
    <rPh sb="1" eb="2">
      <t>マン</t>
    </rPh>
    <rPh sb="2" eb="3">
      <t>エン</t>
    </rPh>
    <phoneticPr fontId="5"/>
  </si>
  <si>
    <t>1121 ／ 27</t>
  </si>
  <si>
    <t>＜人材育成事業＞
予算額　／　テーマ件数　　　　　　　　　　　　　　　　　　　　</t>
    <phoneticPr fontId="5"/>
  </si>
  <si>
    <t>487 ／ 10</t>
  </si>
  <si>
    <t>福島復興再生基本方針では、新たな産業の創出に寄与する研究拠点づくりが重要とされており、産総研を中心とした再生可能エネルギーにかかる研究や拠点整備などが求められている。</t>
  </si>
  <si>
    <t>福島拠点において、再生可能エネルギーに幅広い知見を有する産総研が、被災地域における再生可能エネルギーの産業振興を通じた復興を支援するもの。</t>
    <rPh sb="0" eb="2">
      <t>フクシマ</t>
    </rPh>
    <rPh sb="2" eb="4">
      <t>キョテン</t>
    </rPh>
    <rPh sb="9" eb="11">
      <t>サイセイ</t>
    </rPh>
    <rPh sb="11" eb="13">
      <t>カノウ</t>
    </rPh>
    <rPh sb="19" eb="21">
      <t>ハバヒロ</t>
    </rPh>
    <rPh sb="22" eb="24">
      <t>チケン</t>
    </rPh>
    <rPh sb="25" eb="26">
      <t>ユウ</t>
    </rPh>
    <rPh sb="28" eb="31">
      <t>サンソウケン</t>
    </rPh>
    <rPh sb="33" eb="35">
      <t>ヒサイ</t>
    </rPh>
    <rPh sb="35" eb="37">
      <t>チイキ</t>
    </rPh>
    <rPh sb="62" eb="64">
      <t>シエン</t>
    </rPh>
    <phoneticPr fontId="3"/>
  </si>
  <si>
    <t>前年度の実績をふまえ、また、既存設備の有効利用などによるコスト削減や効率化をふまえた水準としている。</t>
    <rPh sb="0" eb="3">
      <t>ゼンネンド</t>
    </rPh>
    <rPh sb="4" eb="6">
      <t>ジッセキ</t>
    </rPh>
    <rPh sb="14" eb="16">
      <t>キゾン</t>
    </rPh>
    <rPh sb="16" eb="18">
      <t>セツビ</t>
    </rPh>
    <rPh sb="19" eb="21">
      <t>ユウコウ</t>
    </rPh>
    <rPh sb="21" eb="23">
      <t>リヨウ</t>
    </rPh>
    <rPh sb="31" eb="33">
      <t>サクゲン</t>
    </rPh>
    <rPh sb="34" eb="37">
      <t>コウリツカ</t>
    </rPh>
    <rPh sb="42" eb="44">
      <t>スイジュン</t>
    </rPh>
    <phoneticPr fontId="3"/>
  </si>
  <si>
    <t>‐</t>
  </si>
  <si>
    <t>｢被災地企業の技術シーズ評価事業｣では、産総研HPにより適切に公募を行い、審査委員会による厳正な審査により採択先を選定している。
調達に際しては、「独立行政法人の契約状況の点検・見直しについて」（平成２１年１１月１７日閣議決定）に基づき、 競争性のない随意契約の低減に向けた取り組みを実施しており、再度の入札を行っても落札者がいないものや業務等履行可能な者が１者しかなく競争を許さないもの、少額案件などやむを得ず随意契約としているものを除き、競争性の確保、コスト低減に努めている。
事業内容に沿った相手先に適切な支出がなされている。</t>
    <rPh sb="241" eb="243">
      <t>ジギョウ</t>
    </rPh>
    <rPh sb="243" eb="245">
      <t>ナイヨウ</t>
    </rPh>
    <rPh sb="249" eb="252">
      <t>アイテサキ</t>
    </rPh>
    <phoneticPr fontId="3"/>
  </si>
  <si>
    <t>事業目的に則し、評価や産業人材の育成に不可欠な支出を行っている。</t>
    <rPh sb="0" eb="2">
      <t>ジギョウ</t>
    </rPh>
    <rPh sb="2" eb="4">
      <t>モクテキ</t>
    </rPh>
    <rPh sb="5" eb="6">
      <t>ソク</t>
    </rPh>
    <rPh sb="19" eb="22">
      <t>フカケツ</t>
    </rPh>
    <rPh sb="23" eb="25">
      <t>シシュツ</t>
    </rPh>
    <phoneticPr fontId="3"/>
  </si>
  <si>
    <t>既存設備の有効利用などによりコスト削減や効率化を図っている。</t>
    <rPh sb="0" eb="2">
      <t>キゾン</t>
    </rPh>
    <rPh sb="2" eb="4">
      <t>セツビ</t>
    </rPh>
    <rPh sb="5" eb="7">
      <t>ユウコウ</t>
    </rPh>
    <rPh sb="7" eb="9">
      <t>リヨウ</t>
    </rPh>
    <rPh sb="17" eb="19">
      <t>サクゲン</t>
    </rPh>
    <rPh sb="20" eb="23">
      <t>コウリツカ</t>
    </rPh>
    <rPh sb="24" eb="25">
      <t>ハカ</t>
    </rPh>
    <phoneticPr fontId="3"/>
  </si>
  <si>
    <t>平成26年度においては、評価事業の予定件数を超える27件の採択を行っており、適切かつ効率的に事業を進めている。</t>
    <rPh sb="12" eb="14">
      <t>ヒョウカ</t>
    </rPh>
    <rPh sb="42" eb="45">
      <t>コウリツテキ</t>
    </rPh>
    <phoneticPr fontId="3"/>
  </si>
  <si>
    <t>平成26年度においては、評価事業の予定件数を超える27件の採択を行っており、評価や産業人材育成に必要となる設備等の調達を行い適切かつ効率的に事業を進めている。</t>
    <rPh sb="41" eb="43">
      <t>サンギョウ</t>
    </rPh>
    <rPh sb="43" eb="45">
      <t>ジンザイ</t>
    </rPh>
    <rPh sb="45" eb="47">
      <t>イクセイ</t>
    </rPh>
    <rPh sb="55" eb="56">
      <t>トウ</t>
    </rPh>
    <phoneticPr fontId="3"/>
  </si>
  <si>
    <t>評価や産業人材の育成等事業に不可欠な設備等の調達を行い、しっかりとした活用がなされている。</t>
    <rPh sb="0" eb="2">
      <t>ヒョウカ</t>
    </rPh>
    <rPh sb="3" eb="5">
      <t>サンギョウ</t>
    </rPh>
    <rPh sb="5" eb="7">
      <t>ジンザイ</t>
    </rPh>
    <rPh sb="8" eb="10">
      <t>イクセイ</t>
    </rPh>
    <rPh sb="10" eb="11">
      <t>トウ</t>
    </rPh>
    <rPh sb="11" eb="13">
      <t>ジギョウ</t>
    </rPh>
    <rPh sb="14" eb="17">
      <t>フカケツ</t>
    </rPh>
    <rPh sb="18" eb="20">
      <t>セツビ</t>
    </rPh>
    <rPh sb="22" eb="24">
      <t>チョウタツ</t>
    </rPh>
    <rPh sb="25" eb="26">
      <t>オコナ</t>
    </rPh>
    <phoneticPr fontId="3"/>
  </si>
  <si>
    <t>本事業では、被災地域に所在する企業等が開発した再生可能エネルギーに関連した技術シーズに対する性能評価、品質評価、地元大学等との連携による産業人材育成等を産総研が行うもの。
評価企業選定のための公募、人材育成にかかる大学との共同研究など、必要となる設備の調達を行い、事業期間内に適切かつ効率的に事業を進めている。</t>
    <rPh sb="56" eb="58">
      <t>ジモト</t>
    </rPh>
    <rPh sb="58" eb="60">
      <t>ダイガク</t>
    </rPh>
    <rPh sb="60" eb="61">
      <t>トウ</t>
    </rPh>
    <rPh sb="63" eb="65">
      <t>レンケイ</t>
    </rPh>
    <rPh sb="68" eb="70">
      <t>サンギョウ</t>
    </rPh>
    <rPh sb="70" eb="72">
      <t>ジンザイ</t>
    </rPh>
    <rPh sb="72" eb="74">
      <t>イクセイ</t>
    </rPh>
    <rPh sb="74" eb="75">
      <t>トウ</t>
    </rPh>
    <rPh sb="99" eb="101">
      <t>ジンザイ</t>
    </rPh>
    <rPh sb="101" eb="103">
      <t>イクセイ</t>
    </rPh>
    <rPh sb="107" eb="109">
      <t>ダイガク</t>
    </rPh>
    <rPh sb="111" eb="113">
      <t>キョウドウ</t>
    </rPh>
    <rPh sb="113" eb="115">
      <t>ケンキュウ</t>
    </rPh>
    <rPh sb="132" eb="134">
      <t>ジギョウ</t>
    </rPh>
    <rPh sb="134" eb="136">
      <t>キカン</t>
    </rPh>
    <rPh sb="136" eb="137">
      <t>ナイ</t>
    </rPh>
    <rPh sb="142" eb="145">
      <t>コウリツテキ</t>
    </rPh>
    <phoneticPr fontId="3"/>
  </si>
  <si>
    <t>引き続き早期執行に努めるとともに、産総研の既存の設備の有効活用や工夫により低コスト化、効率化に努めることが望まれる。</t>
  </si>
  <si>
    <t>D.三益半導体工業株式会社</t>
  </si>
  <si>
    <t>高出力多目的粉末Ｘ線回折装置</t>
  </si>
  <si>
    <t>熱伝導率計</t>
  </si>
  <si>
    <t>百万円/件</t>
    <rPh sb="0" eb="1">
      <t>ヒャク</t>
    </rPh>
    <rPh sb="1" eb="3">
      <t>マンエン</t>
    </rPh>
    <rPh sb="4" eb="5">
      <t>ケン</t>
    </rPh>
    <phoneticPr fontId="5"/>
  </si>
  <si>
    <t>人材育成事業テーマ件数40件(平成26年度～29年度までの総件数)</t>
    <rPh sb="13" eb="14">
      <t>ケン</t>
    </rPh>
    <rPh sb="15" eb="17">
      <t>ヘイセイ</t>
    </rPh>
    <rPh sb="19" eb="21">
      <t>ネンド</t>
    </rPh>
    <rPh sb="24" eb="26">
      <t>ネンド</t>
    </rPh>
    <rPh sb="29" eb="32">
      <t>ソウケンスウ</t>
    </rPh>
    <phoneticPr fontId="3"/>
  </si>
  <si>
    <t>評価点数</t>
    <rPh sb="0" eb="2">
      <t>ヒョウカ</t>
    </rPh>
    <rPh sb="2" eb="4">
      <t>テンスウ</t>
    </rPh>
    <phoneticPr fontId="5"/>
  </si>
  <si>
    <t>630/25</t>
    <phoneticPr fontId="5"/>
  </si>
  <si>
    <t>450/11</t>
    <phoneticPr fontId="5"/>
  </si>
  <si>
    <t>現状通り</t>
  </si>
  <si>
    <t>引き続き、適切な予算規模について精査しつつ、平成28年度は必要額を要求するとともに、効率的な予算の執行に努めていく。</t>
    <rPh sb="0" eb="1">
      <t>ヒ</t>
    </rPh>
    <rPh sb="2" eb="3">
      <t>ツヅ</t>
    </rPh>
    <rPh sb="5" eb="7">
      <t>テキセツ</t>
    </rPh>
    <rPh sb="8" eb="10">
      <t>ヨサン</t>
    </rPh>
    <rPh sb="10" eb="12">
      <t>キボ</t>
    </rPh>
    <rPh sb="16" eb="18">
      <t>セイサ</t>
    </rPh>
    <rPh sb="22" eb="24">
      <t>ヘイセイ</t>
    </rPh>
    <rPh sb="26" eb="28">
      <t>ネンド</t>
    </rPh>
    <rPh sb="29" eb="31">
      <t>ヒツヨウ</t>
    </rPh>
    <rPh sb="31" eb="32">
      <t>ガク</t>
    </rPh>
    <rPh sb="33" eb="35">
      <t>ヨウキュウ</t>
    </rPh>
    <rPh sb="42" eb="45">
      <t>コウリツテキ</t>
    </rPh>
    <rPh sb="46" eb="48">
      <t>ヨサン</t>
    </rPh>
    <rPh sb="49" eb="51">
      <t>シッコウ</t>
    </rPh>
    <rPh sb="52" eb="53">
      <t>ツト</t>
    </rPh>
    <phoneticPr fontId="5"/>
  </si>
  <si>
    <t>適切な予算規模について精査しつつ、引き続き効率的な予算の執行に努める。</t>
    <rPh sb="17" eb="18">
      <t>ヒ</t>
    </rPh>
    <rPh sb="19" eb="20">
      <t>ツヅ</t>
    </rPh>
    <phoneticPr fontId="5"/>
  </si>
  <si>
    <t>点検対象外</t>
    <rPh sb="0" eb="5">
      <t>テンケンタイショウガイ</t>
    </rPh>
    <phoneticPr fontId="5"/>
  </si>
  <si>
    <t>技術シーズ評価事業採択件数82件(平成25～29年度までの総件数)</t>
    <rPh sb="15" eb="16">
      <t>ケン</t>
    </rPh>
    <rPh sb="17" eb="19">
      <t>ヘイセイ</t>
    </rPh>
    <rPh sb="24" eb="26">
      <t>ネンド</t>
    </rPh>
    <rPh sb="29" eb="32">
      <t>ソウケンスウ</t>
    </rPh>
    <phoneticPr fontId="3"/>
  </si>
  <si>
    <t>主務大臣による総合評価実績
※活動実績見込みは｢研究開発成果の最大化｣に向けて成果の創出や将来的な成果の創出の期待等が認められ、着実な業務運営がなされている場合の基準点である｢3｣とする。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</si>
</sst>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xdr:colOff>
      <xdr:row>140</xdr:row>
      <xdr:rowOff>27214</xdr:rowOff>
    </xdr:from>
    <xdr:to>
      <xdr:col>49</xdr:col>
      <xdr:colOff>115141</xdr:colOff>
      <xdr:row>165</xdr:row>
      <xdr:rowOff>151123</xdr:rowOff>
    </xdr:to>
    <xdr:grpSp>
      <xdr:nvGrpSpPr>
        <xdr:cNvPr id="5" name="グループ化 2"/>
        <xdr:cNvGrpSpPr>
          <a:grpSpLocks/>
        </xdr:cNvGrpSpPr>
      </xdr:nvGrpSpPr>
      <xdr:grpSpPr bwMode="auto">
        <a:xfrm>
          <a:off x="1411942" y="34193949"/>
          <a:ext cx="8586787" cy="8808468"/>
          <a:chOff x="2008414" y="32842590"/>
          <a:chExt cx="7603672" cy="8839182"/>
        </a:xfrm>
      </xdr:grpSpPr>
      <xdr:sp macro="" textlink="">
        <xdr:nvSpPr>
          <xdr:cNvPr id="6" name="Line 24"/>
          <xdr:cNvSpPr>
            <a:spLocks noChangeShapeType="1"/>
          </xdr:cNvSpPr>
        </xdr:nvSpPr>
        <xdr:spPr bwMode="auto">
          <a:xfrm flipH="1" flipV="1">
            <a:off x="9612086" y="36292891"/>
            <a:ext cx="0" cy="2844778"/>
          </a:xfrm>
          <a:prstGeom prst="line">
            <a:avLst/>
          </a:prstGeom>
          <a:noFill/>
          <a:ln w="9525">
            <a:solidFill>
              <a:srgbClr val="000000"/>
            </a:solidFill>
            <a:round/>
            <a:headEnd/>
            <a:tailEnd/>
          </a:ln>
        </xdr:spPr>
      </xdr:sp>
      <xdr:grpSp>
        <xdr:nvGrpSpPr>
          <xdr:cNvPr id="7" name="グループ化 1"/>
          <xdr:cNvGrpSpPr>
            <a:grpSpLocks/>
          </xdr:cNvGrpSpPr>
        </xdr:nvGrpSpPr>
        <xdr:grpSpPr bwMode="auto">
          <a:xfrm>
            <a:off x="2008414" y="32842590"/>
            <a:ext cx="7603672" cy="8839182"/>
            <a:chOff x="2008414" y="32842590"/>
            <a:chExt cx="7603672" cy="8839182"/>
          </a:xfrm>
        </xdr:grpSpPr>
        <xdr:sp macro="" textlink="">
          <xdr:nvSpPr>
            <xdr:cNvPr id="8" name="Rectangle 5"/>
            <xdr:cNvSpPr>
              <a:spLocks noChangeArrowheads="1"/>
            </xdr:cNvSpPr>
          </xdr:nvSpPr>
          <xdr:spPr bwMode="auto">
            <a:xfrm>
              <a:off x="4728818" y="34028742"/>
              <a:ext cx="1451523" cy="5661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経済産業省</a:t>
              </a:r>
            </a:p>
          </xdr:txBody>
        </xdr:sp>
        <xdr:sp macro="" textlink="">
          <xdr:nvSpPr>
            <xdr:cNvPr id="9" name="Rectangle 6"/>
            <xdr:cNvSpPr>
              <a:spLocks noChangeArrowheads="1"/>
            </xdr:cNvSpPr>
          </xdr:nvSpPr>
          <xdr:spPr bwMode="auto">
            <a:xfrm>
              <a:off x="4411597" y="35189904"/>
              <a:ext cx="2095576" cy="44143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．（独）産業技術総合研究所</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1,608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百万円</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10" name="Text Box 8"/>
            <xdr:cNvSpPr txBox="1">
              <a:spLocks noChangeArrowheads="1"/>
            </xdr:cNvSpPr>
          </xdr:nvSpPr>
          <xdr:spPr bwMode="auto">
            <a:xfrm>
              <a:off x="4997974" y="34949995"/>
              <a:ext cx="961273" cy="191928"/>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運営費交付金</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1" name="Text Box 9"/>
            <xdr:cNvSpPr txBox="1">
              <a:spLocks noChangeArrowheads="1"/>
            </xdr:cNvSpPr>
          </xdr:nvSpPr>
          <xdr:spPr bwMode="auto">
            <a:xfrm>
              <a:off x="3046589" y="35631338"/>
              <a:ext cx="4844818" cy="297488"/>
            </a:xfrm>
            <a:prstGeom prst="rect">
              <a:avLst/>
            </a:prstGeom>
            <a:noFill/>
            <a:ln w="9525">
              <a:noFill/>
              <a:miter lim="800000"/>
              <a:headEnd/>
              <a:tailEnd/>
            </a:ln>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福島再生可能エネルギー研究開発拠点機能強化事業にかかる業務を実施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2" name="Line 39"/>
            <xdr:cNvSpPr>
              <a:spLocks noChangeShapeType="1"/>
            </xdr:cNvSpPr>
          </xdr:nvSpPr>
          <xdr:spPr bwMode="auto">
            <a:xfrm>
              <a:off x="5444832" y="34613058"/>
              <a:ext cx="0" cy="286048"/>
            </a:xfrm>
            <a:prstGeom prst="line">
              <a:avLst/>
            </a:prstGeom>
            <a:noFill/>
            <a:ln w="9525">
              <a:solidFill>
                <a:srgbClr val="000000"/>
              </a:solidFill>
              <a:round/>
              <a:headEnd/>
              <a:tailEnd type="triangle" w="med" len="med"/>
            </a:ln>
          </xdr:spPr>
        </xdr:sp>
        <xdr:sp macro="" textlink="">
          <xdr:nvSpPr>
            <xdr:cNvPr id="13" name="Line 39"/>
            <xdr:cNvSpPr>
              <a:spLocks noChangeShapeType="1"/>
            </xdr:cNvSpPr>
          </xdr:nvSpPr>
          <xdr:spPr bwMode="auto">
            <a:xfrm>
              <a:off x="2564794" y="36292891"/>
              <a:ext cx="0" cy="286048"/>
            </a:xfrm>
            <a:prstGeom prst="line">
              <a:avLst/>
            </a:prstGeom>
            <a:noFill/>
            <a:ln w="9525">
              <a:solidFill>
                <a:srgbClr val="000000"/>
              </a:solidFill>
              <a:round/>
              <a:headEnd/>
              <a:tailEnd type="triangle" w="med" len="med"/>
            </a:ln>
          </xdr:spPr>
        </xdr:sp>
        <xdr:sp macro="" textlink="">
          <xdr:nvSpPr>
            <xdr:cNvPr id="14" name="Line 24"/>
            <xdr:cNvSpPr>
              <a:spLocks noChangeShapeType="1"/>
            </xdr:cNvSpPr>
          </xdr:nvSpPr>
          <xdr:spPr bwMode="auto">
            <a:xfrm>
              <a:off x="2555047" y="36292891"/>
              <a:ext cx="7057039" cy="0"/>
            </a:xfrm>
            <a:prstGeom prst="line">
              <a:avLst/>
            </a:prstGeom>
            <a:noFill/>
            <a:ln w="9525">
              <a:solidFill>
                <a:srgbClr val="000000"/>
              </a:solidFill>
              <a:round/>
              <a:headEnd/>
              <a:tailEnd/>
            </a:ln>
          </xdr:spPr>
        </xdr:sp>
        <xdr:sp macro="" textlink="">
          <xdr:nvSpPr>
            <xdr:cNvPr id="15" name="Rectangle 25"/>
            <xdr:cNvSpPr>
              <a:spLocks noChangeArrowheads="1"/>
            </xdr:cNvSpPr>
          </xdr:nvSpPr>
          <xdr:spPr bwMode="auto">
            <a:xfrm>
              <a:off x="2046865" y="37099584"/>
              <a:ext cx="1009337" cy="104600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182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774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6" name="Text Box 26"/>
            <xdr:cNvSpPr txBox="1">
              <a:spLocks noChangeArrowheads="1"/>
            </xdr:cNvSpPr>
          </xdr:nvSpPr>
          <xdr:spPr bwMode="auto">
            <a:xfrm>
              <a:off x="2123767" y="38183975"/>
              <a:ext cx="893984" cy="518205"/>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評価のための研究機器等の物品購入</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17" name="Rectangle 28"/>
            <xdr:cNvSpPr>
              <a:spLocks noChangeArrowheads="1"/>
            </xdr:cNvSpPr>
          </xdr:nvSpPr>
          <xdr:spPr bwMode="auto">
            <a:xfrm>
              <a:off x="6497560" y="37089988"/>
              <a:ext cx="1067013" cy="1017217"/>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公益法人</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8" name="Text Box 29"/>
            <xdr:cNvSpPr txBox="1">
              <a:spLocks noChangeArrowheads="1"/>
            </xdr:cNvSpPr>
          </xdr:nvSpPr>
          <xdr:spPr bwMode="auto">
            <a:xfrm>
              <a:off x="6459109" y="38183975"/>
              <a:ext cx="1143915" cy="57578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評価のための外部委託を実施</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19" name="Text Box 47"/>
            <xdr:cNvSpPr txBox="1">
              <a:spLocks noChangeArrowheads="1"/>
            </xdr:cNvSpPr>
          </xdr:nvSpPr>
          <xdr:spPr bwMode="auto">
            <a:xfrm>
              <a:off x="6487948" y="36648554"/>
              <a:ext cx="1047788" cy="374259"/>
            </a:xfrm>
            <a:prstGeom prst="rect">
              <a:avLst/>
            </a:prstGeom>
            <a:noFill/>
            <a:ln w="9525">
              <a:noFill/>
              <a:miter lim="800000"/>
              <a:headEnd/>
              <a:tailEnd/>
            </a:ln>
          </xdr:spPr>
          <xdr:txBody>
            <a:bodyPr wrap="none" lIns="18288" tIns="18288" rIns="0" bIns="0" anchor="t" upright="1">
              <a:noAutofit/>
            </a:bodyPr>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一般競争入札・</a:t>
              </a:r>
              <a:endParaRPr lang="ja-JP" altLang="ja-JP">
                <a:effectLst/>
              </a:endParaRPr>
            </a:p>
            <a:p>
              <a:r>
                <a:rPr lang="ja-JP" altLang="ja-JP" sz="1100" b="0" i="0" baseline="0">
                  <a:effectLst/>
                  <a:latin typeface="+mn-lt"/>
                  <a:ea typeface="+mn-ea"/>
                  <a:cs typeface="+mn-cs"/>
                </a:rPr>
                <a:t>随意契約</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0" name="Text Box 48"/>
            <xdr:cNvSpPr txBox="1">
              <a:spLocks noChangeArrowheads="1"/>
            </xdr:cNvSpPr>
          </xdr:nvSpPr>
          <xdr:spPr bwMode="auto">
            <a:xfrm>
              <a:off x="2075703" y="36648554"/>
              <a:ext cx="1028562" cy="374259"/>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1" name="Rectangle 33"/>
            <xdr:cNvSpPr>
              <a:spLocks noChangeArrowheads="1"/>
            </xdr:cNvSpPr>
          </xdr:nvSpPr>
          <xdr:spPr bwMode="auto">
            <a:xfrm>
              <a:off x="8016372" y="37089988"/>
              <a:ext cx="1105464" cy="104600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2" name="Text Box 91"/>
            <xdr:cNvSpPr txBox="1">
              <a:spLocks noChangeArrowheads="1"/>
            </xdr:cNvSpPr>
          </xdr:nvSpPr>
          <xdr:spPr bwMode="auto">
            <a:xfrm>
              <a:off x="8064436" y="36648554"/>
              <a:ext cx="1028562" cy="374259"/>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3" name="Rectangle 25"/>
            <xdr:cNvSpPr>
              <a:spLocks noChangeArrowheads="1"/>
            </xdr:cNvSpPr>
          </xdr:nvSpPr>
          <xdr:spPr bwMode="auto">
            <a:xfrm>
              <a:off x="3565677" y="37089988"/>
              <a:ext cx="1047788" cy="104600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公益法人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16</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507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4" name="Text Box 26"/>
            <xdr:cNvSpPr txBox="1">
              <a:spLocks noChangeArrowheads="1"/>
            </xdr:cNvSpPr>
          </xdr:nvSpPr>
          <xdr:spPr bwMode="auto">
            <a:xfrm>
              <a:off x="3604127" y="38183977"/>
              <a:ext cx="990513" cy="792586"/>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評価のための</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研究施設の整備等に係る工事を実施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5" name="Text Box 94"/>
            <xdr:cNvSpPr txBox="1">
              <a:spLocks noChangeArrowheads="1"/>
            </xdr:cNvSpPr>
          </xdr:nvSpPr>
          <xdr:spPr bwMode="auto">
            <a:xfrm>
              <a:off x="3719481" y="36648554"/>
              <a:ext cx="730568" cy="345470"/>
            </a:xfrm>
            <a:prstGeom prst="rect">
              <a:avLst/>
            </a:prstGeom>
            <a:noFill/>
            <a:ln w="9525">
              <a:noFill/>
              <a:miter lim="800000"/>
              <a:headEnd/>
              <a:tailEnd/>
            </a:ln>
          </xdr:spPr>
          <xdr:txBody>
            <a:bodyPr wrap="none" lIns="18288" tIns="18288" rIns="0" bIns="0" anchor="t" upright="1">
              <a:noAutofit/>
            </a:bodyPr>
            <a:lstStyle/>
            <a:p>
              <a:pPr rtl="0" eaLnBrk="1" fontAlgn="auto" latinLnBrk="0" hangingPunct="1"/>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b="0" i="0" baseline="0">
                  <a:effectLst/>
                  <a:latin typeface="+mn-lt"/>
                  <a:ea typeface="+mn-ea"/>
                  <a:cs typeface="+mn-cs"/>
                </a:rPr>
                <a:t>一般競争入札・</a:t>
              </a:r>
              <a:endParaRPr lang="ja-JP" altLang="ja-JP">
                <a:effectLst/>
              </a:endParaRPr>
            </a:p>
            <a:p>
              <a:r>
                <a:rPr lang="ja-JP" altLang="ja-JP" sz="1100" b="0" i="0" baseline="0">
                  <a:effectLst/>
                  <a:latin typeface="+mn-lt"/>
                  <a:ea typeface="+mn-ea"/>
                  <a:cs typeface="+mn-cs"/>
                </a:rPr>
                <a:t>随意契約</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6" name="Line 39"/>
            <xdr:cNvSpPr>
              <a:spLocks noChangeShapeType="1"/>
            </xdr:cNvSpPr>
          </xdr:nvSpPr>
          <xdr:spPr bwMode="auto">
            <a:xfrm>
              <a:off x="4068171" y="36284746"/>
              <a:ext cx="0" cy="282122"/>
            </a:xfrm>
            <a:prstGeom prst="line">
              <a:avLst/>
            </a:prstGeom>
            <a:noFill/>
            <a:ln w="9525">
              <a:solidFill>
                <a:srgbClr val="000000"/>
              </a:solidFill>
              <a:round/>
              <a:headEnd/>
              <a:tailEnd type="triangle" w="med" len="med"/>
            </a:ln>
          </xdr:spPr>
        </xdr:sp>
        <xdr:sp macro="" textlink="">
          <xdr:nvSpPr>
            <xdr:cNvPr id="27" name="Line 39"/>
            <xdr:cNvSpPr>
              <a:spLocks noChangeShapeType="1"/>
            </xdr:cNvSpPr>
          </xdr:nvSpPr>
          <xdr:spPr bwMode="auto">
            <a:xfrm>
              <a:off x="6948208" y="36284747"/>
              <a:ext cx="0" cy="282122"/>
            </a:xfrm>
            <a:prstGeom prst="line">
              <a:avLst/>
            </a:prstGeom>
            <a:noFill/>
            <a:ln w="9525">
              <a:solidFill>
                <a:srgbClr val="000000"/>
              </a:solidFill>
              <a:round/>
              <a:headEnd/>
              <a:tailEnd type="triangle" w="med" len="med"/>
            </a:ln>
          </xdr:spPr>
        </xdr:sp>
        <xdr:sp macro="" textlink="">
          <xdr:nvSpPr>
            <xdr:cNvPr id="28" name="Rectangle 28"/>
            <xdr:cNvSpPr>
              <a:spLocks noChangeArrowheads="1"/>
            </xdr:cNvSpPr>
          </xdr:nvSpPr>
          <xdr:spPr bwMode="auto">
            <a:xfrm>
              <a:off x="5055650" y="37089988"/>
              <a:ext cx="1018950" cy="1017217"/>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101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154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9" name="Text Box 29"/>
            <xdr:cNvSpPr txBox="1">
              <a:spLocks noChangeArrowheads="1"/>
            </xdr:cNvSpPr>
          </xdr:nvSpPr>
          <xdr:spPr bwMode="auto">
            <a:xfrm>
              <a:off x="5007587" y="38183975"/>
              <a:ext cx="1095852" cy="57578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評価のための外部委託を実施</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30" name="Text Box 47"/>
            <xdr:cNvSpPr txBox="1">
              <a:spLocks noChangeArrowheads="1"/>
            </xdr:cNvSpPr>
          </xdr:nvSpPr>
          <xdr:spPr bwMode="auto">
            <a:xfrm>
              <a:off x="5055650" y="36648554"/>
              <a:ext cx="1028562" cy="374259"/>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1" name="Line 39"/>
            <xdr:cNvSpPr>
              <a:spLocks noChangeShapeType="1"/>
            </xdr:cNvSpPr>
          </xdr:nvSpPr>
          <xdr:spPr bwMode="auto">
            <a:xfrm>
              <a:off x="5477935" y="36284747"/>
              <a:ext cx="0" cy="282122"/>
            </a:xfrm>
            <a:prstGeom prst="line">
              <a:avLst/>
            </a:prstGeom>
            <a:noFill/>
            <a:ln w="9525">
              <a:solidFill>
                <a:srgbClr val="000000"/>
              </a:solidFill>
              <a:round/>
              <a:headEnd/>
              <a:tailEnd type="triangle" w="med" len="med"/>
            </a:ln>
          </xdr:spPr>
        </xdr:sp>
        <xdr:sp macro="" textlink="">
          <xdr:nvSpPr>
            <xdr:cNvPr id="32" name="Line 24"/>
            <xdr:cNvSpPr>
              <a:spLocks noChangeShapeType="1"/>
            </xdr:cNvSpPr>
          </xdr:nvSpPr>
          <xdr:spPr bwMode="auto">
            <a:xfrm>
              <a:off x="2555047" y="39137669"/>
              <a:ext cx="7057039" cy="0"/>
            </a:xfrm>
            <a:prstGeom prst="line">
              <a:avLst/>
            </a:prstGeom>
            <a:noFill/>
            <a:ln w="9525">
              <a:solidFill>
                <a:srgbClr val="000000"/>
              </a:solidFill>
              <a:round/>
              <a:headEnd/>
              <a:tailEnd/>
            </a:ln>
          </xdr:spPr>
        </xdr:sp>
        <xdr:sp macro="" textlink="">
          <xdr:nvSpPr>
            <xdr:cNvPr id="33" name="Line 39"/>
            <xdr:cNvSpPr>
              <a:spLocks noChangeShapeType="1"/>
            </xdr:cNvSpPr>
          </xdr:nvSpPr>
          <xdr:spPr bwMode="auto">
            <a:xfrm>
              <a:off x="2564794" y="39137669"/>
              <a:ext cx="0" cy="291657"/>
            </a:xfrm>
            <a:prstGeom prst="line">
              <a:avLst/>
            </a:prstGeom>
            <a:noFill/>
            <a:ln w="9525">
              <a:solidFill>
                <a:srgbClr val="000000"/>
              </a:solidFill>
              <a:round/>
              <a:headEnd/>
              <a:tailEnd type="triangle" w="med" len="med"/>
            </a:ln>
          </xdr:spPr>
        </xdr:sp>
        <xdr:sp macro="" textlink="">
          <xdr:nvSpPr>
            <xdr:cNvPr id="34" name="Rectangle 25"/>
            <xdr:cNvSpPr>
              <a:spLocks noChangeArrowheads="1"/>
            </xdr:cNvSpPr>
          </xdr:nvSpPr>
          <xdr:spPr bwMode="auto">
            <a:xfrm>
              <a:off x="2027638" y="39766302"/>
              <a:ext cx="1028562" cy="105560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35" name="Text Box 26"/>
            <xdr:cNvSpPr txBox="1">
              <a:spLocks noChangeArrowheads="1"/>
            </xdr:cNvSpPr>
          </xdr:nvSpPr>
          <xdr:spPr bwMode="auto">
            <a:xfrm>
              <a:off x="2054795" y="40904465"/>
              <a:ext cx="1037800" cy="777307"/>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研究実施に係る施設の借料</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6" name="Text Box 48"/>
            <xdr:cNvSpPr txBox="1">
              <a:spLocks noChangeArrowheads="1"/>
            </xdr:cNvSpPr>
          </xdr:nvSpPr>
          <xdr:spPr bwMode="auto">
            <a:xfrm>
              <a:off x="2008414" y="39479487"/>
              <a:ext cx="1028562" cy="393452"/>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7" name="Line 39"/>
            <xdr:cNvSpPr>
              <a:spLocks noChangeShapeType="1"/>
            </xdr:cNvSpPr>
          </xdr:nvSpPr>
          <xdr:spPr bwMode="auto">
            <a:xfrm>
              <a:off x="8535144" y="36307889"/>
              <a:ext cx="0" cy="282122"/>
            </a:xfrm>
            <a:prstGeom prst="line">
              <a:avLst/>
            </a:prstGeom>
            <a:noFill/>
            <a:ln w="9525">
              <a:solidFill>
                <a:srgbClr val="000000"/>
              </a:solidFill>
              <a:round/>
              <a:headEnd/>
              <a:tailEnd type="triangle" w="med" len="med"/>
            </a:ln>
          </xdr:spPr>
        </xdr:sp>
        <xdr:sp macro="" textlink="">
          <xdr:nvSpPr>
            <xdr:cNvPr id="38" name="Text Box 29"/>
            <xdr:cNvSpPr txBox="1">
              <a:spLocks noChangeArrowheads="1"/>
            </xdr:cNvSpPr>
          </xdr:nvSpPr>
          <xdr:spPr bwMode="auto">
            <a:xfrm>
              <a:off x="8016372" y="38193572"/>
              <a:ext cx="1153528" cy="57578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研究職員等の派遣</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9" name="Rectangle 5"/>
            <xdr:cNvSpPr>
              <a:spLocks noChangeArrowheads="1"/>
            </xdr:cNvSpPr>
          </xdr:nvSpPr>
          <xdr:spPr bwMode="auto">
            <a:xfrm>
              <a:off x="4758181" y="32842590"/>
              <a:ext cx="1451523" cy="5661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復興庁</a:t>
              </a:r>
            </a:p>
          </xdr:txBody>
        </xdr:sp>
        <xdr:sp macro="" textlink="">
          <xdr:nvSpPr>
            <xdr:cNvPr id="40" name="Text Box 8"/>
            <xdr:cNvSpPr txBox="1">
              <a:spLocks noChangeArrowheads="1"/>
            </xdr:cNvSpPr>
          </xdr:nvSpPr>
          <xdr:spPr bwMode="auto">
            <a:xfrm>
              <a:off x="4801465" y="33752639"/>
              <a:ext cx="1442034" cy="214179"/>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経済産業省へ移替え</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41" name="Line 39"/>
            <xdr:cNvSpPr>
              <a:spLocks noChangeShapeType="1"/>
            </xdr:cNvSpPr>
          </xdr:nvSpPr>
          <xdr:spPr bwMode="auto">
            <a:xfrm>
              <a:off x="5474195" y="33426908"/>
              <a:ext cx="0" cy="286048"/>
            </a:xfrm>
            <a:prstGeom prst="line">
              <a:avLst/>
            </a:prstGeom>
            <a:noFill/>
            <a:ln w="9525">
              <a:solidFill>
                <a:srgbClr val="000000"/>
              </a:solidFill>
              <a:round/>
              <a:headEnd/>
              <a:tailEnd type="triangle" w="med" len="med"/>
            </a:ln>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election activeCell="J1" sqref="J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2" t="s">
        <v>372</v>
      </c>
      <c r="AR2" s="682"/>
      <c r="AS2" s="59" t="str">
        <f>IF(OR(AQ2="　", AQ2=""), "", "-")</f>
        <v/>
      </c>
      <c r="AT2" s="683">
        <v>179</v>
      </c>
      <c r="AU2" s="683"/>
      <c r="AV2" s="60" t="str">
        <f>IF(AW2="", "", "-")</f>
        <v/>
      </c>
      <c r="AW2" s="684"/>
      <c r="AX2" s="684"/>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373</v>
      </c>
      <c r="AK3" s="640"/>
      <c r="AL3" s="640"/>
      <c r="AM3" s="640"/>
      <c r="AN3" s="640"/>
      <c r="AO3" s="640"/>
      <c r="AP3" s="640"/>
      <c r="AQ3" s="640"/>
      <c r="AR3" s="640"/>
      <c r="AS3" s="640"/>
      <c r="AT3" s="640"/>
      <c r="AU3" s="640"/>
      <c r="AV3" s="640"/>
      <c r="AW3" s="640"/>
      <c r="AX3" s="36" t="s">
        <v>91</v>
      </c>
    </row>
    <row r="4" spans="1:50" ht="24.75" customHeight="1" x14ac:dyDescent="0.15">
      <c r="A4" s="453" t="s">
        <v>30</v>
      </c>
      <c r="B4" s="454"/>
      <c r="C4" s="454"/>
      <c r="D4" s="454"/>
      <c r="E4" s="454"/>
      <c r="F4" s="454"/>
      <c r="G4" s="427" t="s">
        <v>381</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375</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4" t="s">
        <v>95</v>
      </c>
      <c r="H5" s="616"/>
      <c r="I5" s="616"/>
      <c r="J5" s="616"/>
      <c r="K5" s="616"/>
      <c r="L5" s="616"/>
      <c r="M5" s="655" t="s">
        <v>92</v>
      </c>
      <c r="N5" s="656"/>
      <c r="O5" s="656"/>
      <c r="P5" s="656"/>
      <c r="Q5" s="656"/>
      <c r="R5" s="657"/>
      <c r="S5" s="615" t="s">
        <v>103</v>
      </c>
      <c r="T5" s="616"/>
      <c r="U5" s="616"/>
      <c r="V5" s="616"/>
      <c r="W5" s="616"/>
      <c r="X5" s="617"/>
      <c r="Y5" s="444" t="s">
        <v>3</v>
      </c>
      <c r="Z5" s="445"/>
      <c r="AA5" s="445"/>
      <c r="AB5" s="445"/>
      <c r="AC5" s="445"/>
      <c r="AD5" s="446"/>
      <c r="AE5" s="447" t="s">
        <v>379</v>
      </c>
      <c r="AF5" s="448"/>
      <c r="AG5" s="448"/>
      <c r="AH5" s="448"/>
      <c r="AI5" s="448"/>
      <c r="AJ5" s="448"/>
      <c r="AK5" s="448"/>
      <c r="AL5" s="448"/>
      <c r="AM5" s="448"/>
      <c r="AN5" s="448"/>
      <c r="AO5" s="448"/>
      <c r="AP5" s="449"/>
      <c r="AQ5" s="450" t="s">
        <v>380</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378</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79" t="s">
        <v>25</v>
      </c>
      <c r="B7" s="480"/>
      <c r="C7" s="480"/>
      <c r="D7" s="480"/>
      <c r="E7" s="480"/>
      <c r="F7" s="480"/>
      <c r="G7" s="481" t="s">
        <v>558</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557</v>
      </c>
      <c r="AF7" s="486"/>
      <c r="AG7" s="486"/>
      <c r="AH7" s="486"/>
      <c r="AI7" s="486"/>
      <c r="AJ7" s="486"/>
      <c r="AK7" s="486"/>
      <c r="AL7" s="486"/>
      <c r="AM7" s="486"/>
      <c r="AN7" s="486"/>
      <c r="AO7" s="486"/>
      <c r="AP7" s="486"/>
      <c r="AQ7" s="486"/>
      <c r="AR7" s="486"/>
      <c r="AS7" s="486"/>
      <c r="AT7" s="486"/>
      <c r="AU7" s="486"/>
      <c r="AV7" s="486"/>
      <c r="AW7" s="486"/>
      <c r="AX7" s="487"/>
    </row>
    <row r="8" spans="1:50" ht="43.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5" t="s">
        <v>79</v>
      </c>
      <c r="Z8" s="465"/>
      <c r="AA8" s="465"/>
      <c r="AB8" s="465"/>
      <c r="AC8" s="465"/>
      <c r="AD8" s="465"/>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55.5" customHeight="1" x14ac:dyDescent="0.15">
      <c r="A9" s="184" t="s">
        <v>26</v>
      </c>
      <c r="B9" s="185"/>
      <c r="C9" s="185"/>
      <c r="D9" s="185"/>
      <c r="E9" s="185"/>
      <c r="F9" s="185"/>
      <c r="G9" s="186" t="s">
        <v>555</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72.75" customHeight="1" x14ac:dyDescent="0.15">
      <c r="A10" s="184" t="s">
        <v>36</v>
      </c>
      <c r="B10" s="185"/>
      <c r="C10" s="185"/>
      <c r="D10" s="185"/>
      <c r="E10" s="185"/>
      <c r="F10" s="185"/>
      <c r="G10" s="186" t="s">
        <v>556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2.25" customHeight="1" x14ac:dyDescent="0.15">
      <c r="A11" s="184" t="s">
        <v>6</v>
      </c>
      <c r="B11" s="185"/>
      <c r="C11" s="185"/>
      <c r="D11" s="185"/>
      <c r="E11" s="185"/>
      <c r="F11" s="488"/>
      <c r="G11" s="441" t="str">
        <f>入力規則等!P10</f>
        <v>交付</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5"/>
      <c r="B13" s="396"/>
      <c r="C13" s="396"/>
      <c r="D13" s="396"/>
      <c r="E13" s="396"/>
      <c r="F13" s="397"/>
      <c r="G13" s="498" t="s">
        <v>7</v>
      </c>
      <c r="H13" s="499"/>
      <c r="I13" s="504" t="s">
        <v>8</v>
      </c>
      <c r="J13" s="505"/>
      <c r="K13" s="505"/>
      <c r="L13" s="505"/>
      <c r="M13" s="505"/>
      <c r="N13" s="505"/>
      <c r="O13" s="506"/>
      <c r="P13" s="175" t="s">
        <v>376</v>
      </c>
      <c r="Q13" s="176"/>
      <c r="R13" s="176"/>
      <c r="S13" s="176"/>
      <c r="T13" s="176"/>
      <c r="U13" s="176"/>
      <c r="V13" s="177"/>
      <c r="W13" s="175">
        <v>900</v>
      </c>
      <c r="X13" s="176"/>
      <c r="Y13" s="176"/>
      <c r="Z13" s="176"/>
      <c r="AA13" s="176"/>
      <c r="AB13" s="176"/>
      <c r="AC13" s="177"/>
      <c r="AD13" s="175">
        <v>1608</v>
      </c>
      <c r="AE13" s="176"/>
      <c r="AF13" s="176"/>
      <c r="AG13" s="176"/>
      <c r="AH13" s="176"/>
      <c r="AI13" s="176"/>
      <c r="AJ13" s="177"/>
      <c r="AK13" s="175">
        <v>1080</v>
      </c>
      <c r="AL13" s="176"/>
      <c r="AM13" s="176"/>
      <c r="AN13" s="176"/>
      <c r="AO13" s="176"/>
      <c r="AP13" s="176"/>
      <c r="AQ13" s="177"/>
      <c r="AR13" s="189">
        <v>1080</v>
      </c>
      <c r="AS13" s="190"/>
      <c r="AT13" s="190"/>
      <c r="AU13" s="190"/>
      <c r="AV13" s="190"/>
      <c r="AW13" s="190"/>
      <c r="AX13" s="191"/>
    </row>
    <row r="14" spans="1:50" ht="21" customHeight="1" x14ac:dyDescent="0.15">
      <c r="A14" s="395"/>
      <c r="B14" s="396"/>
      <c r="C14" s="396"/>
      <c r="D14" s="396"/>
      <c r="E14" s="396"/>
      <c r="F14" s="397"/>
      <c r="G14" s="500"/>
      <c r="H14" s="501"/>
      <c r="I14" s="179" t="s">
        <v>9</v>
      </c>
      <c r="J14" s="180"/>
      <c r="K14" s="180"/>
      <c r="L14" s="180"/>
      <c r="M14" s="180"/>
      <c r="N14" s="180"/>
      <c r="O14" s="181"/>
      <c r="P14" s="175" t="s">
        <v>376</v>
      </c>
      <c r="Q14" s="176"/>
      <c r="R14" s="176"/>
      <c r="S14" s="176"/>
      <c r="T14" s="176"/>
      <c r="U14" s="176"/>
      <c r="V14" s="177"/>
      <c r="W14" s="175" t="s">
        <v>376</v>
      </c>
      <c r="X14" s="176"/>
      <c r="Y14" s="176"/>
      <c r="Z14" s="176"/>
      <c r="AA14" s="176"/>
      <c r="AB14" s="176"/>
      <c r="AC14" s="177"/>
      <c r="AD14" s="175" t="s">
        <v>376</v>
      </c>
      <c r="AE14" s="176"/>
      <c r="AF14" s="176"/>
      <c r="AG14" s="176"/>
      <c r="AH14" s="176"/>
      <c r="AI14" s="176"/>
      <c r="AJ14" s="177"/>
      <c r="AK14" s="175" t="s">
        <v>376</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0"/>
      <c r="H15" s="501"/>
      <c r="I15" s="179" t="s">
        <v>62</v>
      </c>
      <c r="J15" s="424"/>
      <c r="K15" s="424"/>
      <c r="L15" s="424"/>
      <c r="M15" s="424"/>
      <c r="N15" s="424"/>
      <c r="O15" s="425"/>
      <c r="P15" s="175" t="s">
        <v>376</v>
      </c>
      <c r="Q15" s="176"/>
      <c r="R15" s="176"/>
      <c r="S15" s="176"/>
      <c r="T15" s="176"/>
      <c r="U15" s="176"/>
      <c r="V15" s="177"/>
      <c r="W15" s="175" t="s">
        <v>376</v>
      </c>
      <c r="X15" s="176"/>
      <c r="Y15" s="176"/>
      <c r="Z15" s="176"/>
      <c r="AA15" s="176"/>
      <c r="AB15" s="176"/>
      <c r="AC15" s="177"/>
      <c r="AD15" s="175" t="s">
        <v>376</v>
      </c>
      <c r="AE15" s="176"/>
      <c r="AF15" s="176"/>
      <c r="AG15" s="176"/>
      <c r="AH15" s="176"/>
      <c r="AI15" s="176"/>
      <c r="AJ15" s="177"/>
      <c r="AK15" s="175" t="s">
        <v>376</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0"/>
      <c r="H16" s="501"/>
      <c r="I16" s="179" t="s">
        <v>63</v>
      </c>
      <c r="J16" s="424"/>
      <c r="K16" s="424"/>
      <c r="L16" s="424"/>
      <c r="M16" s="424"/>
      <c r="N16" s="424"/>
      <c r="O16" s="425"/>
      <c r="P16" s="175" t="s">
        <v>376</v>
      </c>
      <c r="Q16" s="176"/>
      <c r="R16" s="176"/>
      <c r="S16" s="176"/>
      <c r="T16" s="176"/>
      <c r="U16" s="176"/>
      <c r="V16" s="177"/>
      <c r="W16" s="175" t="s">
        <v>376</v>
      </c>
      <c r="X16" s="176"/>
      <c r="Y16" s="176"/>
      <c r="Z16" s="176"/>
      <c r="AA16" s="176"/>
      <c r="AB16" s="176"/>
      <c r="AC16" s="177"/>
      <c r="AD16" s="175" t="s">
        <v>376</v>
      </c>
      <c r="AE16" s="176"/>
      <c r="AF16" s="176"/>
      <c r="AG16" s="176"/>
      <c r="AH16" s="176"/>
      <c r="AI16" s="176"/>
      <c r="AJ16" s="177"/>
      <c r="AK16" s="175" t="s">
        <v>376</v>
      </c>
      <c r="AL16" s="176"/>
      <c r="AM16" s="176"/>
      <c r="AN16" s="176"/>
      <c r="AO16" s="176"/>
      <c r="AP16" s="176"/>
      <c r="AQ16" s="177"/>
      <c r="AR16" s="474"/>
      <c r="AS16" s="475"/>
      <c r="AT16" s="475"/>
      <c r="AU16" s="475"/>
      <c r="AV16" s="475"/>
      <c r="AW16" s="475"/>
      <c r="AX16" s="476"/>
    </row>
    <row r="17" spans="1:50" ht="24.75" customHeight="1" x14ac:dyDescent="0.15">
      <c r="A17" s="395"/>
      <c r="B17" s="396"/>
      <c r="C17" s="396"/>
      <c r="D17" s="396"/>
      <c r="E17" s="396"/>
      <c r="F17" s="397"/>
      <c r="G17" s="500"/>
      <c r="H17" s="501"/>
      <c r="I17" s="179" t="s">
        <v>61</v>
      </c>
      <c r="J17" s="180"/>
      <c r="K17" s="180"/>
      <c r="L17" s="180"/>
      <c r="M17" s="180"/>
      <c r="N17" s="180"/>
      <c r="O17" s="181"/>
      <c r="P17" s="175" t="s">
        <v>376</v>
      </c>
      <c r="Q17" s="176"/>
      <c r="R17" s="176"/>
      <c r="S17" s="176"/>
      <c r="T17" s="176"/>
      <c r="U17" s="176"/>
      <c r="V17" s="177"/>
      <c r="W17" s="175" t="s">
        <v>376</v>
      </c>
      <c r="X17" s="176"/>
      <c r="Y17" s="176"/>
      <c r="Z17" s="176"/>
      <c r="AA17" s="176"/>
      <c r="AB17" s="176"/>
      <c r="AC17" s="177"/>
      <c r="AD17" s="175" t="s">
        <v>376</v>
      </c>
      <c r="AE17" s="176"/>
      <c r="AF17" s="176"/>
      <c r="AG17" s="176"/>
      <c r="AH17" s="176"/>
      <c r="AI17" s="176"/>
      <c r="AJ17" s="177"/>
      <c r="AK17" s="175" t="s">
        <v>376</v>
      </c>
      <c r="AL17" s="176"/>
      <c r="AM17" s="176"/>
      <c r="AN17" s="176"/>
      <c r="AO17" s="176"/>
      <c r="AP17" s="176"/>
      <c r="AQ17" s="177"/>
      <c r="AR17" s="477"/>
      <c r="AS17" s="477"/>
      <c r="AT17" s="477"/>
      <c r="AU17" s="477"/>
      <c r="AV17" s="477"/>
      <c r="AW17" s="477"/>
      <c r="AX17" s="478"/>
    </row>
    <row r="18" spans="1:50" ht="24.75" customHeight="1" x14ac:dyDescent="0.15">
      <c r="A18" s="395"/>
      <c r="B18" s="396"/>
      <c r="C18" s="396"/>
      <c r="D18" s="396"/>
      <c r="E18" s="396"/>
      <c r="F18" s="397"/>
      <c r="G18" s="502"/>
      <c r="H18" s="503"/>
      <c r="I18" s="627" t="s">
        <v>22</v>
      </c>
      <c r="J18" s="628"/>
      <c r="K18" s="628"/>
      <c r="L18" s="628"/>
      <c r="M18" s="628"/>
      <c r="N18" s="628"/>
      <c r="O18" s="629"/>
      <c r="P18" s="649">
        <f>SUM(P13:V17)</f>
        <v>0</v>
      </c>
      <c r="Q18" s="650"/>
      <c r="R18" s="650"/>
      <c r="S18" s="650"/>
      <c r="T18" s="650"/>
      <c r="U18" s="650"/>
      <c r="V18" s="651"/>
      <c r="W18" s="649">
        <f>SUM(W13:AC17)</f>
        <v>900</v>
      </c>
      <c r="X18" s="650"/>
      <c r="Y18" s="650"/>
      <c r="Z18" s="650"/>
      <c r="AA18" s="650"/>
      <c r="AB18" s="650"/>
      <c r="AC18" s="651"/>
      <c r="AD18" s="649">
        <f t="shared" ref="AD18" si="0">SUM(AD13:AJ17)</f>
        <v>1608</v>
      </c>
      <c r="AE18" s="650"/>
      <c r="AF18" s="650"/>
      <c r="AG18" s="650"/>
      <c r="AH18" s="650"/>
      <c r="AI18" s="650"/>
      <c r="AJ18" s="651"/>
      <c r="AK18" s="649">
        <f t="shared" ref="AK18" si="1">SUM(AK13:AQ17)</f>
        <v>1080</v>
      </c>
      <c r="AL18" s="650"/>
      <c r="AM18" s="650"/>
      <c r="AN18" s="650"/>
      <c r="AO18" s="650"/>
      <c r="AP18" s="650"/>
      <c r="AQ18" s="651"/>
      <c r="AR18" s="649">
        <f t="shared" ref="AR18" si="2">SUM(AR13:AX17)</f>
        <v>1080</v>
      </c>
      <c r="AS18" s="650"/>
      <c r="AT18" s="650"/>
      <c r="AU18" s="650"/>
      <c r="AV18" s="650"/>
      <c r="AW18" s="650"/>
      <c r="AX18" s="652"/>
    </row>
    <row r="19" spans="1:50" ht="24.75" customHeight="1" x14ac:dyDescent="0.15">
      <c r="A19" s="395"/>
      <c r="B19" s="396"/>
      <c r="C19" s="396"/>
      <c r="D19" s="396"/>
      <c r="E19" s="396"/>
      <c r="F19" s="397"/>
      <c r="G19" s="647" t="s">
        <v>10</v>
      </c>
      <c r="H19" s="648"/>
      <c r="I19" s="648"/>
      <c r="J19" s="648"/>
      <c r="K19" s="648"/>
      <c r="L19" s="648"/>
      <c r="M19" s="648"/>
      <c r="N19" s="648"/>
      <c r="O19" s="648"/>
      <c r="P19" s="175" t="s">
        <v>376</v>
      </c>
      <c r="Q19" s="176"/>
      <c r="R19" s="176"/>
      <c r="S19" s="176"/>
      <c r="T19" s="176"/>
      <c r="U19" s="176"/>
      <c r="V19" s="177"/>
      <c r="W19" s="175">
        <v>900</v>
      </c>
      <c r="X19" s="176"/>
      <c r="Y19" s="176"/>
      <c r="Z19" s="176"/>
      <c r="AA19" s="176"/>
      <c r="AB19" s="176"/>
      <c r="AC19" s="177"/>
      <c r="AD19" s="175">
        <v>1608</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2"/>
      <c r="B20" s="493"/>
      <c r="C20" s="493"/>
      <c r="D20" s="493"/>
      <c r="E20" s="493"/>
      <c r="F20" s="494"/>
      <c r="G20" s="647" t="s">
        <v>11</v>
      </c>
      <c r="H20" s="648"/>
      <c r="I20" s="648"/>
      <c r="J20" s="648"/>
      <c r="K20" s="648"/>
      <c r="L20" s="648"/>
      <c r="M20" s="648"/>
      <c r="N20" s="648"/>
      <c r="O20" s="648"/>
      <c r="P20" s="653" t="str">
        <f>IF(P18=0, "-", P19/P18)</f>
        <v>-</v>
      </c>
      <c r="Q20" s="653"/>
      <c r="R20" s="653"/>
      <c r="S20" s="653"/>
      <c r="T20" s="653"/>
      <c r="U20" s="653"/>
      <c r="V20" s="653"/>
      <c r="W20" s="653">
        <f>IF(W18=0, "-", W19/W18)</f>
        <v>1</v>
      </c>
      <c r="X20" s="653"/>
      <c r="Y20" s="653"/>
      <c r="Z20" s="653"/>
      <c r="AA20" s="653"/>
      <c r="AB20" s="653"/>
      <c r="AC20" s="653"/>
      <c r="AD20" s="653">
        <f>IF(AD18=0, "-", AD19/AD18)</f>
        <v>1</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15">
      <c r="A23" s="130"/>
      <c r="B23" s="128"/>
      <c r="C23" s="128"/>
      <c r="D23" s="128"/>
      <c r="E23" s="128"/>
      <c r="F23" s="129"/>
      <c r="G23" s="74" t="s">
        <v>593</v>
      </c>
      <c r="H23" s="75"/>
      <c r="I23" s="75"/>
      <c r="J23" s="75"/>
      <c r="K23" s="75"/>
      <c r="L23" s="75"/>
      <c r="M23" s="75"/>
      <c r="N23" s="75"/>
      <c r="O23" s="76"/>
      <c r="P23" s="219" t="s">
        <v>560</v>
      </c>
      <c r="Q23" s="234"/>
      <c r="R23" s="234"/>
      <c r="S23" s="234"/>
      <c r="T23" s="234"/>
      <c r="U23" s="234"/>
      <c r="V23" s="234"/>
      <c r="W23" s="234"/>
      <c r="X23" s="235"/>
      <c r="Y23" s="228" t="s">
        <v>14</v>
      </c>
      <c r="Z23" s="229"/>
      <c r="AA23" s="230"/>
      <c r="AB23" s="167" t="s">
        <v>561</v>
      </c>
      <c r="AC23" s="168"/>
      <c r="AD23" s="168"/>
      <c r="AE23" s="88"/>
      <c r="AF23" s="89"/>
      <c r="AG23" s="89"/>
      <c r="AH23" s="89"/>
      <c r="AI23" s="90"/>
      <c r="AJ23" s="88">
        <v>11</v>
      </c>
      <c r="AK23" s="89"/>
      <c r="AL23" s="89"/>
      <c r="AM23" s="89"/>
      <c r="AN23" s="90"/>
      <c r="AO23" s="88">
        <v>27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561</v>
      </c>
      <c r="AC24" s="197"/>
      <c r="AD24" s="197"/>
      <c r="AE24" s="88"/>
      <c r="AF24" s="89"/>
      <c r="AG24" s="89"/>
      <c r="AH24" s="89"/>
      <c r="AI24" s="90"/>
      <c r="AJ24" s="88">
        <v>10</v>
      </c>
      <c r="AK24" s="89"/>
      <c r="AL24" s="89"/>
      <c r="AM24" s="89"/>
      <c r="AN24" s="90"/>
      <c r="AO24" s="88">
        <v>25</v>
      </c>
      <c r="AP24" s="89"/>
      <c r="AQ24" s="89"/>
      <c r="AR24" s="89"/>
      <c r="AS24" s="90"/>
      <c r="AT24" s="88">
        <v>82</v>
      </c>
      <c r="AU24" s="89"/>
      <c r="AV24" s="89"/>
      <c r="AW24" s="89"/>
      <c r="AX24" s="347"/>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c r="AF25" s="89"/>
      <c r="AG25" s="89"/>
      <c r="AH25" s="89"/>
      <c r="AI25" s="90"/>
      <c r="AJ25" s="88">
        <f>AJ23/AJ24*100</f>
        <v>110.00000000000001</v>
      </c>
      <c r="AK25" s="89"/>
      <c r="AL25" s="89"/>
      <c r="AM25" s="89"/>
      <c r="AN25" s="90"/>
      <c r="AO25" s="88">
        <f>AO23/AO24*100</f>
        <v>108</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29</v>
      </c>
      <c r="AV27" s="71"/>
      <c r="AW27" s="72" t="s">
        <v>355</v>
      </c>
      <c r="AX27" s="73"/>
    </row>
    <row r="28" spans="1:50" ht="22.5" customHeight="1" x14ac:dyDescent="0.15">
      <c r="A28" s="130"/>
      <c r="B28" s="128"/>
      <c r="C28" s="128"/>
      <c r="D28" s="128"/>
      <c r="E28" s="128"/>
      <c r="F28" s="129"/>
      <c r="G28" s="74" t="s">
        <v>585</v>
      </c>
      <c r="H28" s="75"/>
      <c r="I28" s="75"/>
      <c r="J28" s="75"/>
      <c r="K28" s="75"/>
      <c r="L28" s="75"/>
      <c r="M28" s="75"/>
      <c r="N28" s="75"/>
      <c r="O28" s="76"/>
      <c r="P28" s="219" t="s">
        <v>562</v>
      </c>
      <c r="Q28" s="234"/>
      <c r="R28" s="234"/>
      <c r="S28" s="234"/>
      <c r="T28" s="234"/>
      <c r="U28" s="234"/>
      <c r="V28" s="234"/>
      <c r="W28" s="234"/>
      <c r="X28" s="235"/>
      <c r="Y28" s="228" t="s">
        <v>14</v>
      </c>
      <c r="Z28" s="229"/>
      <c r="AA28" s="230"/>
      <c r="AB28" s="167" t="s">
        <v>561</v>
      </c>
      <c r="AC28" s="168"/>
      <c r="AD28" s="168"/>
      <c r="AE28" s="88"/>
      <c r="AF28" s="89"/>
      <c r="AG28" s="89"/>
      <c r="AH28" s="89"/>
      <c r="AI28" s="90"/>
      <c r="AJ28" s="88"/>
      <c r="AK28" s="89"/>
      <c r="AL28" s="89"/>
      <c r="AM28" s="89"/>
      <c r="AN28" s="90"/>
      <c r="AO28" s="88">
        <v>10</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1" t="s">
        <v>561</v>
      </c>
      <c r="AC29" s="197"/>
      <c r="AD29" s="197"/>
      <c r="AE29" s="88"/>
      <c r="AF29" s="89"/>
      <c r="AG29" s="89"/>
      <c r="AH29" s="89"/>
      <c r="AI29" s="90"/>
      <c r="AJ29" s="88"/>
      <c r="AK29" s="89"/>
      <c r="AL29" s="89"/>
      <c r="AM29" s="89"/>
      <c r="AN29" s="90"/>
      <c r="AO29" s="88">
        <v>10</v>
      </c>
      <c r="AP29" s="89"/>
      <c r="AQ29" s="89"/>
      <c r="AR29" s="89"/>
      <c r="AS29" s="90"/>
      <c r="AT29" s="88">
        <v>40</v>
      </c>
      <c r="AU29" s="89"/>
      <c r="AV29" s="89"/>
      <c r="AW29" s="89"/>
      <c r="AX29" s="347"/>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f>AO28/AO29*100</f>
        <v>100</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1" t="s">
        <v>88</v>
      </c>
      <c r="B67" s="522"/>
      <c r="C67" s="522"/>
      <c r="D67" s="522"/>
      <c r="E67" s="522"/>
      <c r="F67" s="523"/>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4"/>
      <c r="B68" s="525"/>
      <c r="C68" s="525"/>
      <c r="D68" s="525"/>
      <c r="E68" s="525"/>
      <c r="F68" s="526"/>
      <c r="G68" s="219" t="s">
        <v>594</v>
      </c>
      <c r="H68" s="234"/>
      <c r="I68" s="234"/>
      <c r="J68" s="234"/>
      <c r="K68" s="234"/>
      <c r="L68" s="234"/>
      <c r="M68" s="234"/>
      <c r="N68" s="234"/>
      <c r="O68" s="234"/>
      <c r="P68" s="234"/>
      <c r="Q68" s="234"/>
      <c r="R68" s="234"/>
      <c r="S68" s="234"/>
      <c r="T68" s="234"/>
      <c r="U68" s="234"/>
      <c r="V68" s="234"/>
      <c r="W68" s="234"/>
      <c r="X68" s="235"/>
      <c r="Y68" s="618" t="s">
        <v>66</v>
      </c>
      <c r="Z68" s="619"/>
      <c r="AA68" s="620"/>
      <c r="AB68" s="111" t="s">
        <v>586</v>
      </c>
      <c r="AC68" s="112"/>
      <c r="AD68" s="113"/>
      <c r="AE68" s="88"/>
      <c r="AF68" s="89"/>
      <c r="AG68" s="89"/>
      <c r="AH68" s="89"/>
      <c r="AI68" s="90"/>
      <c r="AJ68" s="88">
        <v>4.3</v>
      </c>
      <c r="AK68" s="89"/>
      <c r="AL68" s="89"/>
      <c r="AM68" s="89"/>
      <c r="AN68" s="90"/>
      <c r="AO68" s="88">
        <v>3.7</v>
      </c>
      <c r="AP68" s="89"/>
      <c r="AQ68" s="89"/>
      <c r="AR68" s="89"/>
      <c r="AS68" s="90"/>
      <c r="AT68" s="536"/>
      <c r="AU68" s="536"/>
      <c r="AV68" s="536"/>
      <c r="AW68" s="536"/>
      <c r="AX68" s="537"/>
      <c r="AY68" s="10"/>
      <c r="AZ68" s="10"/>
      <c r="BA68" s="10"/>
      <c r="BB68" s="10"/>
      <c r="BC68" s="10"/>
    </row>
    <row r="69" spans="1:60" ht="73.5" customHeight="1" x14ac:dyDescent="0.15">
      <c r="A69" s="527"/>
      <c r="B69" s="528"/>
      <c r="C69" s="528"/>
      <c r="D69" s="528"/>
      <c r="E69" s="528"/>
      <c r="F69" s="529"/>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586</v>
      </c>
      <c r="AC69" s="203"/>
      <c r="AD69" s="204"/>
      <c r="AE69" s="88"/>
      <c r="AF69" s="89"/>
      <c r="AG69" s="89"/>
      <c r="AH69" s="89"/>
      <c r="AI69" s="90"/>
      <c r="AJ69" s="88">
        <v>3</v>
      </c>
      <c r="AK69" s="89"/>
      <c r="AL69" s="89"/>
      <c r="AM69" s="89"/>
      <c r="AN69" s="90"/>
      <c r="AO69" s="88">
        <v>3</v>
      </c>
      <c r="AP69" s="89"/>
      <c r="AQ69" s="89"/>
      <c r="AR69" s="89"/>
      <c r="AS69" s="90"/>
      <c r="AT69" s="88">
        <v>3</v>
      </c>
      <c r="AU69" s="89"/>
      <c r="AV69" s="89"/>
      <c r="AW69" s="89"/>
      <c r="AX69" s="347"/>
      <c r="AY69" s="10"/>
      <c r="AZ69" s="10"/>
      <c r="BA69" s="10"/>
      <c r="BB69" s="10"/>
      <c r="BC69" s="10"/>
      <c r="BD69" s="10"/>
      <c r="BE69" s="10"/>
      <c r="BF69" s="10"/>
      <c r="BG69" s="10"/>
      <c r="BH69" s="10"/>
    </row>
    <row r="70" spans="1:60" ht="33" hidden="1" customHeight="1" x14ac:dyDescent="0.15">
      <c r="A70" s="521" t="s">
        <v>88</v>
      </c>
      <c r="B70" s="522"/>
      <c r="C70" s="522"/>
      <c r="D70" s="522"/>
      <c r="E70" s="522"/>
      <c r="F70" s="523"/>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24"/>
      <c r="B71" s="525"/>
      <c r="C71" s="525"/>
      <c r="D71" s="525"/>
      <c r="E71" s="525"/>
      <c r="F71" s="526"/>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6"/>
      <c r="AU71" s="536"/>
      <c r="AV71" s="536"/>
      <c r="AW71" s="536"/>
      <c r="AX71" s="537"/>
      <c r="AY71" s="10"/>
      <c r="AZ71" s="10"/>
      <c r="BA71" s="10"/>
      <c r="BB71" s="10"/>
      <c r="BC71" s="10"/>
    </row>
    <row r="72" spans="1:60" ht="22.5" hidden="1" customHeight="1" x14ac:dyDescent="0.15">
      <c r="A72" s="527"/>
      <c r="B72" s="528"/>
      <c r="C72" s="528"/>
      <c r="D72" s="528"/>
      <c r="E72" s="528"/>
      <c r="F72" s="529"/>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1" t="s">
        <v>88</v>
      </c>
      <c r="B73" s="522"/>
      <c r="C73" s="522"/>
      <c r="D73" s="522"/>
      <c r="E73" s="522"/>
      <c r="F73" s="523"/>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4"/>
      <c r="B74" s="525"/>
      <c r="C74" s="525"/>
      <c r="D74" s="525"/>
      <c r="E74" s="525"/>
      <c r="F74" s="526"/>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t="22.5" hidden="1" customHeight="1" x14ac:dyDescent="0.15">
      <c r="A75" s="527"/>
      <c r="B75" s="528"/>
      <c r="C75" s="528"/>
      <c r="D75" s="528"/>
      <c r="E75" s="528"/>
      <c r="F75" s="529"/>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1" t="s">
        <v>88</v>
      </c>
      <c r="B76" s="522"/>
      <c r="C76" s="522"/>
      <c r="D76" s="522"/>
      <c r="E76" s="522"/>
      <c r="F76" s="523"/>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4"/>
      <c r="B77" s="525"/>
      <c r="C77" s="525"/>
      <c r="D77" s="525"/>
      <c r="E77" s="525"/>
      <c r="F77" s="526"/>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t="22.5" hidden="1" customHeight="1" x14ac:dyDescent="0.15">
      <c r="A78" s="527"/>
      <c r="B78" s="528"/>
      <c r="C78" s="528"/>
      <c r="D78" s="528"/>
      <c r="E78" s="528"/>
      <c r="F78" s="529"/>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1" t="s">
        <v>88</v>
      </c>
      <c r="B79" s="522"/>
      <c r="C79" s="522"/>
      <c r="D79" s="522"/>
      <c r="E79" s="522"/>
      <c r="F79" s="523"/>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4"/>
      <c r="B80" s="525"/>
      <c r="C80" s="525"/>
      <c r="D80" s="525"/>
      <c r="E80" s="525"/>
      <c r="F80" s="526"/>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x14ac:dyDescent="0.15">
      <c r="A81" s="527"/>
      <c r="B81" s="528"/>
      <c r="C81" s="528"/>
      <c r="D81" s="528"/>
      <c r="E81" s="528"/>
      <c r="F81" s="529"/>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563</v>
      </c>
      <c r="H83" s="295"/>
      <c r="I83" s="295"/>
      <c r="J83" s="295"/>
      <c r="K83" s="295"/>
      <c r="L83" s="295"/>
      <c r="M83" s="295"/>
      <c r="N83" s="295"/>
      <c r="O83" s="295"/>
      <c r="P83" s="295"/>
      <c r="Q83" s="295"/>
      <c r="R83" s="295"/>
      <c r="S83" s="295"/>
      <c r="T83" s="295"/>
      <c r="U83" s="295"/>
      <c r="V83" s="295"/>
      <c r="W83" s="295"/>
      <c r="X83" s="295"/>
      <c r="Y83" s="533" t="s">
        <v>17</v>
      </c>
      <c r="Z83" s="534"/>
      <c r="AA83" s="535"/>
      <c r="AB83" s="114" t="s">
        <v>565</v>
      </c>
      <c r="AC83" s="115"/>
      <c r="AD83" s="116"/>
      <c r="AE83" s="205"/>
      <c r="AF83" s="206"/>
      <c r="AG83" s="206"/>
      <c r="AH83" s="206"/>
      <c r="AI83" s="206"/>
      <c r="AJ83" s="205">
        <v>81.8</v>
      </c>
      <c r="AK83" s="206"/>
      <c r="AL83" s="206"/>
      <c r="AM83" s="206"/>
      <c r="AN83" s="206"/>
      <c r="AO83" s="205">
        <v>41.5</v>
      </c>
      <c r="AP83" s="206"/>
      <c r="AQ83" s="206"/>
      <c r="AR83" s="206"/>
      <c r="AS83" s="206"/>
      <c r="AT83" s="88">
        <v>25.2</v>
      </c>
      <c r="AU83" s="89"/>
      <c r="AV83" s="89"/>
      <c r="AW83" s="89"/>
      <c r="AX83" s="347"/>
    </row>
    <row r="84" spans="1:60" ht="24.7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584</v>
      </c>
      <c r="AC84" s="92"/>
      <c r="AD84" s="93"/>
      <c r="AE84" s="91"/>
      <c r="AF84" s="92"/>
      <c r="AG84" s="92"/>
      <c r="AH84" s="92"/>
      <c r="AI84" s="93"/>
      <c r="AJ84" s="91" t="s">
        <v>564</v>
      </c>
      <c r="AK84" s="92"/>
      <c r="AL84" s="92"/>
      <c r="AM84" s="92"/>
      <c r="AN84" s="93"/>
      <c r="AO84" s="91" t="s">
        <v>566</v>
      </c>
      <c r="AP84" s="92"/>
      <c r="AQ84" s="92"/>
      <c r="AR84" s="92"/>
      <c r="AS84" s="93"/>
      <c r="AT84" s="91" t="s">
        <v>587</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567</v>
      </c>
      <c r="H86" s="295"/>
      <c r="I86" s="295"/>
      <c r="J86" s="295"/>
      <c r="K86" s="295"/>
      <c r="L86" s="295"/>
      <c r="M86" s="295"/>
      <c r="N86" s="295"/>
      <c r="O86" s="295"/>
      <c r="P86" s="295"/>
      <c r="Q86" s="295"/>
      <c r="R86" s="295"/>
      <c r="S86" s="295"/>
      <c r="T86" s="295"/>
      <c r="U86" s="295"/>
      <c r="V86" s="295"/>
      <c r="W86" s="295"/>
      <c r="X86" s="295"/>
      <c r="Y86" s="533" t="s">
        <v>17</v>
      </c>
      <c r="Z86" s="534"/>
      <c r="AA86" s="535"/>
      <c r="AB86" s="114" t="s">
        <v>565</v>
      </c>
      <c r="AC86" s="115"/>
      <c r="AD86" s="116"/>
      <c r="AE86" s="205"/>
      <c r="AF86" s="206"/>
      <c r="AG86" s="206"/>
      <c r="AH86" s="206"/>
      <c r="AI86" s="206"/>
      <c r="AJ86" s="205"/>
      <c r="AK86" s="206"/>
      <c r="AL86" s="206"/>
      <c r="AM86" s="206"/>
      <c r="AN86" s="206"/>
      <c r="AO86" s="205">
        <v>48.7</v>
      </c>
      <c r="AP86" s="206"/>
      <c r="AQ86" s="206"/>
      <c r="AR86" s="206"/>
      <c r="AS86" s="206"/>
      <c r="AT86" s="88">
        <v>40.9</v>
      </c>
      <c r="AU86" s="89"/>
      <c r="AV86" s="89"/>
      <c r="AW86" s="89"/>
      <c r="AX86" s="347"/>
    </row>
    <row r="87" spans="1:60" ht="24.75"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584</v>
      </c>
      <c r="AC87" s="92"/>
      <c r="AD87" s="93"/>
      <c r="AE87" s="91"/>
      <c r="AF87" s="92"/>
      <c r="AG87" s="92"/>
      <c r="AH87" s="92"/>
      <c r="AI87" s="93"/>
      <c r="AJ87" s="91"/>
      <c r="AK87" s="92"/>
      <c r="AL87" s="92"/>
      <c r="AM87" s="92"/>
      <c r="AN87" s="93"/>
      <c r="AO87" s="91" t="s">
        <v>568</v>
      </c>
      <c r="AP87" s="92"/>
      <c r="AQ87" s="92"/>
      <c r="AR87" s="92"/>
      <c r="AS87" s="93"/>
      <c r="AT87" s="91" t="s">
        <v>588</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3" t="s">
        <v>17</v>
      </c>
      <c r="Z89" s="534"/>
      <c r="AA89" s="535"/>
      <c r="AB89" s="665"/>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7"/>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3" t="s">
        <v>17</v>
      </c>
      <c r="Z92" s="534"/>
      <c r="AA92" s="535"/>
      <c r="AB92" s="665"/>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7"/>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3" t="s">
        <v>17</v>
      </c>
      <c r="Z95" s="534"/>
      <c r="AA95" s="535"/>
      <c r="AB95" s="665"/>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7"/>
    </row>
    <row r="96" spans="1:60" ht="0.75"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19"/>
      <c r="E97" s="519"/>
      <c r="F97" s="519"/>
      <c r="G97" s="519"/>
      <c r="H97" s="519"/>
      <c r="I97" s="519"/>
      <c r="J97" s="519"/>
      <c r="K97" s="631"/>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602"/>
      <c r="B98" s="603"/>
      <c r="C98" s="530" t="s">
        <v>559</v>
      </c>
      <c r="D98" s="531"/>
      <c r="E98" s="531"/>
      <c r="F98" s="531"/>
      <c r="G98" s="531"/>
      <c r="H98" s="531"/>
      <c r="I98" s="531"/>
      <c r="J98" s="531"/>
      <c r="K98" s="532"/>
      <c r="L98" s="175">
        <v>1080</v>
      </c>
      <c r="M98" s="176"/>
      <c r="N98" s="176"/>
      <c r="O98" s="176"/>
      <c r="P98" s="176"/>
      <c r="Q98" s="177"/>
      <c r="R98" s="175">
        <v>1080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hidden="1" customHeight="1" x14ac:dyDescent="0.15">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1080</v>
      </c>
      <c r="M104" s="595"/>
      <c r="N104" s="595"/>
      <c r="O104" s="595"/>
      <c r="P104" s="595"/>
      <c r="Q104" s="596"/>
      <c r="R104" s="594">
        <f>SUM(R98:W103)</f>
        <v>1080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3.75" customHeight="1" x14ac:dyDescent="0.15">
      <c r="A108" s="641" t="s">
        <v>312</v>
      </c>
      <c r="B108" s="642"/>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0" t="s">
        <v>374</v>
      </c>
      <c r="AE108" s="341"/>
      <c r="AF108" s="341"/>
      <c r="AG108" s="337" t="s">
        <v>569</v>
      </c>
      <c r="AH108" s="338"/>
      <c r="AI108" s="338"/>
      <c r="AJ108" s="338"/>
      <c r="AK108" s="338"/>
      <c r="AL108" s="338"/>
      <c r="AM108" s="338"/>
      <c r="AN108" s="338"/>
      <c r="AO108" s="338"/>
      <c r="AP108" s="338"/>
      <c r="AQ108" s="338"/>
      <c r="AR108" s="338"/>
      <c r="AS108" s="338"/>
      <c r="AT108" s="338"/>
      <c r="AU108" s="338"/>
      <c r="AV108" s="338"/>
      <c r="AW108" s="338"/>
      <c r="AX108" s="339"/>
    </row>
    <row r="109" spans="1:50" ht="56.25" customHeight="1" x14ac:dyDescent="0.15">
      <c r="A109" s="643"/>
      <c r="B109" s="644"/>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0"/>
      <c r="AD109" s="293" t="s">
        <v>374</v>
      </c>
      <c r="AE109" s="294"/>
      <c r="AF109" s="294"/>
      <c r="AG109" s="273" t="s">
        <v>570</v>
      </c>
      <c r="AH109" s="250"/>
      <c r="AI109" s="250"/>
      <c r="AJ109" s="250"/>
      <c r="AK109" s="250"/>
      <c r="AL109" s="250"/>
      <c r="AM109" s="250"/>
      <c r="AN109" s="250"/>
      <c r="AO109" s="250"/>
      <c r="AP109" s="250"/>
      <c r="AQ109" s="250"/>
      <c r="AR109" s="250"/>
      <c r="AS109" s="250"/>
      <c r="AT109" s="250"/>
      <c r="AU109" s="250"/>
      <c r="AV109" s="250"/>
      <c r="AW109" s="250"/>
      <c r="AX109" s="274"/>
    </row>
    <row r="110" spans="1:50" ht="72" customHeight="1" x14ac:dyDescent="0.15">
      <c r="A110" s="645"/>
      <c r="B110" s="646"/>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3" t="s">
        <v>374</v>
      </c>
      <c r="AE110" s="324"/>
      <c r="AF110" s="324"/>
      <c r="AG110" s="318" t="s">
        <v>569</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7" t="s">
        <v>572</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572</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45"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374</v>
      </c>
      <c r="AE113" s="294"/>
      <c r="AF113" s="294"/>
      <c r="AG113" s="273" t="s">
        <v>571</v>
      </c>
      <c r="AH113" s="250"/>
      <c r="AI113" s="250"/>
      <c r="AJ113" s="250"/>
      <c r="AK113" s="250"/>
      <c r="AL113" s="250"/>
      <c r="AM113" s="250"/>
      <c r="AN113" s="250"/>
      <c r="AO113" s="250"/>
      <c r="AP113" s="250"/>
      <c r="AQ113" s="250"/>
      <c r="AR113" s="250"/>
      <c r="AS113" s="250"/>
      <c r="AT113" s="250"/>
      <c r="AU113" s="250"/>
      <c r="AV113" s="250"/>
      <c r="AW113" s="250"/>
      <c r="AX113" s="274"/>
    </row>
    <row r="114" spans="1:64" ht="174"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374</v>
      </c>
      <c r="AE114" s="294"/>
      <c r="AF114" s="294"/>
      <c r="AG114" s="273" t="s">
        <v>573</v>
      </c>
      <c r="AH114" s="250"/>
      <c r="AI114" s="250"/>
      <c r="AJ114" s="250"/>
      <c r="AK114" s="250"/>
      <c r="AL114" s="250"/>
      <c r="AM114" s="250"/>
      <c r="AN114" s="250"/>
      <c r="AO114" s="250"/>
      <c r="AP114" s="250"/>
      <c r="AQ114" s="250"/>
      <c r="AR114" s="250"/>
      <c r="AS114" s="250"/>
      <c r="AT114" s="250"/>
      <c r="AU114" s="250"/>
      <c r="AV114" s="250"/>
      <c r="AW114" s="250"/>
      <c r="AX114" s="274"/>
    </row>
    <row r="115" spans="1:64" ht="40.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374</v>
      </c>
      <c r="AE115" s="294"/>
      <c r="AF115" s="294"/>
      <c r="AG115" s="273" t="s">
        <v>574</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572</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374</v>
      </c>
      <c r="AE117" s="324"/>
      <c r="AF117" s="328"/>
      <c r="AG117" s="333" t="s">
        <v>575</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374</v>
      </c>
      <c r="AE118" s="268"/>
      <c r="AF118" s="269"/>
      <c r="AG118" s="270" t="s">
        <v>576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2" t="s">
        <v>572</v>
      </c>
      <c r="AE119" s="343"/>
      <c r="AF119" s="343"/>
      <c r="AG119" s="273"/>
      <c r="AH119" s="250"/>
      <c r="AI119" s="250"/>
      <c r="AJ119" s="250"/>
      <c r="AK119" s="250"/>
      <c r="AL119" s="250"/>
      <c r="AM119" s="250"/>
      <c r="AN119" s="250"/>
      <c r="AO119" s="250"/>
      <c r="AP119" s="250"/>
      <c r="AQ119" s="250"/>
      <c r="AR119" s="250"/>
      <c r="AS119" s="250"/>
      <c r="AT119" s="250"/>
      <c r="AU119" s="250"/>
      <c r="AV119" s="250"/>
      <c r="AW119" s="250"/>
      <c r="AX119" s="274"/>
    </row>
    <row r="120" spans="1:64" ht="63.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374</v>
      </c>
      <c r="AE120" s="294"/>
      <c r="AF120" s="294"/>
      <c r="AG120" s="273" t="s">
        <v>577</v>
      </c>
      <c r="AH120" s="250"/>
      <c r="AI120" s="250"/>
      <c r="AJ120" s="250"/>
      <c r="AK120" s="250"/>
      <c r="AL120" s="250"/>
      <c r="AM120" s="250"/>
      <c r="AN120" s="250"/>
      <c r="AO120" s="250"/>
      <c r="AP120" s="250"/>
      <c r="AQ120" s="250"/>
      <c r="AR120" s="250"/>
      <c r="AS120" s="250"/>
      <c r="AT120" s="250"/>
      <c r="AU120" s="250"/>
      <c r="AV120" s="250"/>
      <c r="AW120" s="250"/>
      <c r="AX120" s="274"/>
    </row>
    <row r="121" spans="1:64" ht="47.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374</v>
      </c>
      <c r="AE121" s="294"/>
      <c r="AF121" s="294"/>
      <c r="AG121" s="318" t="s">
        <v>578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7" t="s">
        <v>572</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4"/>
      <c r="V125" s="334"/>
      <c r="W125" s="334"/>
      <c r="X125" s="334"/>
      <c r="Y125" s="334"/>
      <c r="Z125" s="334"/>
      <c r="AA125" s="334"/>
      <c r="AB125" s="334"/>
      <c r="AC125" s="334"/>
      <c r="AD125" s="334"/>
      <c r="AE125" s="334"/>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3"/>
      <c r="C126" s="373" t="s">
        <v>64</v>
      </c>
      <c r="D126" s="421"/>
      <c r="E126" s="421"/>
      <c r="F126" s="422"/>
      <c r="G126" s="377" t="s">
        <v>579</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78" t="s">
        <v>68</v>
      </c>
      <c r="D127" s="579"/>
      <c r="E127" s="579"/>
      <c r="F127" s="580"/>
      <c r="G127" s="581" t="s">
        <v>580</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60" customHeight="1" thickBot="1" x14ac:dyDescent="0.2">
      <c r="A129" s="420" t="s">
        <v>592</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79.5" customHeight="1" thickBot="1" x14ac:dyDescent="0.2">
      <c r="A131" s="380" t="s">
        <v>307</v>
      </c>
      <c r="B131" s="381"/>
      <c r="C131" s="381"/>
      <c r="D131" s="381"/>
      <c r="E131" s="382"/>
      <c r="F131" s="413" t="s">
        <v>591</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73.5" customHeight="1" thickBot="1" x14ac:dyDescent="0.2">
      <c r="A133" s="547" t="s">
        <v>589</v>
      </c>
      <c r="B133" s="548"/>
      <c r="C133" s="548"/>
      <c r="D133" s="548"/>
      <c r="E133" s="549"/>
      <c r="F133" s="416" t="s">
        <v>590</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60"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3" t="s">
        <v>224</v>
      </c>
      <c r="B137" s="311"/>
      <c r="C137" s="311"/>
      <c r="D137" s="311"/>
      <c r="E137" s="311"/>
      <c r="F137" s="311"/>
      <c r="G137" s="538" t="s">
        <v>377</v>
      </c>
      <c r="H137" s="539"/>
      <c r="I137" s="539"/>
      <c r="J137" s="539"/>
      <c r="K137" s="539"/>
      <c r="L137" s="539"/>
      <c r="M137" s="539"/>
      <c r="N137" s="539"/>
      <c r="O137" s="539"/>
      <c r="P137" s="540"/>
      <c r="Q137" s="311" t="s">
        <v>225</v>
      </c>
      <c r="R137" s="311"/>
      <c r="S137" s="311"/>
      <c r="T137" s="311"/>
      <c r="U137" s="311"/>
      <c r="V137" s="311"/>
      <c r="W137" s="550" t="s">
        <v>376</v>
      </c>
      <c r="X137" s="539"/>
      <c r="Y137" s="539"/>
      <c r="Z137" s="539"/>
      <c r="AA137" s="539"/>
      <c r="AB137" s="539"/>
      <c r="AC137" s="539"/>
      <c r="AD137" s="539"/>
      <c r="AE137" s="539"/>
      <c r="AF137" s="540"/>
      <c r="AG137" s="311" t="s">
        <v>226</v>
      </c>
      <c r="AH137" s="311"/>
      <c r="AI137" s="311"/>
      <c r="AJ137" s="311"/>
      <c r="AK137" s="311"/>
      <c r="AL137" s="311"/>
      <c r="AM137" s="510" t="s">
        <v>376</v>
      </c>
      <c r="AN137" s="511"/>
      <c r="AO137" s="511"/>
      <c r="AP137" s="511"/>
      <c r="AQ137" s="511"/>
      <c r="AR137" s="511"/>
      <c r="AS137" s="511"/>
      <c r="AT137" s="511"/>
      <c r="AU137" s="511"/>
      <c r="AV137" s="512"/>
      <c r="AW137" s="12"/>
      <c r="AX137" s="13"/>
    </row>
    <row r="138" spans="1:50" ht="19.899999999999999" customHeight="1" thickBot="1" x14ac:dyDescent="0.2">
      <c r="A138" s="514" t="s">
        <v>227</v>
      </c>
      <c r="B138" s="419"/>
      <c r="C138" s="419"/>
      <c r="D138" s="419"/>
      <c r="E138" s="419"/>
      <c r="F138" s="419"/>
      <c r="G138" s="308" t="s">
        <v>382</v>
      </c>
      <c r="H138" s="309"/>
      <c r="I138" s="309"/>
      <c r="J138" s="309"/>
      <c r="K138" s="309"/>
      <c r="L138" s="309"/>
      <c r="M138" s="309"/>
      <c r="N138" s="309"/>
      <c r="O138" s="309"/>
      <c r="P138" s="310"/>
      <c r="Q138" s="419" t="s">
        <v>228</v>
      </c>
      <c r="R138" s="419"/>
      <c r="S138" s="419"/>
      <c r="T138" s="419"/>
      <c r="U138" s="419"/>
      <c r="V138" s="419"/>
      <c r="W138" s="308">
        <v>179</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thickBot="1" x14ac:dyDescent="0.2">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383</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398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customHeight="1" x14ac:dyDescent="0.15">
      <c r="A180" s="360"/>
      <c r="B180" s="361"/>
      <c r="C180" s="361"/>
      <c r="D180" s="361"/>
      <c r="E180" s="361"/>
      <c r="F180" s="362"/>
      <c r="G180" s="351" t="s">
        <v>384</v>
      </c>
      <c r="H180" s="352"/>
      <c r="I180" s="352"/>
      <c r="J180" s="352"/>
      <c r="K180" s="353"/>
      <c r="L180" s="354" t="s">
        <v>391</v>
      </c>
      <c r="M180" s="355"/>
      <c r="N180" s="355"/>
      <c r="O180" s="355"/>
      <c r="P180" s="355"/>
      <c r="Q180" s="355"/>
      <c r="R180" s="355"/>
      <c r="S180" s="355"/>
      <c r="T180" s="355"/>
      <c r="U180" s="355"/>
      <c r="V180" s="355"/>
      <c r="W180" s="355"/>
      <c r="X180" s="356"/>
      <c r="Y180" s="386">
        <v>145</v>
      </c>
      <c r="Z180" s="387"/>
      <c r="AA180" s="387"/>
      <c r="AB180" s="388"/>
      <c r="AC180" s="351" t="s">
        <v>399</v>
      </c>
      <c r="AD180" s="352"/>
      <c r="AE180" s="352"/>
      <c r="AF180" s="352"/>
      <c r="AG180" s="353"/>
      <c r="AH180" s="354" t="s">
        <v>400</v>
      </c>
      <c r="AI180" s="355"/>
      <c r="AJ180" s="355"/>
      <c r="AK180" s="355"/>
      <c r="AL180" s="355"/>
      <c r="AM180" s="355"/>
      <c r="AN180" s="355"/>
      <c r="AO180" s="355"/>
      <c r="AP180" s="355"/>
      <c r="AQ180" s="355"/>
      <c r="AR180" s="355"/>
      <c r="AS180" s="355"/>
      <c r="AT180" s="356"/>
      <c r="AU180" s="386">
        <v>3</v>
      </c>
      <c r="AV180" s="387"/>
      <c r="AW180" s="387"/>
      <c r="AX180" s="470"/>
    </row>
    <row r="181" spans="1:50" ht="24.75" customHeight="1" x14ac:dyDescent="0.15">
      <c r="A181" s="360"/>
      <c r="B181" s="361"/>
      <c r="C181" s="361"/>
      <c r="D181" s="361"/>
      <c r="E181" s="361"/>
      <c r="F181" s="362"/>
      <c r="G181" s="401"/>
      <c r="H181" s="402"/>
      <c r="I181" s="402"/>
      <c r="J181" s="402"/>
      <c r="K181" s="403"/>
      <c r="L181" s="404" t="s">
        <v>392</v>
      </c>
      <c r="M181" s="405"/>
      <c r="N181" s="405"/>
      <c r="O181" s="405"/>
      <c r="P181" s="405"/>
      <c r="Q181" s="405"/>
      <c r="R181" s="405"/>
      <c r="S181" s="405"/>
      <c r="T181" s="405"/>
      <c r="U181" s="405"/>
      <c r="V181" s="405"/>
      <c r="W181" s="405"/>
      <c r="X181" s="406"/>
      <c r="Y181" s="407">
        <v>11</v>
      </c>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4.75" customHeight="1" x14ac:dyDescent="0.15">
      <c r="A182" s="360"/>
      <c r="B182" s="361"/>
      <c r="C182" s="361"/>
      <c r="D182" s="361"/>
      <c r="E182" s="361"/>
      <c r="F182" s="362"/>
      <c r="G182" s="401" t="s">
        <v>385</v>
      </c>
      <c r="H182" s="402"/>
      <c r="I182" s="402"/>
      <c r="J182" s="402"/>
      <c r="K182" s="403"/>
      <c r="L182" s="404" t="s">
        <v>393</v>
      </c>
      <c r="M182" s="405"/>
      <c r="N182" s="405"/>
      <c r="O182" s="405"/>
      <c r="P182" s="405"/>
      <c r="Q182" s="405"/>
      <c r="R182" s="405"/>
      <c r="S182" s="405"/>
      <c r="T182" s="405"/>
      <c r="U182" s="405"/>
      <c r="V182" s="405"/>
      <c r="W182" s="405"/>
      <c r="X182" s="406"/>
      <c r="Y182" s="407">
        <v>774</v>
      </c>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4.75" customHeight="1" x14ac:dyDescent="0.15">
      <c r="A183" s="360"/>
      <c r="B183" s="361"/>
      <c r="C183" s="361"/>
      <c r="D183" s="361"/>
      <c r="E183" s="361"/>
      <c r="F183" s="362"/>
      <c r="G183" s="401" t="s">
        <v>386</v>
      </c>
      <c r="H183" s="402"/>
      <c r="I183" s="402"/>
      <c r="J183" s="402"/>
      <c r="K183" s="403"/>
      <c r="L183" s="404" t="s">
        <v>394</v>
      </c>
      <c r="M183" s="405"/>
      <c r="N183" s="405"/>
      <c r="O183" s="405"/>
      <c r="P183" s="405"/>
      <c r="Q183" s="405"/>
      <c r="R183" s="405"/>
      <c r="S183" s="405"/>
      <c r="T183" s="405"/>
      <c r="U183" s="405"/>
      <c r="V183" s="405"/>
      <c r="W183" s="405"/>
      <c r="X183" s="406"/>
      <c r="Y183" s="407">
        <v>507</v>
      </c>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customHeight="1" x14ac:dyDescent="0.15">
      <c r="A184" s="360"/>
      <c r="B184" s="361"/>
      <c r="C184" s="361"/>
      <c r="D184" s="361"/>
      <c r="E184" s="361"/>
      <c r="F184" s="362"/>
      <c r="G184" s="401" t="s">
        <v>387</v>
      </c>
      <c r="H184" s="402"/>
      <c r="I184" s="402"/>
      <c r="J184" s="402"/>
      <c r="K184" s="403"/>
      <c r="L184" s="404" t="s">
        <v>395</v>
      </c>
      <c r="M184" s="405"/>
      <c r="N184" s="405"/>
      <c r="O184" s="405"/>
      <c r="P184" s="405"/>
      <c r="Q184" s="405"/>
      <c r="R184" s="405"/>
      <c r="S184" s="405"/>
      <c r="T184" s="405"/>
      <c r="U184" s="405"/>
      <c r="V184" s="405"/>
      <c r="W184" s="405"/>
      <c r="X184" s="406"/>
      <c r="Y184" s="407">
        <v>158</v>
      </c>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4.75" customHeight="1" x14ac:dyDescent="0.15">
      <c r="A185" s="360"/>
      <c r="B185" s="361"/>
      <c r="C185" s="361"/>
      <c r="D185" s="361"/>
      <c r="E185" s="361"/>
      <c r="F185" s="362"/>
      <c r="G185" s="401" t="s">
        <v>388</v>
      </c>
      <c r="H185" s="402"/>
      <c r="I185" s="402"/>
      <c r="J185" s="402"/>
      <c r="K185" s="403"/>
      <c r="L185" s="404" t="s">
        <v>396</v>
      </c>
      <c r="M185" s="405"/>
      <c r="N185" s="405"/>
      <c r="O185" s="405"/>
      <c r="P185" s="405"/>
      <c r="Q185" s="405"/>
      <c r="R185" s="405"/>
      <c r="S185" s="405"/>
      <c r="T185" s="405"/>
      <c r="U185" s="405"/>
      <c r="V185" s="405"/>
      <c r="W185" s="405"/>
      <c r="X185" s="406"/>
      <c r="Y185" s="407">
        <v>11</v>
      </c>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customHeight="1" x14ac:dyDescent="0.15">
      <c r="A186" s="360"/>
      <c r="B186" s="361"/>
      <c r="C186" s="361"/>
      <c r="D186" s="361"/>
      <c r="E186" s="361"/>
      <c r="F186" s="362"/>
      <c r="G186" s="401" t="s">
        <v>389</v>
      </c>
      <c r="H186" s="402"/>
      <c r="I186" s="402"/>
      <c r="J186" s="402"/>
      <c r="K186" s="403"/>
      <c r="L186" s="404" t="s">
        <v>397</v>
      </c>
      <c r="M186" s="405"/>
      <c r="N186" s="405"/>
      <c r="O186" s="405"/>
      <c r="P186" s="405"/>
      <c r="Q186" s="405"/>
      <c r="R186" s="405"/>
      <c r="S186" s="405"/>
      <c r="T186" s="405"/>
      <c r="U186" s="405"/>
      <c r="V186" s="405"/>
      <c r="W186" s="405"/>
      <c r="X186" s="406"/>
      <c r="Y186" s="407">
        <v>0</v>
      </c>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4.75" customHeight="1" x14ac:dyDescent="0.15">
      <c r="A187" s="360"/>
      <c r="B187" s="361"/>
      <c r="C187" s="361"/>
      <c r="D187" s="361"/>
      <c r="E187" s="361"/>
      <c r="F187" s="362"/>
      <c r="G187" s="401" t="s">
        <v>390</v>
      </c>
      <c r="H187" s="402"/>
      <c r="I187" s="402"/>
      <c r="J187" s="402"/>
      <c r="K187" s="403"/>
      <c r="L187" s="404" t="s">
        <v>390</v>
      </c>
      <c r="M187" s="405"/>
      <c r="N187" s="405"/>
      <c r="O187" s="405"/>
      <c r="P187" s="405"/>
      <c r="Q187" s="405"/>
      <c r="R187" s="405"/>
      <c r="S187" s="405"/>
      <c r="T187" s="405"/>
      <c r="U187" s="405"/>
      <c r="V187" s="405"/>
      <c r="W187" s="405"/>
      <c r="X187" s="406"/>
      <c r="Y187" s="407">
        <v>3</v>
      </c>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4.75" hidden="1"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4.75" customHeight="1" thickBot="1" x14ac:dyDescent="0.2">
      <c r="A190" s="360"/>
      <c r="B190" s="361"/>
      <c r="C190" s="361"/>
      <c r="D190" s="361"/>
      <c r="E190" s="361"/>
      <c r="F190" s="362"/>
      <c r="G190" s="557" t="s">
        <v>22</v>
      </c>
      <c r="H190" s="558"/>
      <c r="I190" s="558"/>
      <c r="J190" s="558"/>
      <c r="K190" s="558"/>
      <c r="L190" s="559"/>
      <c r="M190" s="146"/>
      <c r="N190" s="146"/>
      <c r="O190" s="146"/>
      <c r="P190" s="146"/>
      <c r="Q190" s="146"/>
      <c r="R190" s="146"/>
      <c r="S190" s="146"/>
      <c r="T190" s="146"/>
      <c r="U190" s="146"/>
      <c r="V190" s="146"/>
      <c r="W190" s="146"/>
      <c r="X190" s="147"/>
      <c r="Y190" s="560">
        <f>SUM(Y180:AB189)</f>
        <v>1609</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3</v>
      </c>
      <c r="AV190" s="561"/>
      <c r="AW190" s="561"/>
      <c r="AX190" s="563"/>
    </row>
    <row r="191" spans="1:50" ht="30" customHeight="1" x14ac:dyDescent="0.15">
      <c r="A191" s="360"/>
      <c r="B191" s="361"/>
      <c r="C191" s="361"/>
      <c r="D191" s="361"/>
      <c r="E191" s="361"/>
      <c r="F191" s="362"/>
      <c r="G191" s="366" t="s">
        <v>401</v>
      </c>
      <c r="H191" s="554"/>
      <c r="I191" s="554"/>
      <c r="J191" s="554"/>
      <c r="K191" s="554"/>
      <c r="L191" s="554"/>
      <c r="M191" s="554"/>
      <c r="N191" s="554"/>
      <c r="O191" s="554"/>
      <c r="P191" s="554"/>
      <c r="Q191" s="554"/>
      <c r="R191" s="554"/>
      <c r="S191" s="554"/>
      <c r="T191" s="554"/>
      <c r="U191" s="554"/>
      <c r="V191" s="554"/>
      <c r="W191" s="554"/>
      <c r="X191" s="554"/>
      <c r="Y191" s="554"/>
      <c r="Z191" s="554"/>
      <c r="AA191" s="554"/>
      <c r="AB191" s="555"/>
      <c r="AC191" s="366" t="s">
        <v>404</v>
      </c>
      <c r="AD191" s="554"/>
      <c r="AE191" s="554"/>
      <c r="AF191" s="554"/>
      <c r="AG191" s="554"/>
      <c r="AH191" s="554"/>
      <c r="AI191" s="554"/>
      <c r="AJ191" s="554"/>
      <c r="AK191" s="554"/>
      <c r="AL191" s="554"/>
      <c r="AM191" s="554"/>
      <c r="AN191" s="554"/>
      <c r="AO191" s="554"/>
      <c r="AP191" s="554"/>
      <c r="AQ191" s="554"/>
      <c r="AR191" s="554"/>
      <c r="AS191" s="554"/>
      <c r="AT191" s="554"/>
      <c r="AU191" s="554"/>
      <c r="AV191" s="554"/>
      <c r="AW191" s="554"/>
      <c r="AX191" s="556"/>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customHeight="1" x14ac:dyDescent="0.15">
      <c r="A193" s="360"/>
      <c r="B193" s="361"/>
      <c r="C193" s="361"/>
      <c r="D193" s="361"/>
      <c r="E193" s="361"/>
      <c r="F193" s="362"/>
      <c r="G193" s="351" t="s">
        <v>402</v>
      </c>
      <c r="H193" s="352"/>
      <c r="I193" s="352"/>
      <c r="J193" s="352"/>
      <c r="K193" s="353"/>
      <c r="L193" s="354" t="s">
        <v>403</v>
      </c>
      <c r="M193" s="355"/>
      <c r="N193" s="355"/>
      <c r="O193" s="355"/>
      <c r="P193" s="355"/>
      <c r="Q193" s="355"/>
      <c r="R193" s="355"/>
      <c r="S193" s="355"/>
      <c r="T193" s="355"/>
      <c r="U193" s="355"/>
      <c r="V193" s="355"/>
      <c r="W193" s="355"/>
      <c r="X193" s="356"/>
      <c r="Y193" s="386">
        <v>114</v>
      </c>
      <c r="Z193" s="387"/>
      <c r="AA193" s="387"/>
      <c r="AB193" s="388"/>
      <c r="AC193" s="351" t="s">
        <v>384</v>
      </c>
      <c r="AD193" s="352"/>
      <c r="AE193" s="352"/>
      <c r="AF193" s="352"/>
      <c r="AG193" s="353"/>
      <c r="AH193" s="354" t="s">
        <v>405</v>
      </c>
      <c r="AI193" s="355"/>
      <c r="AJ193" s="355"/>
      <c r="AK193" s="355"/>
      <c r="AL193" s="355"/>
      <c r="AM193" s="355"/>
      <c r="AN193" s="355"/>
      <c r="AO193" s="355"/>
      <c r="AP193" s="355"/>
      <c r="AQ193" s="355"/>
      <c r="AR193" s="355"/>
      <c r="AS193" s="355"/>
      <c r="AT193" s="356"/>
      <c r="AU193" s="386">
        <v>4</v>
      </c>
      <c r="AV193" s="387"/>
      <c r="AW193" s="387"/>
      <c r="AX193" s="470"/>
    </row>
    <row r="194" spans="1:50" ht="24.7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4.7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4.75"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4.75" customHeight="1" thickBot="1" x14ac:dyDescent="0.2">
      <c r="A203" s="360"/>
      <c r="B203" s="361"/>
      <c r="C203" s="361"/>
      <c r="D203" s="361"/>
      <c r="E203" s="361"/>
      <c r="F203" s="362"/>
      <c r="G203" s="557" t="s">
        <v>22</v>
      </c>
      <c r="H203" s="558"/>
      <c r="I203" s="558"/>
      <c r="J203" s="558"/>
      <c r="K203" s="558"/>
      <c r="L203" s="559"/>
      <c r="M203" s="146"/>
      <c r="N203" s="146"/>
      <c r="O203" s="146"/>
      <c r="P203" s="146"/>
      <c r="Q203" s="146"/>
      <c r="R203" s="146"/>
      <c r="S203" s="146"/>
      <c r="T203" s="146"/>
      <c r="U203" s="146"/>
      <c r="V203" s="146"/>
      <c r="W203" s="146"/>
      <c r="X203" s="147"/>
      <c r="Y203" s="560">
        <f>SUM(Y193:AB202)</f>
        <v>114</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4</v>
      </c>
      <c r="AV203" s="561"/>
      <c r="AW203" s="561"/>
      <c r="AX203" s="563"/>
    </row>
    <row r="204" spans="1:50" ht="30" customHeight="1" x14ac:dyDescent="0.15">
      <c r="A204" s="360"/>
      <c r="B204" s="361"/>
      <c r="C204" s="361"/>
      <c r="D204" s="361"/>
      <c r="E204" s="361"/>
      <c r="F204" s="362"/>
      <c r="G204" s="366" t="s">
        <v>406</v>
      </c>
      <c r="H204" s="554"/>
      <c r="I204" s="554"/>
      <c r="J204" s="554"/>
      <c r="K204" s="554"/>
      <c r="L204" s="554"/>
      <c r="M204" s="554"/>
      <c r="N204" s="554"/>
      <c r="O204" s="554"/>
      <c r="P204" s="554"/>
      <c r="Q204" s="554"/>
      <c r="R204" s="554"/>
      <c r="S204" s="554"/>
      <c r="T204" s="554"/>
      <c r="U204" s="554"/>
      <c r="V204" s="554"/>
      <c r="W204" s="554"/>
      <c r="X204" s="554"/>
      <c r="Y204" s="554"/>
      <c r="Z204" s="554"/>
      <c r="AA204" s="554"/>
      <c r="AB204" s="555"/>
      <c r="AC204" s="366" t="s">
        <v>409</v>
      </c>
      <c r="AD204" s="554"/>
      <c r="AE204" s="554"/>
      <c r="AF204" s="554"/>
      <c r="AG204" s="554"/>
      <c r="AH204" s="554"/>
      <c r="AI204" s="554"/>
      <c r="AJ204" s="554"/>
      <c r="AK204" s="554"/>
      <c r="AL204" s="554"/>
      <c r="AM204" s="554"/>
      <c r="AN204" s="554"/>
      <c r="AO204" s="554"/>
      <c r="AP204" s="554"/>
      <c r="AQ204" s="554"/>
      <c r="AR204" s="554"/>
      <c r="AS204" s="554"/>
      <c r="AT204" s="554"/>
      <c r="AU204" s="554"/>
      <c r="AV204" s="554"/>
      <c r="AW204" s="554"/>
      <c r="AX204" s="556"/>
    </row>
    <row r="205" spans="1:50" ht="24.75"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customHeight="1" x14ac:dyDescent="0.15">
      <c r="A206" s="360"/>
      <c r="B206" s="361"/>
      <c r="C206" s="361"/>
      <c r="D206" s="361"/>
      <c r="E206" s="361"/>
      <c r="F206" s="362"/>
      <c r="G206" s="351" t="s">
        <v>407</v>
      </c>
      <c r="H206" s="352"/>
      <c r="I206" s="352"/>
      <c r="J206" s="352"/>
      <c r="K206" s="353"/>
      <c r="L206" s="354" t="s">
        <v>408</v>
      </c>
      <c r="M206" s="355"/>
      <c r="N206" s="355"/>
      <c r="O206" s="355"/>
      <c r="P206" s="355"/>
      <c r="Q206" s="355"/>
      <c r="R206" s="355"/>
      <c r="S206" s="355"/>
      <c r="T206" s="355"/>
      <c r="U206" s="355"/>
      <c r="V206" s="355"/>
      <c r="W206" s="355"/>
      <c r="X206" s="356"/>
      <c r="Y206" s="386">
        <v>313</v>
      </c>
      <c r="Z206" s="387"/>
      <c r="AA206" s="387"/>
      <c r="AB206" s="388"/>
      <c r="AC206" s="351" t="s">
        <v>389</v>
      </c>
      <c r="AD206" s="352"/>
      <c r="AE206" s="352"/>
      <c r="AF206" s="352"/>
      <c r="AG206" s="353"/>
      <c r="AH206" s="354" t="s">
        <v>397</v>
      </c>
      <c r="AI206" s="355"/>
      <c r="AJ206" s="355"/>
      <c r="AK206" s="355"/>
      <c r="AL206" s="355"/>
      <c r="AM206" s="355"/>
      <c r="AN206" s="355"/>
      <c r="AO206" s="355"/>
      <c r="AP206" s="355"/>
      <c r="AQ206" s="355"/>
      <c r="AR206" s="355"/>
      <c r="AS206" s="355"/>
      <c r="AT206" s="356"/>
      <c r="AU206" s="386">
        <v>3</v>
      </c>
      <c r="AV206" s="387"/>
      <c r="AW206" s="387"/>
      <c r="AX206" s="470"/>
    </row>
    <row r="207" spans="1:50" ht="24.75"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4.75"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4.75"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4.75" customHeight="1" thickBot="1" x14ac:dyDescent="0.2">
      <c r="A216" s="360"/>
      <c r="B216" s="361"/>
      <c r="C216" s="361"/>
      <c r="D216" s="361"/>
      <c r="E216" s="361"/>
      <c r="F216" s="362"/>
      <c r="G216" s="557" t="s">
        <v>22</v>
      </c>
      <c r="H216" s="558"/>
      <c r="I216" s="558"/>
      <c r="J216" s="558"/>
      <c r="K216" s="558"/>
      <c r="L216" s="559"/>
      <c r="M216" s="146"/>
      <c r="N216" s="146"/>
      <c r="O216" s="146"/>
      <c r="P216" s="146"/>
      <c r="Q216" s="146"/>
      <c r="R216" s="146"/>
      <c r="S216" s="146"/>
      <c r="T216" s="146"/>
      <c r="U216" s="146"/>
      <c r="V216" s="146"/>
      <c r="W216" s="146"/>
      <c r="X216" s="147"/>
      <c r="Y216" s="560">
        <f>SUM(Y206:AB215)</f>
        <v>313</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3</v>
      </c>
      <c r="AV216" s="561"/>
      <c r="AW216" s="561"/>
      <c r="AX216" s="563"/>
    </row>
    <row r="217" spans="1:50" ht="30" customHeight="1" x14ac:dyDescent="0.15">
      <c r="A217" s="360"/>
      <c r="B217" s="361"/>
      <c r="C217" s="361"/>
      <c r="D217" s="361"/>
      <c r="E217" s="361"/>
      <c r="F217" s="362"/>
      <c r="G217" s="366" t="s">
        <v>581</v>
      </c>
      <c r="H217" s="554"/>
      <c r="I217" s="554"/>
      <c r="J217" s="554"/>
      <c r="K217" s="554"/>
      <c r="L217" s="554"/>
      <c r="M217" s="554"/>
      <c r="N217" s="554"/>
      <c r="O217" s="554"/>
      <c r="P217" s="554"/>
      <c r="Q217" s="554"/>
      <c r="R217" s="554"/>
      <c r="S217" s="554"/>
      <c r="T217" s="554"/>
      <c r="U217" s="554"/>
      <c r="V217" s="554"/>
      <c r="W217" s="554"/>
      <c r="X217" s="554"/>
      <c r="Y217" s="554"/>
      <c r="Z217" s="554"/>
      <c r="AA217" s="554"/>
      <c r="AB217" s="555"/>
      <c r="AC217" s="366" t="s">
        <v>359</v>
      </c>
      <c r="AD217" s="554"/>
      <c r="AE217" s="554"/>
      <c r="AF217" s="554"/>
      <c r="AG217" s="554"/>
      <c r="AH217" s="554"/>
      <c r="AI217" s="554"/>
      <c r="AJ217" s="554"/>
      <c r="AK217" s="554"/>
      <c r="AL217" s="554"/>
      <c r="AM217" s="554"/>
      <c r="AN217" s="554"/>
      <c r="AO217" s="554"/>
      <c r="AP217" s="554"/>
      <c r="AQ217" s="554"/>
      <c r="AR217" s="554"/>
      <c r="AS217" s="554"/>
      <c r="AT217" s="554"/>
      <c r="AU217" s="554"/>
      <c r="AV217" s="554"/>
      <c r="AW217" s="554"/>
      <c r="AX217" s="556"/>
    </row>
    <row r="218" spans="1:50" ht="24.75"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customHeight="1" x14ac:dyDescent="0.15">
      <c r="A219" s="360"/>
      <c r="B219" s="361"/>
      <c r="C219" s="361"/>
      <c r="D219" s="361"/>
      <c r="E219" s="361"/>
      <c r="F219" s="362"/>
      <c r="G219" s="351" t="s">
        <v>399</v>
      </c>
      <c r="H219" s="352"/>
      <c r="I219" s="352"/>
      <c r="J219" s="352"/>
      <c r="K219" s="353"/>
      <c r="L219" s="354" t="s">
        <v>400</v>
      </c>
      <c r="M219" s="355"/>
      <c r="N219" s="355"/>
      <c r="O219" s="355"/>
      <c r="P219" s="355"/>
      <c r="Q219" s="355"/>
      <c r="R219" s="355"/>
      <c r="S219" s="355"/>
      <c r="T219" s="355"/>
      <c r="U219" s="355"/>
      <c r="V219" s="355"/>
      <c r="W219" s="355"/>
      <c r="X219" s="356"/>
      <c r="Y219" s="386">
        <v>13</v>
      </c>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4.75"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4.75"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4.75" customHeight="1" x14ac:dyDescent="0.15">
      <c r="A229" s="360"/>
      <c r="B229" s="361"/>
      <c r="C229" s="361"/>
      <c r="D229" s="361"/>
      <c r="E229" s="361"/>
      <c r="F229" s="362"/>
      <c r="G229" s="557" t="s">
        <v>22</v>
      </c>
      <c r="H229" s="558"/>
      <c r="I229" s="558"/>
      <c r="J229" s="558"/>
      <c r="K229" s="558"/>
      <c r="L229" s="559"/>
      <c r="M229" s="146"/>
      <c r="N229" s="146"/>
      <c r="O229" s="146"/>
      <c r="P229" s="146"/>
      <c r="Q229" s="146"/>
      <c r="R229" s="146"/>
      <c r="S229" s="146"/>
      <c r="T229" s="146"/>
      <c r="U229" s="146"/>
      <c r="V229" s="146"/>
      <c r="W229" s="146"/>
      <c r="X229" s="147"/>
      <c r="Y229" s="560">
        <f>SUM(Y219:AB228)</f>
        <v>13</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hidden="1"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69.75" customHeight="1" x14ac:dyDescent="0.15">
      <c r="A236" s="567">
        <v>1</v>
      </c>
      <c r="B236" s="567">
        <v>1</v>
      </c>
      <c r="C236" s="568" t="s">
        <v>410</v>
      </c>
      <c r="D236" s="568"/>
      <c r="E236" s="568"/>
      <c r="F236" s="568"/>
      <c r="G236" s="568"/>
      <c r="H236" s="568"/>
      <c r="I236" s="568"/>
      <c r="J236" s="568"/>
      <c r="K236" s="568"/>
      <c r="L236" s="568"/>
      <c r="M236" s="568" t="s">
        <v>411</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1608</v>
      </c>
      <c r="AL236" s="570"/>
      <c r="AM236" s="570"/>
      <c r="AN236" s="570"/>
      <c r="AO236" s="570"/>
      <c r="AP236" s="571"/>
      <c r="AQ236" s="572" t="s">
        <v>412</v>
      </c>
      <c r="AR236" s="568"/>
      <c r="AS236" s="568"/>
      <c r="AT236" s="568"/>
      <c r="AU236" s="569" t="s">
        <v>412</v>
      </c>
      <c r="AV236" s="570"/>
      <c r="AW236" s="570"/>
      <c r="AX236" s="571"/>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c r="AL237" s="570"/>
      <c r="AM237" s="570"/>
      <c r="AN237" s="570"/>
      <c r="AO237" s="570"/>
      <c r="AP237" s="571"/>
      <c r="AQ237" s="572"/>
      <c r="AR237" s="568"/>
      <c r="AS237" s="568"/>
      <c r="AT237" s="568"/>
      <c r="AU237" s="569"/>
      <c r="AV237" s="570"/>
      <c r="AW237" s="570"/>
      <c r="AX237" s="571"/>
    </row>
    <row r="238" spans="1:50" ht="24" hidden="1" customHeight="1" x14ac:dyDescent="0.15">
      <c r="A238" s="567">
        <v>3</v>
      </c>
      <c r="B238" s="567">
        <v>1</v>
      </c>
      <c r="C238" s="568"/>
      <c r="D238" s="568"/>
      <c r="E238" s="568"/>
      <c r="F238" s="568"/>
      <c r="G238" s="568"/>
      <c r="H238" s="568"/>
      <c r="I238" s="568"/>
      <c r="J238" s="568"/>
      <c r="K238" s="568"/>
      <c r="L238" s="568"/>
      <c r="M238" s="677"/>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8"/>
      <c r="AK238" s="569"/>
      <c r="AL238" s="570"/>
      <c r="AM238" s="570"/>
      <c r="AN238" s="570"/>
      <c r="AO238" s="570"/>
      <c r="AP238" s="571"/>
      <c r="AQ238" s="572"/>
      <c r="AR238" s="568"/>
      <c r="AS238" s="568"/>
      <c r="AT238" s="568"/>
      <c r="AU238" s="569"/>
      <c r="AV238" s="570"/>
      <c r="AW238" s="570"/>
      <c r="AX238" s="571"/>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72"/>
      <c r="AR239" s="568"/>
      <c r="AS239" s="568"/>
      <c r="AT239" s="568"/>
      <c r="AU239" s="569"/>
      <c r="AV239" s="570"/>
      <c r="AW239" s="570"/>
      <c r="AX239" s="571"/>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72"/>
      <c r="AR240" s="568"/>
      <c r="AS240" s="568"/>
      <c r="AT240" s="568"/>
      <c r="AU240" s="569"/>
      <c r="AV240" s="570"/>
      <c r="AW240" s="570"/>
      <c r="AX240" s="571"/>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72"/>
      <c r="AR241" s="568"/>
      <c r="AS241" s="568"/>
      <c r="AT241" s="568"/>
      <c r="AU241" s="569"/>
      <c r="AV241" s="570"/>
      <c r="AW241" s="570"/>
      <c r="AX241" s="571"/>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72"/>
      <c r="AR242" s="568"/>
      <c r="AS242" s="568"/>
      <c r="AT242" s="568"/>
      <c r="AU242" s="569"/>
      <c r="AV242" s="570"/>
      <c r="AW242" s="570"/>
      <c r="AX242" s="571"/>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72"/>
      <c r="AR243" s="568"/>
      <c r="AS243" s="568"/>
      <c r="AT243" s="568"/>
      <c r="AU243" s="569"/>
      <c r="AV243" s="570"/>
      <c r="AW243" s="570"/>
      <c r="AX243" s="571"/>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72"/>
      <c r="AR244" s="568"/>
      <c r="AS244" s="568"/>
      <c r="AT244" s="568"/>
      <c r="AU244" s="569"/>
      <c r="AV244" s="570"/>
      <c r="AW244" s="570"/>
      <c r="AX244" s="571"/>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72"/>
      <c r="AR245" s="568"/>
      <c r="AS245" s="568"/>
      <c r="AT245" s="568"/>
      <c r="AU245" s="569"/>
      <c r="AV245" s="570"/>
      <c r="AW245" s="570"/>
      <c r="AX245" s="571"/>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72"/>
      <c r="AR246" s="568"/>
      <c r="AS246" s="568"/>
      <c r="AT246" s="568"/>
      <c r="AU246" s="569"/>
      <c r="AV246" s="570"/>
      <c r="AW246" s="570"/>
      <c r="AX246" s="571"/>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72"/>
      <c r="AR247" s="568"/>
      <c r="AS247" s="568"/>
      <c r="AT247" s="568"/>
      <c r="AU247" s="569"/>
      <c r="AV247" s="570"/>
      <c r="AW247" s="570"/>
      <c r="AX247" s="571"/>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72"/>
      <c r="AR248" s="568"/>
      <c r="AS248" s="568"/>
      <c r="AT248" s="568"/>
      <c r="AU248" s="569"/>
      <c r="AV248" s="570"/>
      <c r="AW248" s="570"/>
      <c r="AX248" s="571"/>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72"/>
      <c r="AR249" s="568"/>
      <c r="AS249" s="568"/>
      <c r="AT249" s="568"/>
      <c r="AU249" s="569"/>
      <c r="AV249" s="570"/>
      <c r="AW249" s="570"/>
      <c r="AX249" s="571"/>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72"/>
      <c r="AR250" s="568"/>
      <c r="AS250" s="568"/>
      <c r="AT250" s="568"/>
      <c r="AU250" s="569"/>
      <c r="AV250" s="570"/>
      <c r="AW250" s="570"/>
      <c r="AX250" s="571"/>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72"/>
      <c r="AR251" s="568"/>
      <c r="AS251" s="568"/>
      <c r="AT251" s="568"/>
      <c r="AU251" s="569"/>
      <c r="AV251" s="570"/>
      <c r="AW251" s="570"/>
      <c r="AX251" s="571"/>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72"/>
      <c r="AR252" s="568"/>
      <c r="AS252" s="568"/>
      <c r="AT252" s="568"/>
      <c r="AU252" s="569"/>
      <c r="AV252" s="570"/>
      <c r="AW252" s="570"/>
      <c r="AX252" s="571"/>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72"/>
      <c r="AR253" s="568"/>
      <c r="AS253" s="568"/>
      <c r="AT253" s="568"/>
      <c r="AU253" s="569"/>
      <c r="AV253" s="570"/>
      <c r="AW253" s="570"/>
      <c r="AX253" s="571"/>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72"/>
      <c r="AR254" s="568"/>
      <c r="AS254" s="568"/>
      <c r="AT254" s="568"/>
      <c r="AU254" s="569"/>
      <c r="AV254" s="570"/>
      <c r="AW254" s="570"/>
      <c r="AX254" s="571"/>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72"/>
      <c r="AR255" s="568"/>
      <c r="AS255" s="568"/>
      <c r="AT255" s="568"/>
      <c r="AU255" s="569"/>
      <c r="AV255" s="570"/>
      <c r="AW255" s="570"/>
      <c r="AX255" s="571"/>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72"/>
      <c r="AR256" s="568"/>
      <c r="AS256" s="568"/>
      <c r="AT256" s="568"/>
      <c r="AU256" s="569"/>
      <c r="AV256" s="570"/>
      <c r="AW256" s="570"/>
      <c r="AX256" s="571"/>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72"/>
      <c r="AR257" s="568"/>
      <c r="AS257" s="568"/>
      <c r="AT257" s="568"/>
      <c r="AU257" s="569"/>
      <c r="AV257" s="570"/>
      <c r="AW257" s="570"/>
      <c r="AX257" s="571"/>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72"/>
      <c r="AR258" s="568"/>
      <c r="AS258" s="568"/>
      <c r="AT258" s="568"/>
      <c r="AU258" s="569"/>
      <c r="AV258" s="570"/>
      <c r="AW258" s="570"/>
      <c r="AX258" s="571"/>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72"/>
      <c r="AR259" s="568"/>
      <c r="AS259" s="568"/>
      <c r="AT259" s="568"/>
      <c r="AU259" s="569"/>
      <c r="AV259" s="570"/>
      <c r="AW259" s="570"/>
      <c r="AX259" s="571"/>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72"/>
      <c r="AR260" s="568"/>
      <c r="AS260" s="568"/>
      <c r="AT260" s="568"/>
      <c r="AU260" s="569"/>
      <c r="AV260" s="570"/>
      <c r="AW260" s="570"/>
      <c r="AX260" s="571"/>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72"/>
      <c r="AR261" s="568"/>
      <c r="AS261" s="568"/>
      <c r="AT261" s="568"/>
      <c r="AU261" s="569"/>
      <c r="AV261" s="570"/>
      <c r="AW261" s="570"/>
      <c r="AX261" s="571"/>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72"/>
      <c r="AR262" s="568"/>
      <c r="AS262" s="568"/>
      <c r="AT262" s="568"/>
      <c r="AU262" s="569"/>
      <c r="AV262" s="570"/>
      <c r="AW262" s="570"/>
      <c r="AX262" s="571"/>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72"/>
      <c r="AR263" s="568"/>
      <c r="AS263" s="568"/>
      <c r="AT263" s="568"/>
      <c r="AU263" s="569"/>
      <c r="AV263" s="570"/>
      <c r="AW263" s="570"/>
      <c r="AX263" s="571"/>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72"/>
      <c r="AR264" s="568"/>
      <c r="AS264" s="568"/>
      <c r="AT264" s="568"/>
      <c r="AU264" s="569"/>
      <c r="AV264" s="570"/>
      <c r="AW264" s="570"/>
      <c r="AX264" s="571"/>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72"/>
      <c r="AR265" s="568"/>
      <c r="AS265" s="568"/>
      <c r="AT265" s="568"/>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362</v>
      </c>
      <c r="D268" s="232"/>
      <c r="E268" s="232"/>
      <c r="F268" s="232"/>
      <c r="G268" s="232"/>
      <c r="H268" s="232"/>
      <c r="I268" s="232"/>
      <c r="J268" s="232"/>
      <c r="K268" s="232"/>
      <c r="L268" s="232"/>
      <c r="M268" s="232" t="s">
        <v>363</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364</v>
      </c>
      <c r="AL268" s="232"/>
      <c r="AM268" s="232"/>
      <c r="AN268" s="232"/>
      <c r="AO268" s="232"/>
      <c r="AP268" s="232"/>
      <c r="AQ268" s="232" t="s">
        <v>23</v>
      </c>
      <c r="AR268" s="232"/>
      <c r="AS268" s="232"/>
      <c r="AT268" s="232"/>
      <c r="AU268" s="83" t="s">
        <v>24</v>
      </c>
      <c r="AV268" s="84"/>
      <c r="AW268" s="84"/>
      <c r="AX268" s="574"/>
    </row>
    <row r="269" spans="1:50" ht="24" customHeight="1" x14ac:dyDescent="0.15">
      <c r="A269" s="567">
        <v>1</v>
      </c>
      <c r="B269" s="567">
        <v>1</v>
      </c>
      <c r="C269" s="572" t="s">
        <v>414</v>
      </c>
      <c r="D269" s="568"/>
      <c r="E269" s="568"/>
      <c r="F269" s="568"/>
      <c r="G269" s="568"/>
      <c r="H269" s="568"/>
      <c r="I269" s="568"/>
      <c r="J269" s="568"/>
      <c r="K269" s="568"/>
      <c r="L269" s="568"/>
      <c r="M269" s="568" t="s">
        <v>415</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114</v>
      </c>
      <c r="AL269" s="570"/>
      <c r="AM269" s="570"/>
      <c r="AN269" s="570"/>
      <c r="AO269" s="570"/>
      <c r="AP269" s="571"/>
      <c r="AQ269" s="572" t="s">
        <v>376</v>
      </c>
      <c r="AR269" s="568"/>
      <c r="AS269" s="568"/>
      <c r="AT269" s="568"/>
      <c r="AU269" s="569" t="s">
        <v>376</v>
      </c>
      <c r="AV269" s="570"/>
      <c r="AW269" s="570"/>
      <c r="AX269" s="571"/>
    </row>
    <row r="270" spans="1:50" ht="24" customHeight="1" x14ac:dyDescent="0.15">
      <c r="A270" s="567">
        <v>2</v>
      </c>
      <c r="B270" s="567">
        <v>1</v>
      </c>
      <c r="C270" s="568" t="s">
        <v>413</v>
      </c>
      <c r="D270" s="568"/>
      <c r="E270" s="568"/>
      <c r="F270" s="568"/>
      <c r="G270" s="568"/>
      <c r="H270" s="568"/>
      <c r="I270" s="568"/>
      <c r="J270" s="568"/>
      <c r="K270" s="568"/>
      <c r="L270" s="568"/>
      <c r="M270" s="568" t="s">
        <v>416</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75</v>
      </c>
      <c r="AL270" s="570"/>
      <c r="AM270" s="570"/>
      <c r="AN270" s="570"/>
      <c r="AO270" s="570"/>
      <c r="AP270" s="571"/>
      <c r="AQ270" s="572">
        <v>1</v>
      </c>
      <c r="AR270" s="568"/>
      <c r="AS270" s="568"/>
      <c r="AT270" s="568"/>
      <c r="AU270" s="569" t="s">
        <v>376</v>
      </c>
      <c r="AV270" s="570"/>
      <c r="AW270" s="570"/>
      <c r="AX270" s="571"/>
    </row>
    <row r="271" spans="1:50" ht="24" customHeight="1" x14ac:dyDescent="0.15">
      <c r="A271" s="567">
        <v>3</v>
      </c>
      <c r="B271" s="567">
        <v>1</v>
      </c>
      <c r="C271" s="568" t="s">
        <v>413</v>
      </c>
      <c r="D271" s="568"/>
      <c r="E271" s="568"/>
      <c r="F271" s="568"/>
      <c r="G271" s="568"/>
      <c r="H271" s="568"/>
      <c r="I271" s="568"/>
      <c r="J271" s="568"/>
      <c r="K271" s="568"/>
      <c r="L271" s="568"/>
      <c r="M271" s="568" t="s">
        <v>417</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30</v>
      </c>
      <c r="AL271" s="570"/>
      <c r="AM271" s="570"/>
      <c r="AN271" s="570"/>
      <c r="AO271" s="570"/>
      <c r="AP271" s="571"/>
      <c r="AQ271" s="572">
        <v>1</v>
      </c>
      <c r="AR271" s="568"/>
      <c r="AS271" s="568"/>
      <c r="AT271" s="568"/>
      <c r="AU271" s="569" t="s">
        <v>376</v>
      </c>
      <c r="AV271" s="570"/>
      <c r="AW271" s="570"/>
      <c r="AX271" s="571"/>
    </row>
    <row r="272" spans="1:50" ht="24" customHeight="1" x14ac:dyDescent="0.15">
      <c r="A272" s="567">
        <v>4</v>
      </c>
      <c r="B272" s="567">
        <v>1</v>
      </c>
      <c r="C272" s="572" t="s">
        <v>419</v>
      </c>
      <c r="D272" s="568"/>
      <c r="E272" s="568"/>
      <c r="F272" s="568"/>
      <c r="G272" s="568"/>
      <c r="H272" s="568"/>
      <c r="I272" s="568"/>
      <c r="J272" s="568"/>
      <c r="K272" s="568"/>
      <c r="L272" s="568"/>
      <c r="M272" s="568" t="s">
        <v>420</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v>73</v>
      </c>
      <c r="AL272" s="570"/>
      <c r="AM272" s="570"/>
      <c r="AN272" s="570"/>
      <c r="AO272" s="570"/>
      <c r="AP272" s="571"/>
      <c r="AQ272" s="572" t="s">
        <v>376</v>
      </c>
      <c r="AR272" s="568"/>
      <c r="AS272" s="568"/>
      <c r="AT272" s="568"/>
      <c r="AU272" s="569" t="s">
        <v>376</v>
      </c>
      <c r="AV272" s="570"/>
      <c r="AW272" s="570"/>
      <c r="AX272" s="571"/>
    </row>
    <row r="273" spans="1:50" ht="24" customHeight="1" x14ac:dyDescent="0.15">
      <c r="A273" s="567">
        <v>5</v>
      </c>
      <c r="B273" s="567">
        <v>1</v>
      </c>
      <c r="C273" s="568" t="s">
        <v>418</v>
      </c>
      <c r="D273" s="568"/>
      <c r="E273" s="568"/>
      <c r="F273" s="568"/>
      <c r="G273" s="568"/>
      <c r="H273" s="568"/>
      <c r="I273" s="568"/>
      <c r="J273" s="568"/>
      <c r="K273" s="568"/>
      <c r="L273" s="568"/>
      <c r="M273" s="568" t="s">
        <v>421</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v>9</v>
      </c>
      <c r="AL273" s="570"/>
      <c r="AM273" s="570"/>
      <c r="AN273" s="570"/>
      <c r="AO273" s="570"/>
      <c r="AP273" s="571"/>
      <c r="AQ273" s="572">
        <v>2</v>
      </c>
      <c r="AR273" s="568"/>
      <c r="AS273" s="568"/>
      <c r="AT273" s="568"/>
      <c r="AU273" s="569" t="s">
        <v>376</v>
      </c>
      <c r="AV273" s="570"/>
      <c r="AW273" s="570"/>
      <c r="AX273" s="571"/>
    </row>
    <row r="274" spans="1:50" ht="24" customHeight="1" x14ac:dyDescent="0.15">
      <c r="A274" s="567">
        <v>6</v>
      </c>
      <c r="B274" s="567">
        <v>1</v>
      </c>
      <c r="C274" s="568" t="s">
        <v>418</v>
      </c>
      <c r="D274" s="568"/>
      <c r="E274" s="568"/>
      <c r="F274" s="568"/>
      <c r="G274" s="568"/>
      <c r="H274" s="568"/>
      <c r="I274" s="568"/>
      <c r="J274" s="568"/>
      <c r="K274" s="568"/>
      <c r="L274" s="568"/>
      <c r="M274" s="568" t="s">
        <v>422</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v>7</v>
      </c>
      <c r="AL274" s="570"/>
      <c r="AM274" s="570"/>
      <c r="AN274" s="570"/>
      <c r="AO274" s="570"/>
      <c r="AP274" s="571"/>
      <c r="AQ274" s="572">
        <v>2</v>
      </c>
      <c r="AR274" s="568"/>
      <c r="AS274" s="568"/>
      <c r="AT274" s="568"/>
      <c r="AU274" s="569" t="s">
        <v>376</v>
      </c>
      <c r="AV274" s="570"/>
      <c r="AW274" s="570"/>
      <c r="AX274" s="571"/>
    </row>
    <row r="275" spans="1:50" ht="24" customHeight="1" x14ac:dyDescent="0.15">
      <c r="A275" s="567">
        <v>7</v>
      </c>
      <c r="B275" s="567">
        <v>1</v>
      </c>
      <c r="C275" s="572" t="s">
        <v>424</v>
      </c>
      <c r="D275" s="568"/>
      <c r="E275" s="568"/>
      <c r="F275" s="568"/>
      <c r="G275" s="568"/>
      <c r="H275" s="568"/>
      <c r="I275" s="568"/>
      <c r="J275" s="568"/>
      <c r="K275" s="568"/>
      <c r="L275" s="568"/>
      <c r="M275" s="572" t="s">
        <v>425</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v>56</v>
      </c>
      <c r="AL275" s="570"/>
      <c r="AM275" s="570"/>
      <c r="AN275" s="570"/>
      <c r="AO275" s="570"/>
      <c r="AP275" s="571"/>
      <c r="AQ275" s="572" t="s">
        <v>376</v>
      </c>
      <c r="AR275" s="568"/>
      <c r="AS275" s="568"/>
      <c r="AT275" s="568"/>
      <c r="AU275" s="569" t="s">
        <v>376</v>
      </c>
      <c r="AV275" s="570"/>
      <c r="AW275" s="570"/>
      <c r="AX275" s="571"/>
    </row>
    <row r="276" spans="1:50" ht="24" customHeight="1" x14ac:dyDescent="0.15">
      <c r="A276" s="567">
        <v>8</v>
      </c>
      <c r="B276" s="567">
        <v>1</v>
      </c>
      <c r="C276" s="568" t="s">
        <v>423</v>
      </c>
      <c r="D276" s="568"/>
      <c r="E276" s="568"/>
      <c r="F276" s="568"/>
      <c r="G276" s="568"/>
      <c r="H276" s="568"/>
      <c r="I276" s="568"/>
      <c r="J276" s="568"/>
      <c r="K276" s="568"/>
      <c r="L276" s="568"/>
      <c r="M276" s="568" t="s">
        <v>426</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v>56</v>
      </c>
      <c r="AL276" s="570"/>
      <c r="AM276" s="570"/>
      <c r="AN276" s="570"/>
      <c r="AO276" s="570"/>
      <c r="AP276" s="571"/>
      <c r="AQ276" s="572">
        <v>4</v>
      </c>
      <c r="AR276" s="568"/>
      <c r="AS276" s="568"/>
      <c r="AT276" s="568"/>
      <c r="AU276" s="569" t="s">
        <v>376</v>
      </c>
      <c r="AV276" s="570"/>
      <c r="AW276" s="570"/>
      <c r="AX276" s="571"/>
    </row>
    <row r="277" spans="1:50" ht="24" customHeight="1" x14ac:dyDescent="0.15">
      <c r="A277" s="567">
        <v>9</v>
      </c>
      <c r="B277" s="567">
        <v>1</v>
      </c>
      <c r="C277" s="572" t="s">
        <v>428</v>
      </c>
      <c r="D277" s="568"/>
      <c r="E277" s="568"/>
      <c r="F277" s="568"/>
      <c r="G277" s="568"/>
      <c r="H277" s="568"/>
      <c r="I277" s="568"/>
      <c r="J277" s="568"/>
      <c r="K277" s="568"/>
      <c r="L277" s="568"/>
      <c r="M277" s="568" t="s">
        <v>487</v>
      </c>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v>50</v>
      </c>
      <c r="AL277" s="570"/>
      <c r="AM277" s="570"/>
      <c r="AN277" s="570"/>
      <c r="AO277" s="570"/>
      <c r="AP277" s="571"/>
      <c r="AQ277" s="572" t="s">
        <v>376</v>
      </c>
      <c r="AR277" s="568"/>
      <c r="AS277" s="568"/>
      <c r="AT277" s="568"/>
      <c r="AU277" s="569" t="s">
        <v>376</v>
      </c>
      <c r="AV277" s="570"/>
      <c r="AW277" s="570"/>
      <c r="AX277" s="571"/>
    </row>
    <row r="278" spans="1:50" ht="24" customHeight="1" x14ac:dyDescent="0.15">
      <c r="A278" s="567">
        <v>10</v>
      </c>
      <c r="B278" s="567">
        <v>1</v>
      </c>
      <c r="C278" s="568" t="s">
        <v>427</v>
      </c>
      <c r="D278" s="568"/>
      <c r="E278" s="568"/>
      <c r="F278" s="568"/>
      <c r="G278" s="568"/>
      <c r="H278" s="568"/>
      <c r="I278" s="568"/>
      <c r="J278" s="568"/>
      <c r="K278" s="568"/>
      <c r="L278" s="568"/>
      <c r="M278" s="568" t="s">
        <v>582</v>
      </c>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v>40</v>
      </c>
      <c r="AL278" s="570"/>
      <c r="AM278" s="570"/>
      <c r="AN278" s="570"/>
      <c r="AO278" s="570"/>
      <c r="AP278" s="571"/>
      <c r="AQ278" s="572">
        <v>1</v>
      </c>
      <c r="AR278" s="568"/>
      <c r="AS278" s="568"/>
      <c r="AT278" s="568"/>
      <c r="AU278" s="569" t="s">
        <v>376</v>
      </c>
      <c r="AV278" s="570"/>
      <c r="AW278" s="570"/>
      <c r="AX278" s="571"/>
    </row>
    <row r="279" spans="1:50" ht="24" customHeight="1" x14ac:dyDescent="0.15">
      <c r="A279" s="567">
        <v>11</v>
      </c>
      <c r="B279" s="567">
        <v>1</v>
      </c>
      <c r="C279" s="568" t="s">
        <v>427</v>
      </c>
      <c r="D279" s="568"/>
      <c r="E279" s="568"/>
      <c r="F279" s="568"/>
      <c r="G279" s="568"/>
      <c r="H279" s="568"/>
      <c r="I279" s="568"/>
      <c r="J279" s="568"/>
      <c r="K279" s="568"/>
      <c r="L279" s="568"/>
      <c r="M279" s="568" t="s">
        <v>583</v>
      </c>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v>6</v>
      </c>
      <c r="AL279" s="570"/>
      <c r="AM279" s="570"/>
      <c r="AN279" s="570"/>
      <c r="AO279" s="570"/>
      <c r="AP279" s="571"/>
      <c r="AQ279" s="572">
        <v>1</v>
      </c>
      <c r="AR279" s="568"/>
      <c r="AS279" s="568"/>
      <c r="AT279" s="568"/>
      <c r="AU279" s="569" t="s">
        <v>376</v>
      </c>
      <c r="AV279" s="570"/>
      <c r="AW279" s="570"/>
      <c r="AX279" s="571"/>
    </row>
    <row r="280" spans="1:50" ht="24" customHeight="1" x14ac:dyDescent="0.15">
      <c r="A280" s="567">
        <v>12</v>
      </c>
      <c r="B280" s="567">
        <v>1</v>
      </c>
      <c r="C280" s="572" t="s">
        <v>433</v>
      </c>
      <c r="D280" s="568"/>
      <c r="E280" s="568"/>
      <c r="F280" s="568"/>
      <c r="G280" s="568"/>
      <c r="H280" s="568"/>
      <c r="I280" s="568"/>
      <c r="J280" s="568"/>
      <c r="K280" s="568"/>
      <c r="L280" s="568"/>
      <c r="M280" s="568" t="s">
        <v>429</v>
      </c>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v>39</v>
      </c>
      <c r="AL280" s="570"/>
      <c r="AM280" s="570"/>
      <c r="AN280" s="570"/>
      <c r="AO280" s="570"/>
      <c r="AP280" s="571"/>
      <c r="AQ280" s="572" t="s">
        <v>376</v>
      </c>
      <c r="AR280" s="568"/>
      <c r="AS280" s="568"/>
      <c r="AT280" s="568"/>
      <c r="AU280" s="569" t="s">
        <v>376</v>
      </c>
      <c r="AV280" s="570"/>
      <c r="AW280" s="570"/>
      <c r="AX280" s="571"/>
    </row>
    <row r="281" spans="1:50" ht="24" customHeight="1" x14ac:dyDescent="0.15">
      <c r="A281" s="567">
        <v>13</v>
      </c>
      <c r="B281" s="567">
        <v>1</v>
      </c>
      <c r="C281" s="568" t="s">
        <v>432</v>
      </c>
      <c r="D281" s="568"/>
      <c r="E281" s="568"/>
      <c r="F281" s="568"/>
      <c r="G281" s="568"/>
      <c r="H281" s="568"/>
      <c r="I281" s="568"/>
      <c r="J281" s="568"/>
      <c r="K281" s="568"/>
      <c r="L281" s="568"/>
      <c r="M281" s="568" t="s">
        <v>430</v>
      </c>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v>22</v>
      </c>
      <c r="AL281" s="570"/>
      <c r="AM281" s="570"/>
      <c r="AN281" s="570"/>
      <c r="AO281" s="570"/>
      <c r="AP281" s="571"/>
      <c r="AQ281" s="572">
        <v>1</v>
      </c>
      <c r="AR281" s="568"/>
      <c r="AS281" s="568"/>
      <c r="AT281" s="568"/>
      <c r="AU281" s="569" t="s">
        <v>376</v>
      </c>
      <c r="AV281" s="570"/>
      <c r="AW281" s="570"/>
      <c r="AX281" s="571"/>
    </row>
    <row r="282" spans="1:50" ht="24" customHeight="1" x14ac:dyDescent="0.15">
      <c r="A282" s="567">
        <v>14</v>
      </c>
      <c r="B282" s="567">
        <v>1</v>
      </c>
      <c r="C282" s="568" t="s">
        <v>432</v>
      </c>
      <c r="D282" s="568"/>
      <c r="E282" s="568"/>
      <c r="F282" s="568"/>
      <c r="G282" s="568"/>
      <c r="H282" s="568"/>
      <c r="I282" s="568"/>
      <c r="J282" s="568"/>
      <c r="K282" s="568"/>
      <c r="L282" s="568"/>
      <c r="M282" s="568" t="s">
        <v>431</v>
      </c>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v>17</v>
      </c>
      <c r="AL282" s="570"/>
      <c r="AM282" s="570"/>
      <c r="AN282" s="570"/>
      <c r="AO282" s="570"/>
      <c r="AP282" s="571"/>
      <c r="AQ282" s="572">
        <v>1</v>
      </c>
      <c r="AR282" s="568"/>
      <c r="AS282" s="568"/>
      <c r="AT282" s="568"/>
      <c r="AU282" s="569" t="s">
        <v>376</v>
      </c>
      <c r="AV282" s="570"/>
      <c r="AW282" s="570"/>
      <c r="AX282" s="571"/>
    </row>
    <row r="283" spans="1:50" ht="24" customHeight="1" x14ac:dyDescent="0.15">
      <c r="A283" s="567">
        <v>15</v>
      </c>
      <c r="B283" s="567">
        <v>1</v>
      </c>
      <c r="C283" s="572" t="s">
        <v>435</v>
      </c>
      <c r="D283" s="568"/>
      <c r="E283" s="568"/>
      <c r="F283" s="568"/>
      <c r="G283" s="568"/>
      <c r="H283" s="568"/>
      <c r="I283" s="568"/>
      <c r="J283" s="568"/>
      <c r="K283" s="568"/>
      <c r="L283" s="568"/>
      <c r="M283" s="679" t="s">
        <v>436</v>
      </c>
      <c r="N283" s="463"/>
      <c r="O283" s="463"/>
      <c r="P283" s="463"/>
      <c r="Q283" s="463"/>
      <c r="R283" s="463"/>
      <c r="S283" s="463"/>
      <c r="T283" s="463"/>
      <c r="U283" s="463"/>
      <c r="V283" s="463"/>
      <c r="W283" s="463"/>
      <c r="X283" s="463"/>
      <c r="Y283" s="463"/>
      <c r="Z283" s="463"/>
      <c r="AA283" s="463"/>
      <c r="AB283" s="463"/>
      <c r="AC283" s="463"/>
      <c r="AD283" s="463"/>
      <c r="AE283" s="463"/>
      <c r="AF283" s="463"/>
      <c r="AG283" s="463"/>
      <c r="AH283" s="463"/>
      <c r="AI283" s="463"/>
      <c r="AJ283" s="678"/>
      <c r="AK283" s="569">
        <v>31</v>
      </c>
      <c r="AL283" s="570"/>
      <c r="AM283" s="570"/>
      <c r="AN283" s="570"/>
      <c r="AO283" s="570"/>
      <c r="AP283" s="571"/>
      <c r="AQ283" s="572" t="s">
        <v>376</v>
      </c>
      <c r="AR283" s="568"/>
      <c r="AS283" s="568"/>
      <c r="AT283" s="568"/>
      <c r="AU283" s="569" t="s">
        <v>376</v>
      </c>
      <c r="AV283" s="570"/>
      <c r="AW283" s="570"/>
      <c r="AX283" s="571"/>
    </row>
    <row r="284" spans="1:50" ht="24" customHeight="1" x14ac:dyDescent="0.15">
      <c r="A284" s="567">
        <v>16</v>
      </c>
      <c r="B284" s="567">
        <v>1</v>
      </c>
      <c r="C284" s="568" t="s">
        <v>434</v>
      </c>
      <c r="D284" s="568"/>
      <c r="E284" s="568"/>
      <c r="F284" s="568"/>
      <c r="G284" s="568"/>
      <c r="H284" s="568"/>
      <c r="I284" s="568"/>
      <c r="J284" s="568"/>
      <c r="K284" s="568"/>
      <c r="L284" s="568"/>
      <c r="M284" s="679" t="s">
        <v>437</v>
      </c>
      <c r="N284" s="463"/>
      <c r="O284" s="463"/>
      <c r="P284" s="463"/>
      <c r="Q284" s="463"/>
      <c r="R284" s="463"/>
      <c r="S284" s="463"/>
      <c r="T284" s="463"/>
      <c r="U284" s="463"/>
      <c r="V284" s="463"/>
      <c r="W284" s="463"/>
      <c r="X284" s="463"/>
      <c r="Y284" s="463"/>
      <c r="Z284" s="463"/>
      <c r="AA284" s="463"/>
      <c r="AB284" s="463"/>
      <c r="AC284" s="463"/>
      <c r="AD284" s="463"/>
      <c r="AE284" s="463"/>
      <c r="AF284" s="463"/>
      <c r="AG284" s="463"/>
      <c r="AH284" s="463"/>
      <c r="AI284" s="463"/>
      <c r="AJ284" s="678"/>
      <c r="AK284" s="569">
        <v>6</v>
      </c>
      <c r="AL284" s="570"/>
      <c r="AM284" s="570"/>
      <c r="AN284" s="570"/>
      <c r="AO284" s="570"/>
      <c r="AP284" s="571"/>
      <c r="AQ284" s="572" t="s">
        <v>439</v>
      </c>
      <c r="AR284" s="568"/>
      <c r="AS284" s="568"/>
      <c r="AT284" s="568"/>
      <c r="AU284" s="569" t="s">
        <v>376</v>
      </c>
      <c r="AV284" s="570"/>
      <c r="AW284" s="570"/>
      <c r="AX284" s="571"/>
    </row>
    <row r="285" spans="1:50" ht="24" customHeight="1" x14ac:dyDescent="0.15">
      <c r="A285" s="567">
        <v>17</v>
      </c>
      <c r="B285" s="567">
        <v>1</v>
      </c>
      <c r="C285" s="568" t="s">
        <v>434</v>
      </c>
      <c r="D285" s="568"/>
      <c r="E285" s="568"/>
      <c r="F285" s="568"/>
      <c r="G285" s="568"/>
      <c r="H285" s="568"/>
      <c r="I285" s="568"/>
      <c r="J285" s="568"/>
      <c r="K285" s="568"/>
      <c r="L285" s="568"/>
      <c r="M285" s="679" t="s">
        <v>438</v>
      </c>
      <c r="N285" s="463"/>
      <c r="O285" s="463"/>
      <c r="P285" s="463"/>
      <c r="Q285" s="463"/>
      <c r="R285" s="463"/>
      <c r="S285" s="463"/>
      <c r="T285" s="463"/>
      <c r="U285" s="463"/>
      <c r="V285" s="463"/>
      <c r="W285" s="463"/>
      <c r="X285" s="463"/>
      <c r="Y285" s="463"/>
      <c r="Z285" s="463"/>
      <c r="AA285" s="463"/>
      <c r="AB285" s="463"/>
      <c r="AC285" s="463"/>
      <c r="AD285" s="463"/>
      <c r="AE285" s="463"/>
      <c r="AF285" s="463"/>
      <c r="AG285" s="463"/>
      <c r="AH285" s="463"/>
      <c r="AI285" s="463"/>
      <c r="AJ285" s="678"/>
      <c r="AK285" s="569">
        <v>4</v>
      </c>
      <c r="AL285" s="570"/>
      <c r="AM285" s="570"/>
      <c r="AN285" s="570"/>
      <c r="AO285" s="570"/>
      <c r="AP285" s="571"/>
      <c r="AQ285" s="572">
        <v>1</v>
      </c>
      <c r="AR285" s="568"/>
      <c r="AS285" s="568"/>
      <c r="AT285" s="568"/>
      <c r="AU285" s="569" t="s">
        <v>376</v>
      </c>
      <c r="AV285" s="570"/>
      <c r="AW285" s="570"/>
      <c r="AX285" s="571"/>
    </row>
    <row r="286" spans="1:50" ht="24" customHeight="1" x14ac:dyDescent="0.15">
      <c r="A286" s="567">
        <v>18</v>
      </c>
      <c r="B286" s="567">
        <v>1</v>
      </c>
      <c r="C286" s="572" t="s">
        <v>441</v>
      </c>
      <c r="D286" s="568"/>
      <c r="E286" s="568"/>
      <c r="F286" s="568"/>
      <c r="G286" s="568"/>
      <c r="H286" s="568"/>
      <c r="I286" s="568"/>
      <c r="J286" s="568"/>
      <c r="K286" s="568"/>
      <c r="L286" s="568"/>
      <c r="M286" s="568" t="s">
        <v>425</v>
      </c>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v>30</v>
      </c>
      <c r="AL286" s="570"/>
      <c r="AM286" s="570"/>
      <c r="AN286" s="570"/>
      <c r="AO286" s="570"/>
      <c r="AP286" s="571"/>
      <c r="AQ286" s="572" t="s">
        <v>376</v>
      </c>
      <c r="AR286" s="568"/>
      <c r="AS286" s="568"/>
      <c r="AT286" s="568"/>
      <c r="AU286" s="569" t="s">
        <v>376</v>
      </c>
      <c r="AV286" s="570"/>
      <c r="AW286" s="570"/>
      <c r="AX286" s="571"/>
    </row>
    <row r="287" spans="1:50" ht="24" customHeight="1" x14ac:dyDescent="0.15">
      <c r="A287" s="567">
        <v>19</v>
      </c>
      <c r="B287" s="567">
        <v>1</v>
      </c>
      <c r="C287" s="568" t="s">
        <v>440</v>
      </c>
      <c r="D287" s="568"/>
      <c r="E287" s="568"/>
      <c r="F287" s="568"/>
      <c r="G287" s="568"/>
      <c r="H287" s="568"/>
      <c r="I287" s="568"/>
      <c r="J287" s="568"/>
      <c r="K287" s="568"/>
      <c r="L287" s="568"/>
      <c r="M287" s="568" t="s">
        <v>442</v>
      </c>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v>30</v>
      </c>
      <c r="AL287" s="570"/>
      <c r="AM287" s="570"/>
      <c r="AN287" s="570"/>
      <c r="AO287" s="570"/>
      <c r="AP287" s="571"/>
      <c r="AQ287" s="572">
        <v>1</v>
      </c>
      <c r="AR287" s="568"/>
      <c r="AS287" s="568"/>
      <c r="AT287" s="568"/>
      <c r="AU287" s="569" t="s">
        <v>376</v>
      </c>
      <c r="AV287" s="570"/>
      <c r="AW287" s="570"/>
      <c r="AX287" s="571"/>
    </row>
    <row r="288" spans="1:50" ht="24" customHeight="1" x14ac:dyDescent="0.15">
      <c r="A288" s="567">
        <v>20</v>
      </c>
      <c r="B288" s="567">
        <v>1</v>
      </c>
      <c r="C288" s="572" t="s">
        <v>444</v>
      </c>
      <c r="D288" s="568"/>
      <c r="E288" s="568"/>
      <c r="F288" s="568"/>
      <c r="G288" s="568"/>
      <c r="H288" s="568"/>
      <c r="I288" s="568"/>
      <c r="J288" s="568"/>
      <c r="K288" s="568"/>
      <c r="L288" s="568"/>
      <c r="M288" s="568" t="s">
        <v>445</v>
      </c>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v>25</v>
      </c>
      <c r="AL288" s="570"/>
      <c r="AM288" s="570"/>
      <c r="AN288" s="570"/>
      <c r="AO288" s="570"/>
      <c r="AP288" s="571"/>
      <c r="AQ288" s="572" t="s">
        <v>376</v>
      </c>
      <c r="AR288" s="568"/>
      <c r="AS288" s="568"/>
      <c r="AT288" s="568"/>
      <c r="AU288" s="569" t="s">
        <v>376</v>
      </c>
      <c r="AV288" s="570"/>
      <c r="AW288" s="570"/>
      <c r="AX288" s="571"/>
    </row>
    <row r="289" spans="1:50" ht="24" customHeight="1" x14ac:dyDescent="0.15">
      <c r="A289" s="567">
        <v>21</v>
      </c>
      <c r="B289" s="567">
        <v>1</v>
      </c>
      <c r="C289" s="568" t="s">
        <v>443</v>
      </c>
      <c r="D289" s="568"/>
      <c r="E289" s="568"/>
      <c r="F289" s="568"/>
      <c r="G289" s="568"/>
      <c r="H289" s="568"/>
      <c r="I289" s="568"/>
      <c r="J289" s="568"/>
      <c r="K289" s="568"/>
      <c r="L289" s="568"/>
      <c r="M289" s="568" t="s">
        <v>446</v>
      </c>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v>9</v>
      </c>
      <c r="AL289" s="570"/>
      <c r="AM289" s="570"/>
      <c r="AN289" s="570"/>
      <c r="AO289" s="570"/>
      <c r="AP289" s="571"/>
      <c r="AQ289" s="572">
        <v>1</v>
      </c>
      <c r="AR289" s="568"/>
      <c r="AS289" s="568"/>
      <c r="AT289" s="568"/>
      <c r="AU289" s="569" t="s">
        <v>376</v>
      </c>
      <c r="AV289" s="570"/>
      <c r="AW289" s="570"/>
      <c r="AX289" s="571"/>
    </row>
    <row r="290" spans="1:50" ht="24" customHeight="1" x14ac:dyDescent="0.15">
      <c r="A290" s="567">
        <v>22</v>
      </c>
      <c r="B290" s="567">
        <v>1</v>
      </c>
      <c r="C290" s="568" t="s">
        <v>443</v>
      </c>
      <c r="D290" s="568"/>
      <c r="E290" s="568"/>
      <c r="F290" s="568"/>
      <c r="G290" s="568"/>
      <c r="H290" s="568"/>
      <c r="I290" s="568"/>
      <c r="J290" s="568"/>
      <c r="K290" s="568"/>
      <c r="L290" s="568"/>
      <c r="M290" s="568" t="s">
        <v>447</v>
      </c>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v>4</v>
      </c>
      <c r="AL290" s="570"/>
      <c r="AM290" s="570"/>
      <c r="AN290" s="570"/>
      <c r="AO290" s="570"/>
      <c r="AP290" s="571"/>
      <c r="AQ290" s="572">
        <v>1</v>
      </c>
      <c r="AR290" s="568"/>
      <c r="AS290" s="568"/>
      <c r="AT290" s="568"/>
      <c r="AU290" s="569" t="s">
        <v>376</v>
      </c>
      <c r="AV290" s="570"/>
      <c r="AW290" s="570"/>
      <c r="AX290" s="571"/>
    </row>
    <row r="291" spans="1:50" ht="24" customHeight="1" x14ac:dyDescent="0.15">
      <c r="A291" s="567">
        <v>23</v>
      </c>
      <c r="B291" s="567">
        <v>1</v>
      </c>
      <c r="C291" s="572" t="s">
        <v>449</v>
      </c>
      <c r="D291" s="568"/>
      <c r="E291" s="568"/>
      <c r="F291" s="568"/>
      <c r="G291" s="568"/>
      <c r="H291" s="568"/>
      <c r="I291" s="568"/>
      <c r="J291" s="568"/>
      <c r="K291" s="568"/>
      <c r="L291" s="568"/>
      <c r="M291" s="568" t="s">
        <v>425</v>
      </c>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v>20</v>
      </c>
      <c r="AL291" s="570"/>
      <c r="AM291" s="570"/>
      <c r="AN291" s="570"/>
      <c r="AO291" s="570"/>
      <c r="AP291" s="571"/>
      <c r="AQ291" s="572" t="s">
        <v>376</v>
      </c>
      <c r="AR291" s="568"/>
      <c r="AS291" s="568"/>
      <c r="AT291" s="568"/>
      <c r="AU291" s="569" t="s">
        <v>376</v>
      </c>
      <c r="AV291" s="570"/>
      <c r="AW291" s="570"/>
      <c r="AX291" s="571"/>
    </row>
    <row r="292" spans="1:50" ht="24" customHeight="1" x14ac:dyDescent="0.15">
      <c r="A292" s="567">
        <v>24</v>
      </c>
      <c r="B292" s="567">
        <v>1</v>
      </c>
      <c r="C292" s="568" t="s">
        <v>448</v>
      </c>
      <c r="D292" s="568"/>
      <c r="E292" s="568"/>
      <c r="F292" s="568"/>
      <c r="G292" s="568"/>
      <c r="H292" s="568"/>
      <c r="I292" s="568"/>
      <c r="J292" s="568"/>
      <c r="K292" s="568"/>
      <c r="L292" s="568"/>
      <c r="M292" s="568" t="s">
        <v>450</v>
      </c>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v>20</v>
      </c>
      <c r="AL292" s="570"/>
      <c r="AM292" s="570"/>
      <c r="AN292" s="570"/>
      <c r="AO292" s="570"/>
      <c r="AP292" s="571"/>
      <c r="AQ292" s="572">
        <v>1</v>
      </c>
      <c r="AR292" s="568"/>
      <c r="AS292" s="568"/>
      <c r="AT292" s="568"/>
      <c r="AU292" s="569" t="s">
        <v>376</v>
      </c>
      <c r="AV292" s="570"/>
      <c r="AW292" s="570"/>
      <c r="AX292" s="571"/>
    </row>
    <row r="293" spans="1:50" ht="24" customHeight="1" x14ac:dyDescent="0.15">
      <c r="A293" s="567">
        <v>25</v>
      </c>
      <c r="B293" s="567">
        <v>1</v>
      </c>
      <c r="C293" s="572" t="s">
        <v>452</v>
      </c>
      <c r="D293" s="568"/>
      <c r="E293" s="568"/>
      <c r="F293" s="568"/>
      <c r="G293" s="568"/>
      <c r="H293" s="568"/>
      <c r="I293" s="568"/>
      <c r="J293" s="568"/>
      <c r="K293" s="568"/>
      <c r="L293" s="568"/>
      <c r="M293" s="568" t="s">
        <v>425</v>
      </c>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v>12</v>
      </c>
      <c r="AL293" s="570"/>
      <c r="AM293" s="570"/>
      <c r="AN293" s="570"/>
      <c r="AO293" s="570"/>
      <c r="AP293" s="571"/>
      <c r="AQ293" s="572" t="s">
        <v>376</v>
      </c>
      <c r="AR293" s="568"/>
      <c r="AS293" s="568"/>
      <c r="AT293" s="568"/>
      <c r="AU293" s="569" t="s">
        <v>376</v>
      </c>
      <c r="AV293" s="570"/>
      <c r="AW293" s="570"/>
      <c r="AX293" s="571"/>
    </row>
    <row r="294" spans="1:50" ht="24" customHeight="1" x14ac:dyDescent="0.15">
      <c r="A294" s="567">
        <v>26</v>
      </c>
      <c r="B294" s="567">
        <v>1</v>
      </c>
      <c r="C294" s="568" t="s">
        <v>451</v>
      </c>
      <c r="D294" s="568"/>
      <c r="E294" s="568"/>
      <c r="F294" s="568"/>
      <c r="G294" s="568"/>
      <c r="H294" s="568"/>
      <c r="I294" s="568"/>
      <c r="J294" s="568"/>
      <c r="K294" s="568"/>
      <c r="L294" s="568"/>
      <c r="M294" s="568" t="s">
        <v>453</v>
      </c>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v>12</v>
      </c>
      <c r="AL294" s="570"/>
      <c r="AM294" s="570"/>
      <c r="AN294" s="570"/>
      <c r="AO294" s="570"/>
      <c r="AP294" s="571"/>
      <c r="AQ294" s="572">
        <v>1</v>
      </c>
      <c r="AR294" s="568"/>
      <c r="AS294" s="568"/>
      <c r="AT294" s="568"/>
      <c r="AU294" s="569" t="s">
        <v>376</v>
      </c>
      <c r="AV294" s="570"/>
      <c r="AW294" s="570"/>
      <c r="AX294" s="571"/>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72"/>
      <c r="AR295" s="568"/>
      <c r="AS295" s="568"/>
      <c r="AT295" s="568"/>
      <c r="AU295" s="569"/>
      <c r="AV295" s="570"/>
      <c r="AW295" s="570"/>
      <c r="AX295" s="571"/>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72"/>
      <c r="AR296" s="568"/>
      <c r="AS296" s="568"/>
      <c r="AT296" s="568"/>
      <c r="AU296" s="569"/>
      <c r="AV296" s="570"/>
      <c r="AW296" s="570"/>
      <c r="AX296" s="571"/>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72"/>
      <c r="AR297" s="568"/>
      <c r="AS297" s="568"/>
      <c r="AT297" s="568"/>
      <c r="AU297" s="569"/>
      <c r="AV297" s="570"/>
      <c r="AW297" s="570"/>
      <c r="AX297" s="571"/>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72"/>
      <c r="AR298" s="568"/>
      <c r="AS298" s="568"/>
      <c r="AT298" s="568"/>
      <c r="AU298" s="569"/>
      <c r="AV298" s="570"/>
      <c r="AW298" s="570"/>
      <c r="AX298" s="571"/>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2" t="s">
        <v>362</v>
      </c>
      <c r="D301" s="232"/>
      <c r="E301" s="232"/>
      <c r="F301" s="232"/>
      <c r="G301" s="232"/>
      <c r="H301" s="232"/>
      <c r="I301" s="232"/>
      <c r="J301" s="232"/>
      <c r="K301" s="232"/>
      <c r="L301" s="232"/>
      <c r="M301" s="232" t="s">
        <v>363</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364</v>
      </c>
      <c r="AL301" s="232"/>
      <c r="AM301" s="232"/>
      <c r="AN301" s="232"/>
      <c r="AO301" s="232"/>
      <c r="AP301" s="232"/>
      <c r="AQ301" s="232" t="s">
        <v>23</v>
      </c>
      <c r="AR301" s="232"/>
      <c r="AS301" s="232"/>
      <c r="AT301" s="232"/>
      <c r="AU301" s="83" t="s">
        <v>24</v>
      </c>
      <c r="AV301" s="84"/>
      <c r="AW301" s="84"/>
      <c r="AX301" s="574"/>
    </row>
    <row r="302" spans="1:50" ht="24" customHeight="1" x14ac:dyDescent="0.15">
      <c r="A302" s="567">
        <v>1</v>
      </c>
      <c r="B302" s="567">
        <v>1</v>
      </c>
      <c r="C302" s="572" t="s">
        <v>455</v>
      </c>
      <c r="D302" s="568"/>
      <c r="E302" s="568"/>
      <c r="F302" s="568"/>
      <c r="G302" s="568"/>
      <c r="H302" s="568"/>
      <c r="I302" s="568"/>
      <c r="J302" s="568"/>
      <c r="K302" s="568"/>
      <c r="L302" s="568"/>
      <c r="M302" s="568" t="s">
        <v>425</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313</v>
      </c>
      <c r="AL302" s="570"/>
      <c r="AM302" s="570"/>
      <c r="AN302" s="570"/>
      <c r="AO302" s="570"/>
      <c r="AP302" s="571"/>
      <c r="AQ302" s="572" t="s">
        <v>376</v>
      </c>
      <c r="AR302" s="568"/>
      <c r="AS302" s="568"/>
      <c r="AT302" s="568"/>
      <c r="AU302" s="569" t="s">
        <v>376</v>
      </c>
      <c r="AV302" s="570"/>
      <c r="AW302" s="570"/>
      <c r="AX302" s="571"/>
    </row>
    <row r="303" spans="1:50" ht="24" customHeight="1" x14ac:dyDescent="0.15">
      <c r="A303" s="567">
        <v>2</v>
      </c>
      <c r="B303" s="567">
        <v>1</v>
      </c>
      <c r="C303" s="679" t="s">
        <v>454</v>
      </c>
      <c r="D303" s="463"/>
      <c r="E303" s="463"/>
      <c r="F303" s="463"/>
      <c r="G303" s="463"/>
      <c r="H303" s="463"/>
      <c r="I303" s="463"/>
      <c r="J303" s="463"/>
      <c r="K303" s="463"/>
      <c r="L303" s="678"/>
      <c r="M303" s="568" t="s">
        <v>456</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v>313</v>
      </c>
      <c r="AL303" s="570"/>
      <c r="AM303" s="570"/>
      <c r="AN303" s="570"/>
      <c r="AO303" s="570"/>
      <c r="AP303" s="571"/>
      <c r="AQ303" s="572">
        <v>3</v>
      </c>
      <c r="AR303" s="568"/>
      <c r="AS303" s="568"/>
      <c r="AT303" s="568"/>
      <c r="AU303" s="569">
        <v>86.236050050727101</v>
      </c>
      <c r="AV303" s="570">
        <v>0.86236050050727087</v>
      </c>
      <c r="AW303" s="570">
        <v>0.86236050050727087</v>
      </c>
      <c r="AX303" s="571">
        <v>0.86236050050727087</v>
      </c>
    </row>
    <row r="304" spans="1:50" ht="24" customHeight="1" x14ac:dyDescent="0.15">
      <c r="A304" s="567">
        <v>3</v>
      </c>
      <c r="B304" s="567">
        <v>1</v>
      </c>
      <c r="C304" s="572" t="s">
        <v>458</v>
      </c>
      <c r="D304" s="568"/>
      <c r="E304" s="568"/>
      <c r="F304" s="568"/>
      <c r="G304" s="568"/>
      <c r="H304" s="568"/>
      <c r="I304" s="568"/>
      <c r="J304" s="568"/>
      <c r="K304" s="568"/>
      <c r="L304" s="568"/>
      <c r="M304" s="568" t="s">
        <v>459</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v>101</v>
      </c>
      <c r="AL304" s="570"/>
      <c r="AM304" s="570"/>
      <c r="AN304" s="570"/>
      <c r="AO304" s="570"/>
      <c r="AP304" s="571"/>
      <c r="AQ304" s="677" t="s">
        <v>376</v>
      </c>
      <c r="AR304" s="680"/>
      <c r="AS304" s="680"/>
      <c r="AT304" s="681"/>
      <c r="AU304" s="569" t="s">
        <v>376</v>
      </c>
      <c r="AV304" s="570"/>
      <c r="AW304" s="570"/>
      <c r="AX304" s="571"/>
    </row>
    <row r="305" spans="1:50" ht="24" customHeight="1" x14ac:dyDescent="0.15">
      <c r="A305" s="567">
        <v>4</v>
      </c>
      <c r="B305" s="567">
        <v>1</v>
      </c>
      <c r="C305" s="568" t="s">
        <v>457</v>
      </c>
      <c r="D305" s="568"/>
      <c r="E305" s="568"/>
      <c r="F305" s="568"/>
      <c r="G305" s="568"/>
      <c r="H305" s="568"/>
      <c r="I305" s="568"/>
      <c r="J305" s="568"/>
      <c r="K305" s="568"/>
      <c r="L305" s="568"/>
      <c r="M305" s="568" t="s">
        <v>460</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v>97</v>
      </c>
      <c r="AL305" s="570"/>
      <c r="AM305" s="570"/>
      <c r="AN305" s="570"/>
      <c r="AO305" s="570"/>
      <c r="AP305" s="571"/>
      <c r="AQ305" s="677">
        <v>1</v>
      </c>
      <c r="AR305" s="680"/>
      <c r="AS305" s="680"/>
      <c r="AT305" s="681"/>
      <c r="AU305" s="569">
        <v>97.682565346267893</v>
      </c>
      <c r="AV305" s="570">
        <v>0.97682565346267858</v>
      </c>
      <c r="AW305" s="570">
        <v>0.97682565346267858</v>
      </c>
      <c r="AX305" s="571">
        <v>0.97682565346267858</v>
      </c>
    </row>
    <row r="306" spans="1:50" ht="24" customHeight="1" x14ac:dyDescent="0.15">
      <c r="A306" s="567">
        <v>5</v>
      </c>
      <c r="B306" s="567">
        <v>1</v>
      </c>
      <c r="C306" s="568" t="s">
        <v>457</v>
      </c>
      <c r="D306" s="568"/>
      <c r="E306" s="568"/>
      <c r="F306" s="568"/>
      <c r="G306" s="568"/>
      <c r="H306" s="568"/>
      <c r="I306" s="568"/>
      <c r="J306" s="568"/>
      <c r="K306" s="568"/>
      <c r="L306" s="568"/>
      <c r="M306" s="568" t="s">
        <v>461</v>
      </c>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v>2</v>
      </c>
      <c r="AL306" s="570"/>
      <c r="AM306" s="570"/>
      <c r="AN306" s="570"/>
      <c r="AO306" s="570"/>
      <c r="AP306" s="571"/>
      <c r="AQ306" s="677" t="s">
        <v>462</v>
      </c>
      <c r="AR306" s="680"/>
      <c r="AS306" s="680"/>
      <c r="AT306" s="681"/>
      <c r="AU306" s="569" t="s">
        <v>376</v>
      </c>
      <c r="AV306" s="570"/>
      <c r="AW306" s="570"/>
      <c r="AX306" s="571"/>
    </row>
    <row r="307" spans="1:50" ht="24" customHeight="1" x14ac:dyDescent="0.15">
      <c r="A307" s="567">
        <v>6</v>
      </c>
      <c r="B307" s="567">
        <v>1</v>
      </c>
      <c r="C307" s="572" t="s">
        <v>464</v>
      </c>
      <c r="D307" s="568"/>
      <c r="E307" s="568"/>
      <c r="F307" s="568"/>
      <c r="G307" s="568"/>
      <c r="H307" s="568"/>
      <c r="I307" s="568"/>
      <c r="J307" s="568"/>
      <c r="K307" s="568"/>
      <c r="L307" s="568"/>
      <c r="M307" s="568" t="s">
        <v>429</v>
      </c>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v>30</v>
      </c>
      <c r="AL307" s="570"/>
      <c r="AM307" s="570"/>
      <c r="AN307" s="570"/>
      <c r="AO307" s="570"/>
      <c r="AP307" s="571"/>
      <c r="AQ307" s="677" t="s">
        <v>376</v>
      </c>
      <c r="AR307" s="680"/>
      <c r="AS307" s="680"/>
      <c r="AT307" s="681"/>
      <c r="AU307" s="569" t="s">
        <v>376</v>
      </c>
      <c r="AV307" s="570"/>
      <c r="AW307" s="570"/>
      <c r="AX307" s="571"/>
    </row>
    <row r="308" spans="1:50" ht="24" customHeight="1" x14ac:dyDescent="0.15">
      <c r="A308" s="567">
        <v>7</v>
      </c>
      <c r="B308" s="567">
        <v>1</v>
      </c>
      <c r="C308" s="568" t="s">
        <v>463</v>
      </c>
      <c r="D308" s="568"/>
      <c r="E308" s="568"/>
      <c r="F308" s="568"/>
      <c r="G308" s="568"/>
      <c r="H308" s="568"/>
      <c r="I308" s="568"/>
      <c r="J308" s="568"/>
      <c r="K308" s="568"/>
      <c r="L308" s="568"/>
      <c r="M308" s="568" t="s">
        <v>465</v>
      </c>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v>29</v>
      </c>
      <c r="AL308" s="570"/>
      <c r="AM308" s="570"/>
      <c r="AN308" s="570"/>
      <c r="AO308" s="570"/>
      <c r="AP308" s="571"/>
      <c r="AQ308" s="572">
        <v>1</v>
      </c>
      <c r="AR308" s="568"/>
      <c r="AS308" s="568"/>
      <c r="AT308" s="568"/>
      <c r="AU308" s="569">
        <v>98.503142103587194</v>
      </c>
      <c r="AV308" s="570">
        <v>0.98503142103587182</v>
      </c>
      <c r="AW308" s="570">
        <v>0.98503142103587182</v>
      </c>
      <c r="AX308" s="571">
        <v>0.98503142103587182</v>
      </c>
    </row>
    <row r="309" spans="1:50" ht="24" customHeight="1" x14ac:dyDescent="0.15">
      <c r="A309" s="567">
        <v>8</v>
      </c>
      <c r="B309" s="567">
        <v>1</v>
      </c>
      <c r="C309" s="568" t="s">
        <v>463</v>
      </c>
      <c r="D309" s="568"/>
      <c r="E309" s="568"/>
      <c r="F309" s="568"/>
      <c r="G309" s="568"/>
      <c r="H309" s="568"/>
      <c r="I309" s="568"/>
      <c r="J309" s="568"/>
      <c r="K309" s="568"/>
      <c r="L309" s="568"/>
      <c r="M309" s="568" t="s">
        <v>466</v>
      </c>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v>1</v>
      </c>
      <c r="AL309" s="570"/>
      <c r="AM309" s="570"/>
      <c r="AN309" s="570"/>
      <c r="AO309" s="570"/>
      <c r="AP309" s="571"/>
      <c r="AQ309" s="572" t="s">
        <v>462</v>
      </c>
      <c r="AR309" s="568"/>
      <c r="AS309" s="568"/>
      <c r="AT309" s="568"/>
      <c r="AU309" s="569" t="s">
        <v>376</v>
      </c>
      <c r="AV309" s="570"/>
      <c r="AW309" s="570"/>
      <c r="AX309" s="571"/>
    </row>
    <row r="310" spans="1:50" ht="24" customHeight="1" x14ac:dyDescent="0.15">
      <c r="A310" s="567">
        <v>9</v>
      </c>
      <c r="B310" s="567">
        <v>1</v>
      </c>
      <c r="C310" s="572" t="s">
        <v>468</v>
      </c>
      <c r="D310" s="568"/>
      <c r="E310" s="568"/>
      <c r="F310" s="568"/>
      <c r="G310" s="568"/>
      <c r="H310" s="568"/>
      <c r="I310" s="568"/>
      <c r="J310" s="568"/>
      <c r="K310" s="568"/>
      <c r="L310" s="568"/>
      <c r="M310" s="568" t="s">
        <v>429</v>
      </c>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v>16</v>
      </c>
      <c r="AL310" s="570"/>
      <c r="AM310" s="570"/>
      <c r="AN310" s="570"/>
      <c r="AO310" s="570"/>
      <c r="AP310" s="571"/>
      <c r="AQ310" s="572" t="s">
        <v>376</v>
      </c>
      <c r="AR310" s="568"/>
      <c r="AS310" s="568"/>
      <c r="AT310" s="568"/>
      <c r="AU310" s="569" t="s">
        <v>376</v>
      </c>
      <c r="AV310" s="570"/>
      <c r="AW310" s="570"/>
      <c r="AX310" s="571"/>
    </row>
    <row r="311" spans="1:50" ht="24" customHeight="1" x14ac:dyDescent="0.15">
      <c r="A311" s="567">
        <v>10</v>
      </c>
      <c r="B311" s="567">
        <v>1</v>
      </c>
      <c r="C311" s="568" t="s">
        <v>467</v>
      </c>
      <c r="D311" s="568"/>
      <c r="E311" s="568"/>
      <c r="F311" s="568"/>
      <c r="G311" s="568"/>
      <c r="H311" s="568"/>
      <c r="I311" s="568"/>
      <c r="J311" s="568"/>
      <c r="K311" s="568"/>
      <c r="L311" s="568"/>
      <c r="M311" s="568" t="s">
        <v>469</v>
      </c>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v>16</v>
      </c>
      <c r="AL311" s="570"/>
      <c r="AM311" s="570"/>
      <c r="AN311" s="570"/>
      <c r="AO311" s="570"/>
      <c r="AP311" s="571"/>
      <c r="AQ311" s="572">
        <v>2</v>
      </c>
      <c r="AR311" s="568"/>
      <c r="AS311" s="568"/>
      <c r="AT311" s="568"/>
      <c r="AU311" s="569">
        <v>98.975571236308497</v>
      </c>
      <c r="AV311" s="570">
        <v>0.98975571236308535</v>
      </c>
      <c r="AW311" s="570">
        <v>0.98975571236308535</v>
      </c>
      <c r="AX311" s="571">
        <v>0.98975571236308535</v>
      </c>
    </row>
    <row r="312" spans="1:50" ht="24" customHeight="1" x14ac:dyDescent="0.15">
      <c r="A312" s="567">
        <v>11</v>
      </c>
      <c r="B312" s="567">
        <v>1</v>
      </c>
      <c r="C312" s="568" t="s">
        <v>467</v>
      </c>
      <c r="D312" s="568"/>
      <c r="E312" s="568"/>
      <c r="F312" s="568"/>
      <c r="G312" s="568"/>
      <c r="H312" s="568"/>
      <c r="I312" s="568"/>
      <c r="J312" s="568"/>
      <c r="K312" s="568"/>
      <c r="L312" s="568"/>
      <c r="M312" s="568" t="s">
        <v>470</v>
      </c>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v>0.43</v>
      </c>
      <c r="AL312" s="570"/>
      <c r="AM312" s="570"/>
      <c r="AN312" s="570"/>
      <c r="AO312" s="570"/>
      <c r="AP312" s="571"/>
      <c r="AQ312" s="572" t="s">
        <v>462</v>
      </c>
      <c r="AR312" s="568"/>
      <c r="AS312" s="568"/>
      <c r="AT312" s="568"/>
      <c r="AU312" s="569" t="s">
        <v>376</v>
      </c>
      <c r="AV312" s="570"/>
      <c r="AW312" s="570"/>
      <c r="AX312" s="571"/>
    </row>
    <row r="313" spans="1:50" ht="24" customHeight="1" x14ac:dyDescent="0.15">
      <c r="A313" s="567">
        <v>12</v>
      </c>
      <c r="B313" s="567">
        <v>1</v>
      </c>
      <c r="C313" s="572" t="s">
        <v>472</v>
      </c>
      <c r="D313" s="568"/>
      <c r="E313" s="568"/>
      <c r="F313" s="568"/>
      <c r="G313" s="568"/>
      <c r="H313" s="568"/>
      <c r="I313" s="568"/>
      <c r="J313" s="568"/>
      <c r="K313" s="568"/>
      <c r="L313" s="568"/>
      <c r="M313" s="568" t="s">
        <v>425</v>
      </c>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v>12</v>
      </c>
      <c r="AL313" s="570"/>
      <c r="AM313" s="570"/>
      <c r="AN313" s="570"/>
      <c r="AO313" s="570"/>
      <c r="AP313" s="571"/>
      <c r="AQ313" s="572" t="s">
        <v>376</v>
      </c>
      <c r="AR313" s="568"/>
      <c r="AS313" s="568"/>
      <c r="AT313" s="568"/>
      <c r="AU313" s="569" t="s">
        <v>376</v>
      </c>
      <c r="AV313" s="570"/>
      <c r="AW313" s="570"/>
      <c r="AX313" s="571"/>
    </row>
    <row r="314" spans="1:50" ht="24" customHeight="1" x14ac:dyDescent="0.15">
      <c r="A314" s="567">
        <v>13</v>
      </c>
      <c r="B314" s="567">
        <v>1</v>
      </c>
      <c r="C314" s="568" t="s">
        <v>471</v>
      </c>
      <c r="D314" s="568"/>
      <c r="E314" s="568"/>
      <c r="F314" s="568"/>
      <c r="G314" s="568"/>
      <c r="H314" s="568"/>
      <c r="I314" s="568"/>
      <c r="J314" s="568"/>
      <c r="K314" s="568"/>
      <c r="L314" s="568"/>
      <c r="M314" s="572" t="s">
        <v>474</v>
      </c>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v>12</v>
      </c>
      <c r="AL314" s="570"/>
      <c r="AM314" s="570"/>
      <c r="AN314" s="570"/>
      <c r="AO314" s="570"/>
      <c r="AP314" s="571"/>
      <c r="AQ314" s="572">
        <v>1</v>
      </c>
      <c r="AR314" s="568"/>
      <c r="AS314" s="568"/>
      <c r="AT314" s="568"/>
      <c r="AU314" s="569">
        <v>99.947349164279501</v>
      </c>
      <c r="AV314" s="570">
        <v>0.99947349164279531</v>
      </c>
      <c r="AW314" s="570">
        <v>0.99947349164279531</v>
      </c>
      <c r="AX314" s="571">
        <v>0.99947349164279531</v>
      </c>
    </row>
    <row r="315" spans="1:50" ht="24" customHeight="1" x14ac:dyDescent="0.15">
      <c r="A315" s="567">
        <v>14</v>
      </c>
      <c r="B315" s="567">
        <v>1</v>
      </c>
      <c r="C315" s="572" t="s">
        <v>476</v>
      </c>
      <c r="D315" s="568"/>
      <c r="E315" s="568"/>
      <c r="F315" s="568"/>
      <c r="G315" s="568"/>
      <c r="H315" s="568"/>
      <c r="I315" s="568"/>
      <c r="J315" s="568"/>
      <c r="K315" s="568"/>
      <c r="L315" s="568"/>
      <c r="M315" s="568" t="s">
        <v>425</v>
      </c>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v>9</v>
      </c>
      <c r="AL315" s="570"/>
      <c r="AM315" s="570"/>
      <c r="AN315" s="570"/>
      <c r="AO315" s="570"/>
      <c r="AP315" s="571"/>
      <c r="AQ315" s="572" t="s">
        <v>376</v>
      </c>
      <c r="AR315" s="568"/>
      <c r="AS315" s="568"/>
      <c r="AT315" s="568"/>
      <c r="AU315" s="569" t="s">
        <v>376</v>
      </c>
      <c r="AV315" s="570"/>
      <c r="AW315" s="570"/>
      <c r="AX315" s="571"/>
    </row>
    <row r="316" spans="1:50" ht="24" customHeight="1" x14ac:dyDescent="0.15">
      <c r="A316" s="567">
        <v>15</v>
      </c>
      <c r="B316" s="567">
        <v>1</v>
      </c>
      <c r="C316" s="568" t="s">
        <v>475</v>
      </c>
      <c r="D316" s="568"/>
      <c r="E316" s="568"/>
      <c r="F316" s="568"/>
      <c r="G316" s="568"/>
      <c r="H316" s="568"/>
      <c r="I316" s="568"/>
      <c r="J316" s="568"/>
      <c r="K316" s="568"/>
      <c r="L316" s="568"/>
      <c r="M316" s="568" t="s">
        <v>473</v>
      </c>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v>9</v>
      </c>
      <c r="AL316" s="570"/>
      <c r="AM316" s="570"/>
      <c r="AN316" s="570"/>
      <c r="AO316" s="570"/>
      <c r="AP316" s="571"/>
      <c r="AQ316" s="572">
        <v>1</v>
      </c>
      <c r="AR316" s="568"/>
      <c r="AS316" s="568"/>
      <c r="AT316" s="568"/>
      <c r="AU316" s="569">
        <v>98.271772280582894</v>
      </c>
      <c r="AV316" s="570">
        <v>0.98271772280582859</v>
      </c>
      <c r="AW316" s="570">
        <v>0.98271772280582859</v>
      </c>
      <c r="AX316" s="571">
        <v>0.98271772280582859</v>
      </c>
    </row>
    <row r="317" spans="1:50" ht="24" customHeight="1" x14ac:dyDescent="0.15">
      <c r="A317" s="567">
        <v>16</v>
      </c>
      <c r="B317" s="567">
        <v>1</v>
      </c>
      <c r="C317" s="572" t="s">
        <v>478</v>
      </c>
      <c r="D317" s="568"/>
      <c r="E317" s="568"/>
      <c r="F317" s="568"/>
      <c r="G317" s="568"/>
      <c r="H317" s="568"/>
      <c r="I317" s="568"/>
      <c r="J317" s="568"/>
      <c r="K317" s="568"/>
      <c r="L317" s="568"/>
      <c r="M317" s="568" t="s">
        <v>425</v>
      </c>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v>9</v>
      </c>
      <c r="AL317" s="570"/>
      <c r="AM317" s="570"/>
      <c r="AN317" s="570"/>
      <c r="AO317" s="570"/>
      <c r="AP317" s="571"/>
      <c r="AQ317" s="572" t="s">
        <v>376</v>
      </c>
      <c r="AR317" s="568"/>
      <c r="AS317" s="568"/>
      <c r="AT317" s="568"/>
      <c r="AU317" s="569" t="s">
        <v>376</v>
      </c>
      <c r="AV317" s="570"/>
      <c r="AW317" s="570"/>
      <c r="AX317" s="571"/>
    </row>
    <row r="318" spans="1:50" ht="24" customHeight="1" x14ac:dyDescent="0.15">
      <c r="A318" s="567">
        <v>17</v>
      </c>
      <c r="B318" s="567">
        <v>1</v>
      </c>
      <c r="C318" s="568" t="s">
        <v>477</v>
      </c>
      <c r="D318" s="568"/>
      <c r="E318" s="568"/>
      <c r="F318" s="568"/>
      <c r="G318" s="568"/>
      <c r="H318" s="568"/>
      <c r="I318" s="568"/>
      <c r="J318" s="568"/>
      <c r="K318" s="568"/>
      <c r="L318" s="568"/>
      <c r="M318" s="568" t="s">
        <v>479</v>
      </c>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v>9</v>
      </c>
      <c r="AL318" s="570"/>
      <c r="AM318" s="570"/>
      <c r="AN318" s="570"/>
      <c r="AO318" s="570"/>
      <c r="AP318" s="571"/>
      <c r="AQ318" s="572">
        <v>2</v>
      </c>
      <c r="AR318" s="568"/>
      <c r="AS318" s="568"/>
      <c r="AT318" s="568"/>
      <c r="AU318" s="569">
        <v>99.938504049747493</v>
      </c>
      <c r="AV318" s="570">
        <v>0.99938504049747545</v>
      </c>
      <c r="AW318" s="570">
        <v>0.99938504049747545</v>
      </c>
      <c r="AX318" s="571">
        <v>0.99938504049747545</v>
      </c>
    </row>
    <row r="319" spans="1:50" ht="24" customHeight="1" x14ac:dyDescent="0.15">
      <c r="A319" s="567">
        <v>18</v>
      </c>
      <c r="B319" s="567">
        <v>1</v>
      </c>
      <c r="C319" s="572" t="s">
        <v>481</v>
      </c>
      <c r="D319" s="568"/>
      <c r="E319" s="568"/>
      <c r="F319" s="568"/>
      <c r="G319" s="568"/>
      <c r="H319" s="568"/>
      <c r="I319" s="568"/>
      <c r="J319" s="568"/>
      <c r="K319" s="568"/>
      <c r="L319" s="568"/>
      <c r="M319" s="568" t="s">
        <v>487</v>
      </c>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v>5</v>
      </c>
      <c r="AL319" s="570"/>
      <c r="AM319" s="570"/>
      <c r="AN319" s="570"/>
      <c r="AO319" s="570"/>
      <c r="AP319" s="571"/>
      <c r="AQ319" s="572" t="s">
        <v>376</v>
      </c>
      <c r="AR319" s="568"/>
      <c r="AS319" s="568"/>
      <c r="AT319" s="568"/>
      <c r="AU319" s="569" t="s">
        <v>376</v>
      </c>
      <c r="AV319" s="570"/>
      <c r="AW319" s="570"/>
      <c r="AX319" s="571"/>
    </row>
    <row r="320" spans="1:50" ht="24" customHeight="1" x14ac:dyDescent="0.15">
      <c r="A320" s="567">
        <v>19</v>
      </c>
      <c r="B320" s="567">
        <v>1</v>
      </c>
      <c r="C320" s="568" t="s">
        <v>480</v>
      </c>
      <c r="D320" s="568"/>
      <c r="E320" s="568"/>
      <c r="F320" s="568"/>
      <c r="G320" s="568"/>
      <c r="H320" s="568"/>
      <c r="I320" s="568"/>
      <c r="J320" s="568"/>
      <c r="K320" s="568"/>
      <c r="L320" s="568"/>
      <c r="M320" s="568" t="s">
        <v>485</v>
      </c>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v>2</v>
      </c>
      <c r="AL320" s="570"/>
      <c r="AM320" s="570"/>
      <c r="AN320" s="570"/>
      <c r="AO320" s="570"/>
      <c r="AP320" s="571"/>
      <c r="AQ320" s="572" t="s">
        <v>462</v>
      </c>
      <c r="AR320" s="568"/>
      <c r="AS320" s="568"/>
      <c r="AT320" s="568"/>
      <c r="AU320" s="569" t="s">
        <v>376</v>
      </c>
      <c r="AV320" s="570"/>
      <c r="AW320" s="570"/>
      <c r="AX320" s="571"/>
    </row>
    <row r="321" spans="1:50" ht="24" customHeight="1" x14ac:dyDescent="0.15">
      <c r="A321" s="567">
        <v>20</v>
      </c>
      <c r="B321" s="567">
        <v>1</v>
      </c>
      <c r="C321" s="568" t="s">
        <v>480</v>
      </c>
      <c r="D321" s="568"/>
      <c r="E321" s="568"/>
      <c r="F321" s="568"/>
      <c r="G321" s="568"/>
      <c r="H321" s="568"/>
      <c r="I321" s="568"/>
      <c r="J321" s="568"/>
      <c r="K321" s="568"/>
      <c r="L321" s="568"/>
      <c r="M321" s="568" t="s">
        <v>486</v>
      </c>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v>2</v>
      </c>
      <c r="AL321" s="570"/>
      <c r="AM321" s="570"/>
      <c r="AN321" s="570"/>
      <c r="AO321" s="570"/>
      <c r="AP321" s="571"/>
      <c r="AQ321" s="572" t="s">
        <v>462</v>
      </c>
      <c r="AR321" s="568"/>
      <c r="AS321" s="568"/>
      <c r="AT321" s="568"/>
      <c r="AU321" s="569" t="s">
        <v>376</v>
      </c>
      <c r="AV321" s="570"/>
      <c r="AW321" s="570"/>
      <c r="AX321" s="571"/>
    </row>
    <row r="322" spans="1:50" ht="24" customHeight="1" x14ac:dyDescent="0.15">
      <c r="A322" s="567">
        <v>21</v>
      </c>
      <c r="B322" s="567">
        <v>1</v>
      </c>
      <c r="C322" s="572" t="s">
        <v>489</v>
      </c>
      <c r="D322" s="568"/>
      <c r="E322" s="568"/>
      <c r="F322" s="568"/>
      <c r="G322" s="568"/>
      <c r="H322" s="568"/>
      <c r="I322" s="568"/>
      <c r="J322" s="568"/>
      <c r="K322" s="568"/>
      <c r="L322" s="568"/>
      <c r="M322" s="568" t="s">
        <v>482</v>
      </c>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v>4</v>
      </c>
      <c r="AL322" s="570"/>
      <c r="AM322" s="570"/>
      <c r="AN322" s="570"/>
      <c r="AO322" s="570"/>
      <c r="AP322" s="571"/>
      <c r="AQ322" s="572" t="s">
        <v>376</v>
      </c>
      <c r="AR322" s="568"/>
      <c r="AS322" s="568"/>
      <c r="AT322" s="568"/>
      <c r="AU322" s="569" t="s">
        <v>376</v>
      </c>
      <c r="AV322" s="570"/>
      <c r="AW322" s="570"/>
      <c r="AX322" s="571"/>
    </row>
    <row r="323" spans="1:50" ht="24" customHeight="1" x14ac:dyDescent="0.15">
      <c r="A323" s="567">
        <v>22</v>
      </c>
      <c r="B323" s="567">
        <v>1</v>
      </c>
      <c r="C323" s="568" t="s">
        <v>488</v>
      </c>
      <c r="D323" s="568"/>
      <c r="E323" s="568"/>
      <c r="F323" s="568"/>
      <c r="G323" s="568"/>
      <c r="H323" s="568"/>
      <c r="I323" s="568"/>
      <c r="J323" s="568"/>
      <c r="K323" s="568"/>
      <c r="L323" s="568"/>
      <c r="M323" s="568" t="s">
        <v>483</v>
      </c>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v>2</v>
      </c>
      <c r="AL323" s="570"/>
      <c r="AM323" s="570"/>
      <c r="AN323" s="570"/>
      <c r="AO323" s="570"/>
      <c r="AP323" s="571"/>
      <c r="AQ323" s="572" t="s">
        <v>462</v>
      </c>
      <c r="AR323" s="568"/>
      <c r="AS323" s="568"/>
      <c r="AT323" s="568"/>
      <c r="AU323" s="569" t="s">
        <v>376</v>
      </c>
      <c r="AV323" s="570"/>
      <c r="AW323" s="570"/>
      <c r="AX323" s="571"/>
    </row>
    <row r="324" spans="1:50" ht="24" customHeight="1" x14ac:dyDescent="0.15">
      <c r="A324" s="567">
        <v>23</v>
      </c>
      <c r="B324" s="567">
        <v>1</v>
      </c>
      <c r="C324" s="568" t="s">
        <v>488</v>
      </c>
      <c r="D324" s="568"/>
      <c r="E324" s="568"/>
      <c r="F324" s="568"/>
      <c r="G324" s="568"/>
      <c r="H324" s="568"/>
      <c r="I324" s="568"/>
      <c r="J324" s="568"/>
      <c r="K324" s="568"/>
      <c r="L324" s="568"/>
      <c r="M324" s="568" t="s">
        <v>484</v>
      </c>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v>1</v>
      </c>
      <c r="AL324" s="570"/>
      <c r="AM324" s="570"/>
      <c r="AN324" s="570"/>
      <c r="AO324" s="570"/>
      <c r="AP324" s="571"/>
      <c r="AQ324" s="572" t="s">
        <v>462</v>
      </c>
      <c r="AR324" s="568"/>
      <c r="AS324" s="568"/>
      <c r="AT324" s="568"/>
      <c r="AU324" s="569" t="s">
        <v>376</v>
      </c>
      <c r="AV324" s="570"/>
      <c r="AW324" s="570"/>
      <c r="AX324" s="571"/>
    </row>
    <row r="325" spans="1:50" ht="24" customHeight="1" x14ac:dyDescent="0.15">
      <c r="A325" s="567">
        <v>24</v>
      </c>
      <c r="B325" s="567">
        <v>1</v>
      </c>
      <c r="C325" s="572" t="s">
        <v>492</v>
      </c>
      <c r="D325" s="568"/>
      <c r="E325" s="568"/>
      <c r="F325" s="568"/>
      <c r="G325" s="568"/>
      <c r="H325" s="568"/>
      <c r="I325" s="568"/>
      <c r="J325" s="568"/>
      <c r="K325" s="568"/>
      <c r="L325" s="568"/>
      <c r="M325" s="568" t="s">
        <v>425</v>
      </c>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v>2</v>
      </c>
      <c r="AL325" s="570"/>
      <c r="AM325" s="570"/>
      <c r="AN325" s="570"/>
      <c r="AO325" s="570"/>
      <c r="AP325" s="571"/>
      <c r="AQ325" s="572" t="s">
        <v>376</v>
      </c>
      <c r="AR325" s="568"/>
      <c r="AS325" s="568"/>
      <c r="AT325" s="568"/>
      <c r="AU325" s="569" t="s">
        <v>376</v>
      </c>
      <c r="AV325" s="570"/>
      <c r="AW325" s="570"/>
      <c r="AX325" s="571"/>
    </row>
    <row r="326" spans="1:50" ht="24" customHeight="1" x14ac:dyDescent="0.15">
      <c r="A326" s="567">
        <v>25</v>
      </c>
      <c r="B326" s="567">
        <v>1</v>
      </c>
      <c r="C326" s="679" t="s">
        <v>491</v>
      </c>
      <c r="D326" s="463"/>
      <c r="E326" s="463"/>
      <c r="F326" s="463"/>
      <c r="G326" s="463"/>
      <c r="H326" s="463"/>
      <c r="I326" s="463"/>
      <c r="J326" s="463"/>
      <c r="K326" s="463"/>
      <c r="L326" s="678"/>
      <c r="M326" s="568" t="s">
        <v>490</v>
      </c>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v>2</v>
      </c>
      <c r="AL326" s="570"/>
      <c r="AM326" s="570"/>
      <c r="AN326" s="570"/>
      <c r="AO326" s="570"/>
      <c r="AP326" s="571"/>
      <c r="AQ326" s="572" t="s">
        <v>462</v>
      </c>
      <c r="AR326" s="568"/>
      <c r="AS326" s="568"/>
      <c r="AT326" s="568"/>
      <c r="AU326" s="569" t="s">
        <v>376</v>
      </c>
      <c r="AV326" s="570"/>
      <c r="AW326" s="570"/>
      <c r="AX326" s="571"/>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72"/>
      <c r="AR327" s="568"/>
      <c r="AS327" s="568"/>
      <c r="AT327" s="568"/>
      <c r="AU327" s="569"/>
      <c r="AV327" s="570"/>
      <c r="AW327" s="570"/>
      <c r="AX327" s="571"/>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72"/>
      <c r="AR328" s="568"/>
      <c r="AS328" s="568"/>
      <c r="AT328" s="568"/>
      <c r="AU328" s="569"/>
      <c r="AV328" s="570"/>
      <c r="AW328" s="570"/>
      <c r="AX328" s="571"/>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72"/>
      <c r="AR329" s="568"/>
      <c r="AS329" s="568"/>
      <c r="AT329" s="568"/>
      <c r="AU329" s="569"/>
      <c r="AV329" s="570"/>
      <c r="AW329" s="570"/>
      <c r="AX329" s="571"/>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72"/>
      <c r="AR330" s="568"/>
      <c r="AS330" s="568"/>
      <c r="AT330" s="568"/>
      <c r="AU330" s="569"/>
      <c r="AV330" s="570"/>
      <c r="AW330" s="570"/>
      <c r="AX330" s="571"/>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72"/>
      <c r="AR331" s="568"/>
      <c r="AS331" s="568"/>
      <c r="AT331" s="568"/>
      <c r="AU331" s="569"/>
      <c r="AV331" s="570"/>
      <c r="AW331" s="570"/>
      <c r="AX331" s="571"/>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2" t="s">
        <v>362</v>
      </c>
      <c r="D334" s="232"/>
      <c r="E334" s="232"/>
      <c r="F334" s="232"/>
      <c r="G334" s="232"/>
      <c r="H334" s="232"/>
      <c r="I334" s="232"/>
      <c r="J334" s="232"/>
      <c r="K334" s="232"/>
      <c r="L334" s="232"/>
      <c r="M334" s="232" t="s">
        <v>363</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364</v>
      </c>
      <c r="AL334" s="232"/>
      <c r="AM334" s="232"/>
      <c r="AN334" s="232"/>
      <c r="AO334" s="232"/>
      <c r="AP334" s="232"/>
      <c r="AQ334" s="232" t="s">
        <v>23</v>
      </c>
      <c r="AR334" s="232"/>
      <c r="AS334" s="232"/>
      <c r="AT334" s="232"/>
      <c r="AU334" s="83" t="s">
        <v>24</v>
      </c>
      <c r="AV334" s="84"/>
      <c r="AW334" s="84"/>
      <c r="AX334" s="574"/>
    </row>
    <row r="335" spans="1:50" ht="24" customHeight="1" x14ac:dyDescent="0.15">
      <c r="A335" s="567">
        <v>1</v>
      </c>
      <c r="B335" s="567">
        <v>1</v>
      </c>
      <c r="C335" s="572" t="s">
        <v>494</v>
      </c>
      <c r="D335" s="568"/>
      <c r="E335" s="568"/>
      <c r="F335" s="568"/>
      <c r="G335" s="568"/>
      <c r="H335" s="568"/>
      <c r="I335" s="568"/>
      <c r="J335" s="568"/>
      <c r="K335" s="568"/>
      <c r="L335" s="568"/>
      <c r="M335" s="568" t="s">
        <v>429</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v>13</v>
      </c>
      <c r="AL335" s="570"/>
      <c r="AM335" s="570"/>
      <c r="AN335" s="570"/>
      <c r="AO335" s="570"/>
      <c r="AP335" s="571"/>
      <c r="AQ335" s="572" t="s">
        <v>376</v>
      </c>
      <c r="AR335" s="568"/>
      <c r="AS335" s="568"/>
      <c r="AT335" s="568"/>
      <c r="AU335" s="569" t="s">
        <v>376</v>
      </c>
      <c r="AV335" s="570"/>
      <c r="AW335" s="570"/>
      <c r="AX335" s="571"/>
    </row>
    <row r="336" spans="1:50" ht="24" customHeight="1" x14ac:dyDescent="0.15">
      <c r="A336" s="567">
        <v>2</v>
      </c>
      <c r="B336" s="567">
        <v>1</v>
      </c>
      <c r="C336" s="568" t="s">
        <v>493</v>
      </c>
      <c r="D336" s="568"/>
      <c r="E336" s="568"/>
      <c r="F336" s="568"/>
      <c r="G336" s="568"/>
      <c r="H336" s="568"/>
      <c r="I336" s="568"/>
      <c r="J336" s="568"/>
      <c r="K336" s="568"/>
      <c r="L336" s="568"/>
      <c r="M336" s="568" t="s">
        <v>495</v>
      </c>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v>12</v>
      </c>
      <c r="AL336" s="570"/>
      <c r="AM336" s="570"/>
      <c r="AN336" s="570"/>
      <c r="AO336" s="570"/>
      <c r="AP336" s="571"/>
      <c r="AQ336" s="572">
        <v>1</v>
      </c>
      <c r="AR336" s="568"/>
      <c r="AS336" s="568"/>
      <c r="AT336" s="568"/>
      <c r="AU336" s="569" t="s">
        <v>376</v>
      </c>
      <c r="AV336" s="570"/>
      <c r="AW336" s="570"/>
      <c r="AX336" s="571"/>
    </row>
    <row r="337" spans="1:50" ht="24" customHeight="1" x14ac:dyDescent="0.15">
      <c r="A337" s="567">
        <v>3</v>
      </c>
      <c r="B337" s="567">
        <v>1</v>
      </c>
      <c r="C337" s="568" t="s">
        <v>493</v>
      </c>
      <c r="D337" s="568"/>
      <c r="E337" s="568"/>
      <c r="F337" s="568"/>
      <c r="G337" s="568"/>
      <c r="H337" s="568"/>
      <c r="I337" s="568"/>
      <c r="J337" s="568"/>
      <c r="K337" s="568"/>
      <c r="L337" s="568"/>
      <c r="M337" s="568" t="s">
        <v>496</v>
      </c>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v>1</v>
      </c>
      <c r="AL337" s="570"/>
      <c r="AM337" s="570"/>
      <c r="AN337" s="570"/>
      <c r="AO337" s="570"/>
      <c r="AP337" s="571"/>
      <c r="AQ337" s="572" t="s">
        <v>462</v>
      </c>
      <c r="AR337" s="568"/>
      <c r="AS337" s="568"/>
      <c r="AT337" s="568"/>
      <c r="AU337" s="569" t="s">
        <v>376</v>
      </c>
      <c r="AV337" s="570"/>
      <c r="AW337" s="570"/>
      <c r="AX337" s="571"/>
    </row>
    <row r="338" spans="1:50" ht="24" customHeight="1" x14ac:dyDescent="0.15">
      <c r="A338" s="567">
        <v>4</v>
      </c>
      <c r="B338" s="567">
        <v>1</v>
      </c>
      <c r="C338" s="572" t="s">
        <v>498</v>
      </c>
      <c r="D338" s="568"/>
      <c r="E338" s="568"/>
      <c r="F338" s="568"/>
      <c r="G338" s="568"/>
      <c r="H338" s="568"/>
      <c r="I338" s="568"/>
      <c r="J338" s="568"/>
      <c r="K338" s="568"/>
      <c r="L338" s="568"/>
      <c r="M338" s="568" t="s">
        <v>425</v>
      </c>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v>13</v>
      </c>
      <c r="AL338" s="570"/>
      <c r="AM338" s="570"/>
      <c r="AN338" s="570"/>
      <c r="AO338" s="570"/>
      <c r="AP338" s="571"/>
      <c r="AQ338" s="572" t="s">
        <v>376</v>
      </c>
      <c r="AR338" s="568"/>
      <c r="AS338" s="568"/>
      <c r="AT338" s="568"/>
      <c r="AU338" s="569" t="s">
        <v>376</v>
      </c>
      <c r="AV338" s="570"/>
      <c r="AW338" s="570"/>
      <c r="AX338" s="571"/>
    </row>
    <row r="339" spans="1:50" ht="24" customHeight="1" x14ac:dyDescent="0.15">
      <c r="A339" s="567">
        <v>5</v>
      </c>
      <c r="B339" s="567">
        <v>1</v>
      </c>
      <c r="C339" s="568" t="s">
        <v>497</v>
      </c>
      <c r="D339" s="568"/>
      <c r="E339" s="568"/>
      <c r="F339" s="568"/>
      <c r="G339" s="568"/>
      <c r="H339" s="568"/>
      <c r="I339" s="568"/>
      <c r="J339" s="568"/>
      <c r="K339" s="568"/>
      <c r="L339" s="568"/>
      <c r="M339" s="568" t="s">
        <v>499</v>
      </c>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v>13</v>
      </c>
      <c r="AL339" s="570"/>
      <c r="AM339" s="570"/>
      <c r="AN339" s="570"/>
      <c r="AO339" s="570"/>
      <c r="AP339" s="571"/>
      <c r="AQ339" s="572">
        <v>1</v>
      </c>
      <c r="AR339" s="568"/>
      <c r="AS339" s="568"/>
      <c r="AT339" s="568"/>
      <c r="AU339" s="569" t="s">
        <v>376</v>
      </c>
      <c r="AV339" s="570"/>
      <c r="AW339" s="570"/>
      <c r="AX339" s="571"/>
    </row>
    <row r="340" spans="1:50" ht="24" customHeight="1" x14ac:dyDescent="0.15">
      <c r="A340" s="567">
        <v>6</v>
      </c>
      <c r="B340" s="567">
        <v>1</v>
      </c>
      <c r="C340" s="572" t="s">
        <v>501</v>
      </c>
      <c r="D340" s="568"/>
      <c r="E340" s="568"/>
      <c r="F340" s="568"/>
      <c r="G340" s="568"/>
      <c r="H340" s="568"/>
      <c r="I340" s="568"/>
      <c r="J340" s="568"/>
      <c r="K340" s="568"/>
      <c r="L340" s="568"/>
      <c r="M340" s="568" t="s">
        <v>425</v>
      </c>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v>12</v>
      </c>
      <c r="AL340" s="570"/>
      <c r="AM340" s="570"/>
      <c r="AN340" s="570"/>
      <c r="AO340" s="570"/>
      <c r="AP340" s="571"/>
      <c r="AQ340" s="572" t="s">
        <v>376</v>
      </c>
      <c r="AR340" s="568"/>
      <c r="AS340" s="568"/>
      <c r="AT340" s="568"/>
      <c r="AU340" s="569" t="s">
        <v>376</v>
      </c>
      <c r="AV340" s="570"/>
      <c r="AW340" s="570"/>
      <c r="AX340" s="571"/>
    </row>
    <row r="341" spans="1:50" ht="24" customHeight="1" x14ac:dyDescent="0.15">
      <c r="A341" s="567">
        <v>7</v>
      </c>
      <c r="B341" s="567">
        <v>1</v>
      </c>
      <c r="C341" s="568" t="s">
        <v>500</v>
      </c>
      <c r="D341" s="568"/>
      <c r="E341" s="568"/>
      <c r="F341" s="568"/>
      <c r="G341" s="568"/>
      <c r="H341" s="568"/>
      <c r="I341" s="568"/>
      <c r="J341" s="568"/>
      <c r="K341" s="568"/>
      <c r="L341" s="568"/>
      <c r="M341" s="568" t="s">
        <v>502</v>
      </c>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v>12</v>
      </c>
      <c r="AL341" s="570"/>
      <c r="AM341" s="570"/>
      <c r="AN341" s="570"/>
      <c r="AO341" s="570"/>
      <c r="AP341" s="571"/>
      <c r="AQ341" s="572">
        <v>1</v>
      </c>
      <c r="AR341" s="568"/>
      <c r="AS341" s="568"/>
      <c r="AT341" s="568"/>
      <c r="AU341" s="569" t="s">
        <v>376</v>
      </c>
      <c r="AV341" s="570"/>
      <c r="AW341" s="570"/>
      <c r="AX341" s="571"/>
    </row>
    <row r="342" spans="1:50" ht="24" customHeight="1" x14ac:dyDescent="0.15">
      <c r="A342" s="567">
        <v>8</v>
      </c>
      <c r="B342" s="567">
        <v>1</v>
      </c>
      <c r="C342" s="572" t="s">
        <v>504</v>
      </c>
      <c r="D342" s="568"/>
      <c r="E342" s="568"/>
      <c r="F342" s="568"/>
      <c r="G342" s="568"/>
      <c r="H342" s="568"/>
      <c r="I342" s="568"/>
      <c r="J342" s="568"/>
      <c r="K342" s="568"/>
      <c r="L342" s="568"/>
      <c r="M342" s="568" t="s">
        <v>425</v>
      </c>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v>11</v>
      </c>
      <c r="AL342" s="570"/>
      <c r="AM342" s="570"/>
      <c r="AN342" s="570"/>
      <c r="AO342" s="570"/>
      <c r="AP342" s="571"/>
      <c r="AQ342" s="572" t="s">
        <v>376</v>
      </c>
      <c r="AR342" s="568"/>
      <c r="AS342" s="568"/>
      <c r="AT342" s="568"/>
      <c r="AU342" s="569" t="s">
        <v>376</v>
      </c>
      <c r="AV342" s="570"/>
      <c r="AW342" s="570"/>
      <c r="AX342" s="571"/>
    </row>
    <row r="343" spans="1:50" ht="24" customHeight="1" x14ac:dyDescent="0.15">
      <c r="A343" s="567">
        <v>9</v>
      </c>
      <c r="B343" s="567">
        <v>1</v>
      </c>
      <c r="C343" s="568" t="s">
        <v>503</v>
      </c>
      <c r="D343" s="568"/>
      <c r="E343" s="568"/>
      <c r="F343" s="568"/>
      <c r="G343" s="568"/>
      <c r="H343" s="568"/>
      <c r="I343" s="568"/>
      <c r="J343" s="568"/>
      <c r="K343" s="568"/>
      <c r="L343" s="568"/>
      <c r="M343" s="568" t="s">
        <v>505</v>
      </c>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v>11</v>
      </c>
      <c r="AL343" s="570"/>
      <c r="AM343" s="570"/>
      <c r="AN343" s="570"/>
      <c r="AO343" s="570"/>
      <c r="AP343" s="571"/>
      <c r="AQ343" s="572">
        <v>3</v>
      </c>
      <c r="AR343" s="568"/>
      <c r="AS343" s="568"/>
      <c r="AT343" s="568"/>
      <c r="AU343" s="569" t="s">
        <v>376</v>
      </c>
      <c r="AV343" s="570"/>
      <c r="AW343" s="570"/>
      <c r="AX343" s="571"/>
    </row>
    <row r="344" spans="1:50" ht="24" customHeight="1" x14ac:dyDescent="0.15">
      <c r="A344" s="567">
        <v>10</v>
      </c>
      <c r="B344" s="567">
        <v>1</v>
      </c>
      <c r="C344" s="572" t="s">
        <v>507</v>
      </c>
      <c r="D344" s="568"/>
      <c r="E344" s="568"/>
      <c r="F344" s="568"/>
      <c r="G344" s="568"/>
      <c r="H344" s="568"/>
      <c r="I344" s="568"/>
      <c r="J344" s="568"/>
      <c r="K344" s="568"/>
      <c r="L344" s="568"/>
      <c r="M344" s="568" t="s">
        <v>508</v>
      </c>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v>11</v>
      </c>
      <c r="AL344" s="570"/>
      <c r="AM344" s="570"/>
      <c r="AN344" s="570"/>
      <c r="AO344" s="570"/>
      <c r="AP344" s="571"/>
      <c r="AQ344" s="572" t="s">
        <v>376</v>
      </c>
      <c r="AR344" s="568"/>
      <c r="AS344" s="568"/>
      <c r="AT344" s="568"/>
      <c r="AU344" s="569" t="s">
        <v>376</v>
      </c>
      <c r="AV344" s="570"/>
      <c r="AW344" s="570"/>
      <c r="AX344" s="571"/>
    </row>
    <row r="345" spans="1:50" ht="24" customHeight="1" x14ac:dyDescent="0.15">
      <c r="A345" s="567">
        <v>11</v>
      </c>
      <c r="B345" s="567">
        <v>1</v>
      </c>
      <c r="C345" s="568" t="s">
        <v>506</v>
      </c>
      <c r="D345" s="568"/>
      <c r="E345" s="568"/>
      <c r="F345" s="568"/>
      <c r="G345" s="568"/>
      <c r="H345" s="568"/>
      <c r="I345" s="568"/>
      <c r="J345" s="568"/>
      <c r="K345" s="568"/>
      <c r="L345" s="568"/>
      <c r="M345" s="568" t="s">
        <v>509</v>
      </c>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v>8</v>
      </c>
      <c r="AL345" s="570"/>
      <c r="AM345" s="570"/>
      <c r="AN345" s="570"/>
      <c r="AO345" s="570"/>
      <c r="AP345" s="571"/>
      <c r="AQ345" s="572">
        <v>1</v>
      </c>
      <c r="AR345" s="568"/>
      <c r="AS345" s="568"/>
      <c r="AT345" s="568"/>
      <c r="AU345" s="569" t="s">
        <v>376</v>
      </c>
      <c r="AV345" s="570"/>
      <c r="AW345" s="570"/>
      <c r="AX345" s="571"/>
    </row>
    <row r="346" spans="1:50" ht="24" customHeight="1" x14ac:dyDescent="0.15">
      <c r="A346" s="567">
        <v>12</v>
      </c>
      <c r="B346" s="567">
        <v>1</v>
      </c>
      <c r="C346" s="568" t="s">
        <v>506</v>
      </c>
      <c r="D346" s="568"/>
      <c r="E346" s="568"/>
      <c r="F346" s="568"/>
      <c r="G346" s="568"/>
      <c r="H346" s="568"/>
      <c r="I346" s="568"/>
      <c r="J346" s="568"/>
      <c r="K346" s="568"/>
      <c r="L346" s="568"/>
      <c r="M346" s="568" t="s">
        <v>510</v>
      </c>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v>1</v>
      </c>
      <c r="AL346" s="570"/>
      <c r="AM346" s="570"/>
      <c r="AN346" s="570"/>
      <c r="AO346" s="570"/>
      <c r="AP346" s="571"/>
      <c r="AQ346" s="572" t="s">
        <v>462</v>
      </c>
      <c r="AR346" s="568"/>
      <c r="AS346" s="568"/>
      <c r="AT346" s="568"/>
      <c r="AU346" s="569" t="s">
        <v>376</v>
      </c>
      <c r="AV346" s="570"/>
      <c r="AW346" s="570"/>
      <c r="AX346" s="571"/>
    </row>
    <row r="347" spans="1:50" ht="24" customHeight="1" x14ac:dyDescent="0.15">
      <c r="A347" s="567">
        <v>13</v>
      </c>
      <c r="B347" s="567">
        <v>1</v>
      </c>
      <c r="C347" s="572" t="s">
        <v>512</v>
      </c>
      <c r="D347" s="568"/>
      <c r="E347" s="568"/>
      <c r="F347" s="568"/>
      <c r="G347" s="568"/>
      <c r="H347" s="568"/>
      <c r="I347" s="568"/>
      <c r="J347" s="568"/>
      <c r="K347" s="568"/>
      <c r="L347" s="568"/>
      <c r="M347" s="568" t="s">
        <v>459</v>
      </c>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v>8</v>
      </c>
      <c r="AL347" s="570"/>
      <c r="AM347" s="570"/>
      <c r="AN347" s="570"/>
      <c r="AO347" s="570"/>
      <c r="AP347" s="571"/>
      <c r="AQ347" s="572" t="s">
        <v>376</v>
      </c>
      <c r="AR347" s="568"/>
      <c r="AS347" s="568"/>
      <c r="AT347" s="568"/>
      <c r="AU347" s="569" t="s">
        <v>376</v>
      </c>
      <c r="AV347" s="570"/>
      <c r="AW347" s="570"/>
      <c r="AX347" s="571"/>
    </row>
    <row r="348" spans="1:50" ht="24" customHeight="1" x14ac:dyDescent="0.15">
      <c r="A348" s="567">
        <v>14</v>
      </c>
      <c r="B348" s="567">
        <v>1</v>
      </c>
      <c r="C348" s="568" t="s">
        <v>511</v>
      </c>
      <c r="D348" s="568"/>
      <c r="E348" s="568"/>
      <c r="F348" s="568"/>
      <c r="G348" s="568"/>
      <c r="H348" s="568"/>
      <c r="I348" s="568"/>
      <c r="J348" s="568"/>
      <c r="K348" s="568"/>
      <c r="L348" s="568"/>
      <c r="M348" s="568" t="s">
        <v>513</v>
      </c>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v>5</v>
      </c>
      <c r="AL348" s="570"/>
      <c r="AM348" s="570"/>
      <c r="AN348" s="570"/>
      <c r="AO348" s="570"/>
      <c r="AP348" s="571"/>
      <c r="AQ348" s="572">
        <v>1</v>
      </c>
      <c r="AR348" s="568"/>
      <c r="AS348" s="568"/>
      <c r="AT348" s="568"/>
      <c r="AU348" s="569" t="s">
        <v>376</v>
      </c>
      <c r="AV348" s="570"/>
      <c r="AW348" s="570"/>
      <c r="AX348" s="571"/>
    </row>
    <row r="349" spans="1:50" ht="24" customHeight="1" x14ac:dyDescent="0.15">
      <c r="A349" s="567">
        <v>15</v>
      </c>
      <c r="B349" s="567">
        <v>1</v>
      </c>
      <c r="C349" s="568" t="s">
        <v>511</v>
      </c>
      <c r="D349" s="568"/>
      <c r="E349" s="568"/>
      <c r="F349" s="568"/>
      <c r="G349" s="568"/>
      <c r="H349" s="568"/>
      <c r="I349" s="568"/>
      <c r="J349" s="568"/>
      <c r="K349" s="568"/>
      <c r="L349" s="568"/>
      <c r="M349" s="568" t="s">
        <v>514</v>
      </c>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v>2</v>
      </c>
      <c r="AL349" s="570"/>
      <c r="AM349" s="570"/>
      <c r="AN349" s="570"/>
      <c r="AO349" s="570"/>
      <c r="AP349" s="571"/>
      <c r="AQ349" s="572">
        <v>1</v>
      </c>
      <c r="AR349" s="568"/>
      <c r="AS349" s="568"/>
      <c r="AT349" s="568"/>
      <c r="AU349" s="569" t="s">
        <v>376</v>
      </c>
      <c r="AV349" s="570"/>
      <c r="AW349" s="570"/>
      <c r="AX349" s="571"/>
    </row>
    <row r="350" spans="1:50" ht="24" customHeight="1" x14ac:dyDescent="0.15">
      <c r="A350" s="567">
        <v>16</v>
      </c>
      <c r="B350" s="567">
        <v>1</v>
      </c>
      <c r="C350" s="572" t="s">
        <v>516</v>
      </c>
      <c r="D350" s="568"/>
      <c r="E350" s="568"/>
      <c r="F350" s="568"/>
      <c r="G350" s="568"/>
      <c r="H350" s="568"/>
      <c r="I350" s="568"/>
      <c r="J350" s="568"/>
      <c r="K350" s="568"/>
      <c r="L350" s="568"/>
      <c r="M350" s="568" t="s">
        <v>425</v>
      </c>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v>7</v>
      </c>
      <c r="AL350" s="570"/>
      <c r="AM350" s="570"/>
      <c r="AN350" s="570"/>
      <c r="AO350" s="570"/>
      <c r="AP350" s="571"/>
      <c r="AQ350" s="572" t="s">
        <v>376</v>
      </c>
      <c r="AR350" s="568"/>
      <c r="AS350" s="568"/>
      <c r="AT350" s="568"/>
      <c r="AU350" s="569" t="s">
        <v>376</v>
      </c>
      <c r="AV350" s="570"/>
      <c r="AW350" s="570"/>
      <c r="AX350" s="571"/>
    </row>
    <row r="351" spans="1:50" ht="24" customHeight="1" x14ac:dyDescent="0.15">
      <c r="A351" s="567">
        <v>17</v>
      </c>
      <c r="B351" s="567">
        <v>1</v>
      </c>
      <c r="C351" s="568" t="s">
        <v>515</v>
      </c>
      <c r="D351" s="568"/>
      <c r="E351" s="568"/>
      <c r="F351" s="568"/>
      <c r="G351" s="568"/>
      <c r="H351" s="568"/>
      <c r="I351" s="568"/>
      <c r="J351" s="568"/>
      <c r="K351" s="568"/>
      <c r="L351" s="568"/>
      <c r="M351" s="568" t="s">
        <v>517</v>
      </c>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v>7</v>
      </c>
      <c r="AL351" s="570"/>
      <c r="AM351" s="570"/>
      <c r="AN351" s="570"/>
      <c r="AO351" s="570"/>
      <c r="AP351" s="571"/>
      <c r="AQ351" s="572">
        <v>1</v>
      </c>
      <c r="AR351" s="568"/>
      <c r="AS351" s="568"/>
      <c r="AT351" s="568"/>
      <c r="AU351" s="569" t="s">
        <v>376</v>
      </c>
      <c r="AV351" s="570"/>
      <c r="AW351" s="570"/>
      <c r="AX351" s="571"/>
    </row>
    <row r="352" spans="1:50" ht="24" customHeight="1" x14ac:dyDescent="0.15">
      <c r="A352" s="567">
        <v>18</v>
      </c>
      <c r="B352" s="567">
        <v>1</v>
      </c>
      <c r="C352" s="572" t="s">
        <v>519</v>
      </c>
      <c r="D352" s="568"/>
      <c r="E352" s="568"/>
      <c r="F352" s="568"/>
      <c r="G352" s="568"/>
      <c r="H352" s="568"/>
      <c r="I352" s="568"/>
      <c r="J352" s="568"/>
      <c r="K352" s="568"/>
      <c r="L352" s="568"/>
      <c r="M352" s="568" t="s">
        <v>425</v>
      </c>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v>6</v>
      </c>
      <c r="AL352" s="570"/>
      <c r="AM352" s="570"/>
      <c r="AN352" s="570"/>
      <c r="AO352" s="570"/>
      <c r="AP352" s="571"/>
      <c r="AQ352" s="572" t="s">
        <v>376</v>
      </c>
      <c r="AR352" s="568"/>
      <c r="AS352" s="568"/>
      <c r="AT352" s="568"/>
      <c r="AU352" s="569" t="s">
        <v>376</v>
      </c>
      <c r="AV352" s="570"/>
      <c r="AW352" s="570"/>
      <c r="AX352" s="571"/>
    </row>
    <row r="353" spans="1:50" ht="24" customHeight="1" x14ac:dyDescent="0.15">
      <c r="A353" s="567">
        <v>19</v>
      </c>
      <c r="B353" s="567">
        <v>1</v>
      </c>
      <c r="C353" s="568" t="s">
        <v>518</v>
      </c>
      <c r="D353" s="568"/>
      <c r="E353" s="568"/>
      <c r="F353" s="568"/>
      <c r="G353" s="568"/>
      <c r="H353" s="568"/>
      <c r="I353" s="568"/>
      <c r="J353" s="568"/>
      <c r="K353" s="568"/>
      <c r="L353" s="568"/>
      <c r="M353" s="568" t="s">
        <v>520</v>
      </c>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v>6</v>
      </c>
      <c r="AL353" s="570"/>
      <c r="AM353" s="570"/>
      <c r="AN353" s="570"/>
      <c r="AO353" s="570"/>
      <c r="AP353" s="571"/>
      <c r="AQ353" s="572">
        <v>1</v>
      </c>
      <c r="AR353" s="568"/>
      <c r="AS353" s="568"/>
      <c r="AT353" s="568"/>
      <c r="AU353" s="569" t="s">
        <v>376</v>
      </c>
      <c r="AV353" s="570"/>
      <c r="AW353" s="570"/>
      <c r="AX353" s="571"/>
    </row>
    <row r="354" spans="1:50" ht="24" customHeight="1" x14ac:dyDescent="0.15">
      <c r="A354" s="567">
        <v>20</v>
      </c>
      <c r="B354" s="567">
        <v>1</v>
      </c>
      <c r="C354" s="572" t="s">
        <v>522</v>
      </c>
      <c r="D354" s="568"/>
      <c r="E354" s="568"/>
      <c r="F354" s="568"/>
      <c r="G354" s="568"/>
      <c r="H354" s="568"/>
      <c r="I354" s="568"/>
      <c r="J354" s="568"/>
      <c r="K354" s="568"/>
      <c r="L354" s="568"/>
      <c r="M354" s="568" t="s">
        <v>425</v>
      </c>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v>4</v>
      </c>
      <c r="AL354" s="570"/>
      <c r="AM354" s="570"/>
      <c r="AN354" s="570"/>
      <c r="AO354" s="570"/>
      <c r="AP354" s="571"/>
      <c r="AQ354" s="572" t="s">
        <v>376</v>
      </c>
      <c r="AR354" s="568"/>
      <c r="AS354" s="568"/>
      <c r="AT354" s="568"/>
      <c r="AU354" s="569" t="s">
        <v>376</v>
      </c>
      <c r="AV354" s="570"/>
      <c r="AW354" s="570"/>
      <c r="AX354" s="571"/>
    </row>
    <row r="355" spans="1:50" ht="24" customHeight="1" x14ac:dyDescent="0.15">
      <c r="A355" s="567">
        <v>21</v>
      </c>
      <c r="B355" s="567">
        <v>1</v>
      </c>
      <c r="C355" s="679" t="s">
        <v>521</v>
      </c>
      <c r="D355" s="463"/>
      <c r="E355" s="463"/>
      <c r="F355" s="463"/>
      <c r="G355" s="463"/>
      <c r="H355" s="463"/>
      <c r="I355" s="463"/>
      <c r="J355" s="463"/>
      <c r="K355" s="463"/>
      <c r="L355" s="678"/>
      <c r="M355" s="568" t="s">
        <v>523</v>
      </c>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v>4</v>
      </c>
      <c r="AL355" s="570"/>
      <c r="AM355" s="570"/>
      <c r="AN355" s="570"/>
      <c r="AO355" s="570"/>
      <c r="AP355" s="571"/>
      <c r="AQ355" s="572">
        <v>1</v>
      </c>
      <c r="AR355" s="568"/>
      <c r="AS355" s="568"/>
      <c r="AT355" s="568"/>
      <c r="AU355" s="569" t="s">
        <v>376</v>
      </c>
      <c r="AV355" s="570"/>
      <c r="AW355" s="570"/>
      <c r="AX355" s="571"/>
    </row>
    <row r="356" spans="1:50" ht="24" customHeight="1" x14ac:dyDescent="0.15">
      <c r="A356" s="567">
        <v>22</v>
      </c>
      <c r="B356" s="567">
        <v>1</v>
      </c>
      <c r="C356" s="677" t="s">
        <v>525</v>
      </c>
      <c r="D356" s="463"/>
      <c r="E356" s="463"/>
      <c r="F356" s="463"/>
      <c r="G356" s="463"/>
      <c r="H356" s="463"/>
      <c r="I356" s="463"/>
      <c r="J356" s="463"/>
      <c r="K356" s="463"/>
      <c r="L356" s="678"/>
      <c r="M356" s="568" t="s">
        <v>429</v>
      </c>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v>4</v>
      </c>
      <c r="AL356" s="570"/>
      <c r="AM356" s="570"/>
      <c r="AN356" s="570"/>
      <c r="AO356" s="570"/>
      <c r="AP356" s="571"/>
      <c r="AQ356" s="572" t="s">
        <v>376</v>
      </c>
      <c r="AR356" s="568"/>
      <c r="AS356" s="568"/>
      <c r="AT356" s="568"/>
      <c r="AU356" s="569" t="s">
        <v>376</v>
      </c>
      <c r="AV356" s="570"/>
      <c r="AW356" s="570"/>
      <c r="AX356" s="571"/>
    </row>
    <row r="357" spans="1:50" ht="24" customHeight="1" x14ac:dyDescent="0.15">
      <c r="A357" s="567">
        <v>23</v>
      </c>
      <c r="B357" s="567">
        <v>1</v>
      </c>
      <c r="C357" s="679" t="s">
        <v>524</v>
      </c>
      <c r="D357" s="463"/>
      <c r="E357" s="463"/>
      <c r="F357" s="463"/>
      <c r="G357" s="463"/>
      <c r="H357" s="463"/>
      <c r="I357" s="463"/>
      <c r="J357" s="463"/>
      <c r="K357" s="463"/>
      <c r="L357" s="678"/>
      <c r="M357" s="568" t="s">
        <v>526</v>
      </c>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v>3</v>
      </c>
      <c r="AL357" s="570"/>
      <c r="AM357" s="570"/>
      <c r="AN357" s="570"/>
      <c r="AO357" s="570"/>
      <c r="AP357" s="571"/>
      <c r="AQ357" s="572">
        <v>1</v>
      </c>
      <c r="AR357" s="568"/>
      <c r="AS357" s="568"/>
      <c r="AT357" s="568"/>
      <c r="AU357" s="569" t="s">
        <v>376</v>
      </c>
      <c r="AV357" s="570"/>
      <c r="AW357" s="570"/>
      <c r="AX357" s="571"/>
    </row>
    <row r="358" spans="1:50" ht="24" customHeight="1" x14ac:dyDescent="0.15">
      <c r="A358" s="567">
        <v>24</v>
      </c>
      <c r="B358" s="567">
        <v>1</v>
      </c>
      <c r="C358" s="679" t="s">
        <v>524</v>
      </c>
      <c r="D358" s="463"/>
      <c r="E358" s="463"/>
      <c r="F358" s="463"/>
      <c r="G358" s="463"/>
      <c r="H358" s="463"/>
      <c r="I358" s="463"/>
      <c r="J358" s="463"/>
      <c r="K358" s="463"/>
      <c r="L358" s="678"/>
      <c r="M358" s="568" t="s">
        <v>527</v>
      </c>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v>1</v>
      </c>
      <c r="AL358" s="570"/>
      <c r="AM358" s="570"/>
      <c r="AN358" s="570"/>
      <c r="AO358" s="570"/>
      <c r="AP358" s="571"/>
      <c r="AQ358" s="572" t="s">
        <v>462</v>
      </c>
      <c r="AR358" s="568"/>
      <c r="AS358" s="568"/>
      <c r="AT358" s="568"/>
      <c r="AU358" s="569" t="s">
        <v>376</v>
      </c>
      <c r="AV358" s="570"/>
      <c r="AW358" s="570"/>
      <c r="AX358" s="571"/>
    </row>
    <row r="359" spans="1:50" ht="24" hidden="1" customHeight="1" x14ac:dyDescent="0.15">
      <c r="A359" s="567">
        <v>25</v>
      </c>
      <c r="B359" s="567">
        <v>1</v>
      </c>
      <c r="C359" s="679"/>
      <c r="D359" s="463"/>
      <c r="E359" s="463"/>
      <c r="F359" s="463"/>
      <c r="G359" s="463"/>
      <c r="H359" s="463"/>
      <c r="I359" s="463"/>
      <c r="J359" s="463"/>
      <c r="K359" s="463"/>
      <c r="L359" s="67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72"/>
      <c r="AR359" s="568"/>
      <c r="AS359" s="568"/>
      <c r="AT359" s="568"/>
      <c r="AU359" s="569"/>
      <c r="AV359" s="570"/>
      <c r="AW359" s="570"/>
      <c r="AX359" s="571"/>
    </row>
    <row r="360" spans="1:50" ht="24" hidden="1" customHeight="1" x14ac:dyDescent="0.15">
      <c r="A360" s="567">
        <v>26</v>
      </c>
      <c r="B360" s="567">
        <v>1</v>
      </c>
      <c r="C360" s="679"/>
      <c r="D360" s="463"/>
      <c r="E360" s="463"/>
      <c r="F360" s="463"/>
      <c r="G360" s="463"/>
      <c r="H360" s="463"/>
      <c r="I360" s="463"/>
      <c r="J360" s="463"/>
      <c r="K360" s="463"/>
      <c r="L360" s="67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72"/>
      <c r="AR360" s="568"/>
      <c r="AS360" s="568"/>
      <c r="AT360" s="568"/>
      <c r="AU360" s="569"/>
      <c r="AV360" s="570"/>
      <c r="AW360" s="570"/>
      <c r="AX360" s="571"/>
    </row>
    <row r="361" spans="1:50" ht="24" hidden="1" customHeight="1" x14ac:dyDescent="0.15">
      <c r="A361" s="567">
        <v>27</v>
      </c>
      <c r="B361" s="567">
        <v>1</v>
      </c>
      <c r="C361" s="679"/>
      <c r="D361" s="463"/>
      <c r="E361" s="463"/>
      <c r="F361" s="463"/>
      <c r="G361" s="463"/>
      <c r="H361" s="463"/>
      <c r="I361" s="463"/>
      <c r="J361" s="463"/>
      <c r="K361" s="463"/>
      <c r="L361" s="67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72"/>
      <c r="AR361" s="568"/>
      <c r="AS361" s="568"/>
      <c r="AT361" s="568"/>
      <c r="AU361" s="569"/>
      <c r="AV361" s="570"/>
      <c r="AW361" s="570"/>
      <c r="AX361" s="571"/>
    </row>
    <row r="362" spans="1:50" ht="24" hidden="1" customHeight="1" x14ac:dyDescent="0.15">
      <c r="A362" s="567">
        <v>28</v>
      </c>
      <c r="B362" s="567">
        <v>1</v>
      </c>
      <c r="C362" s="679"/>
      <c r="D362" s="463"/>
      <c r="E362" s="463"/>
      <c r="F362" s="463"/>
      <c r="G362" s="463"/>
      <c r="H362" s="463"/>
      <c r="I362" s="463"/>
      <c r="J362" s="463"/>
      <c r="K362" s="463"/>
      <c r="L362" s="67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72"/>
      <c r="AR362" s="568"/>
      <c r="AS362" s="568"/>
      <c r="AT362" s="568"/>
      <c r="AU362" s="569"/>
      <c r="AV362" s="570"/>
      <c r="AW362" s="570"/>
      <c r="AX362" s="571"/>
    </row>
    <row r="363" spans="1:50" ht="24" hidden="1" customHeight="1" x14ac:dyDescent="0.15">
      <c r="A363" s="567">
        <v>29</v>
      </c>
      <c r="B363" s="567">
        <v>1</v>
      </c>
      <c r="C363" s="679"/>
      <c r="D363" s="463"/>
      <c r="E363" s="463"/>
      <c r="F363" s="463"/>
      <c r="G363" s="463"/>
      <c r="H363" s="463"/>
      <c r="I363" s="463"/>
      <c r="J363" s="463"/>
      <c r="K363" s="463"/>
      <c r="L363" s="67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72"/>
      <c r="AR363" s="568"/>
      <c r="AS363" s="568"/>
      <c r="AT363" s="568"/>
      <c r="AU363" s="569"/>
      <c r="AV363" s="570"/>
      <c r="AW363" s="570"/>
      <c r="AX363" s="571"/>
    </row>
    <row r="364" spans="1:50" ht="24" hidden="1" customHeight="1" x14ac:dyDescent="0.15">
      <c r="A364" s="567">
        <v>30</v>
      </c>
      <c r="B364" s="567">
        <v>1</v>
      </c>
      <c r="C364" s="679"/>
      <c r="D364" s="463"/>
      <c r="E364" s="463"/>
      <c r="F364" s="463"/>
      <c r="G364" s="463"/>
      <c r="H364" s="463"/>
      <c r="I364" s="463"/>
      <c r="J364" s="463"/>
      <c r="K364" s="463"/>
      <c r="L364" s="67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72"/>
      <c r="AR364" s="568"/>
      <c r="AS364" s="568"/>
      <c r="AT364" s="568"/>
      <c r="AU364" s="569"/>
      <c r="AV364" s="570"/>
      <c r="AW364" s="570"/>
      <c r="AX364" s="571"/>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7"/>
      <c r="B367" s="567"/>
      <c r="C367" s="232" t="s">
        <v>362</v>
      </c>
      <c r="D367" s="232"/>
      <c r="E367" s="232"/>
      <c r="F367" s="232"/>
      <c r="G367" s="232"/>
      <c r="H367" s="232"/>
      <c r="I367" s="232"/>
      <c r="J367" s="232"/>
      <c r="K367" s="232"/>
      <c r="L367" s="232"/>
      <c r="M367" s="232" t="s">
        <v>363</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364</v>
      </c>
      <c r="AL367" s="232"/>
      <c r="AM367" s="232"/>
      <c r="AN367" s="232"/>
      <c r="AO367" s="232"/>
      <c r="AP367" s="232"/>
      <c r="AQ367" s="232" t="s">
        <v>23</v>
      </c>
      <c r="AR367" s="232"/>
      <c r="AS367" s="232"/>
      <c r="AT367" s="232"/>
      <c r="AU367" s="83" t="s">
        <v>24</v>
      </c>
      <c r="AV367" s="84"/>
      <c r="AW367" s="84"/>
      <c r="AX367" s="574"/>
    </row>
    <row r="368" spans="1:50" ht="24" customHeight="1" x14ac:dyDescent="0.15">
      <c r="A368" s="567">
        <v>1</v>
      </c>
      <c r="B368" s="567">
        <v>1</v>
      </c>
      <c r="C368" s="572" t="s">
        <v>529</v>
      </c>
      <c r="D368" s="568"/>
      <c r="E368" s="568"/>
      <c r="F368" s="568"/>
      <c r="G368" s="568"/>
      <c r="H368" s="568"/>
      <c r="I368" s="568"/>
      <c r="J368" s="568"/>
      <c r="K368" s="568"/>
      <c r="L368" s="568"/>
      <c r="M368" s="568" t="s">
        <v>415</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v>3</v>
      </c>
      <c r="AL368" s="570"/>
      <c r="AM368" s="570"/>
      <c r="AN368" s="570"/>
      <c r="AO368" s="570"/>
      <c r="AP368" s="571"/>
      <c r="AQ368" s="572" t="s">
        <v>376</v>
      </c>
      <c r="AR368" s="568"/>
      <c r="AS368" s="568"/>
      <c r="AT368" s="568"/>
      <c r="AU368" s="569" t="s">
        <v>376</v>
      </c>
      <c r="AV368" s="570"/>
      <c r="AW368" s="570"/>
      <c r="AX368" s="571"/>
    </row>
    <row r="369" spans="1:50" ht="24" customHeight="1" x14ac:dyDescent="0.15">
      <c r="A369" s="567">
        <v>2</v>
      </c>
      <c r="B369" s="567">
        <v>1</v>
      </c>
      <c r="C369" s="568" t="s">
        <v>528</v>
      </c>
      <c r="D369" s="568"/>
      <c r="E369" s="568"/>
      <c r="F369" s="568"/>
      <c r="G369" s="568"/>
      <c r="H369" s="568"/>
      <c r="I369" s="568"/>
      <c r="J369" s="568"/>
      <c r="K369" s="568"/>
      <c r="L369" s="568"/>
      <c r="M369" s="568" t="s">
        <v>530</v>
      </c>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v>1</v>
      </c>
      <c r="AL369" s="570"/>
      <c r="AM369" s="570"/>
      <c r="AN369" s="570"/>
      <c r="AO369" s="570"/>
      <c r="AP369" s="571"/>
      <c r="AQ369" s="572" t="s">
        <v>462</v>
      </c>
      <c r="AR369" s="568"/>
      <c r="AS369" s="568"/>
      <c r="AT369" s="568"/>
      <c r="AU369" s="569" t="s">
        <v>376</v>
      </c>
      <c r="AV369" s="570"/>
      <c r="AW369" s="570"/>
      <c r="AX369" s="571"/>
    </row>
    <row r="370" spans="1:50" ht="24" customHeight="1" x14ac:dyDescent="0.15">
      <c r="A370" s="567">
        <v>3</v>
      </c>
      <c r="B370" s="567">
        <v>1</v>
      </c>
      <c r="C370" s="568" t="s">
        <v>528</v>
      </c>
      <c r="D370" s="568"/>
      <c r="E370" s="568"/>
      <c r="F370" s="568"/>
      <c r="G370" s="568"/>
      <c r="H370" s="568"/>
      <c r="I370" s="568"/>
      <c r="J370" s="568"/>
      <c r="K370" s="568"/>
      <c r="L370" s="568"/>
      <c r="M370" s="568" t="s">
        <v>531</v>
      </c>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v>1</v>
      </c>
      <c r="AL370" s="570"/>
      <c r="AM370" s="570"/>
      <c r="AN370" s="570"/>
      <c r="AO370" s="570"/>
      <c r="AP370" s="571"/>
      <c r="AQ370" s="572" t="s">
        <v>462</v>
      </c>
      <c r="AR370" s="568"/>
      <c r="AS370" s="568"/>
      <c r="AT370" s="568"/>
      <c r="AU370" s="569" t="s">
        <v>376</v>
      </c>
      <c r="AV370" s="570"/>
      <c r="AW370" s="570"/>
      <c r="AX370" s="571"/>
    </row>
    <row r="371" spans="1:50" ht="24" customHeight="1" x14ac:dyDescent="0.15">
      <c r="A371" s="567">
        <v>4</v>
      </c>
      <c r="B371" s="567">
        <v>1</v>
      </c>
      <c r="C371" s="572" t="s">
        <v>533</v>
      </c>
      <c r="D371" s="568"/>
      <c r="E371" s="568"/>
      <c r="F371" s="568"/>
      <c r="G371" s="568"/>
      <c r="H371" s="568"/>
      <c r="I371" s="568"/>
      <c r="J371" s="568"/>
      <c r="K371" s="568"/>
      <c r="L371" s="568"/>
      <c r="M371" s="568" t="s">
        <v>425</v>
      </c>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v>0.34</v>
      </c>
      <c r="AL371" s="570"/>
      <c r="AM371" s="570"/>
      <c r="AN371" s="570"/>
      <c r="AO371" s="570"/>
      <c r="AP371" s="571"/>
      <c r="AQ371" s="572" t="s">
        <v>376</v>
      </c>
      <c r="AR371" s="568"/>
      <c r="AS371" s="568"/>
      <c r="AT371" s="568"/>
      <c r="AU371" s="569" t="s">
        <v>376</v>
      </c>
      <c r="AV371" s="570"/>
      <c r="AW371" s="570"/>
      <c r="AX371" s="571"/>
    </row>
    <row r="372" spans="1:50" ht="24" customHeight="1" x14ac:dyDescent="0.15">
      <c r="A372" s="567">
        <v>5</v>
      </c>
      <c r="B372" s="567">
        <v>1</v>
      </c>
      <c r="C372" s="568" t="s">
        <v>532</v>
      </c>
      <c r="D372" s="568"/>
      <c r="E372" s="568"/>
      <c r="F372" s="568"/>
      <c r="G372" s="568"/>
      <c r="H372" s="568"/>
      <c r="I372" s="568"/>
      <c r="J372" s="568"/>
      <c r="K372" s="568"/>
      <c r="L372" s="568"/>
      <c r="M372" s="568" t="s">
        <v>534</v>
      </c>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v>0.34</v>
      </c>
      <c r="AL372" s="570"/>
      <c r="AM372" s="570"/>
      <c r="AN372" s="570"/>
      <c r="AO372" s="570"/>
      <c r="AP372" s="571"/>
      <c r="AQ372" s="572" t="s">
        <v>462</v>
      </c>
      <c r="AR372" s="568"/>
      <c r="AS372" s="568"/>
      <c r="AT372" s="568"/>
      <c r="AU372" s="569" t="s">
        <v>376</v>
      </c>
      <c r="AV372" s="570"/>
      <c r="AW372" s="570"/>
      <c r="AX372" s="571"/>
    </row>
    <row r="373" spans="1:50" ht="24" customHeight="1" x14ac:dyDescent="0.15">
      <c r="A373" s="567">
        <v>6</v>
      </c>
      <c r="B373" s="567">
        <v>1</v>
      </c>
      <c r="C373" s="572" t="s">
        <v>536</v>
      </c>
      <c r="D373" s="568"/>
      <c r="E373" s="568"/>
      <c r="F373" s="568"/>
      <c r="G373" s="568"/>
      <c r="H373" s="568"/>
      <c r="I373" s="568"/>
      <c r="J373" s="568"/>
      <c r="K373" s="568"/>
      <c r="L373" s="568"/>
      <c r="M373" s="568" t="s">
        <v>425</v>
      </c>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v>4.0000000000000001E-3</v>
      </c>
      <c r="AL373" s="570"/>
      <c r="AM373" s="570"/>
      <c r="AN373" s="570"/>
      <c r="AO373" s="570"/>
      <c r="AP373" s="571"/>
      <c r="AQ373" s="572" t="s">
        <v>376</v>
      </c>
      <c r="AR373" s="568"/>
      <c r="AS373" s="568"/>
      <c r="AT373" s="568"/>
      <c r="AU373" s="569" t="s">
        <v>376</v>
      </c>
      <c r="AV373" s="570"/>
      <c r="AW373" s="570"/>
      <c r="AX373" s="571"/>
    </row>
    <row r="374" spans="1:50" ht="24" customHeight="1" x14ac:dyDescent="0.15">
      <c r="A374" s="567">
        <v>7</v>
      </c>
      <c r="B374" s="567">
        <v>1</v>
      </c>
      <c r="C374" s="568" t="s">
        <v>535</v>
      </c>
      <c r="D374" s="568"/>
      <c r="E374" s="568"/>
      <c r="F374" s="568"/>
      <c r="G374" s="568"/>
      <c r="H374" s="568"/>
      <c r="I374" s="568"/>
      <c r="J374" s="568"/>
      <c r="K374" s="568"/>
      <c r="L374" s="568"/>
      <c r="M374" s="568" t="s">
        <v>537</v>
      </c>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v>4.0000000000000001E-3</v>
      </c>
      <c r="AL374" s="570"/>
      <c r="AM374" s="570"/>
      <c r="AN374" s="570"/>
      <c r="AO374" s="570"/>
      <c r="AP374" s="571"/>
      <c r="AQ374" s="572" t="s">
        <v>462</v>
      </c>
      <c r="AR374" s="568"/>
      <c r="AS374" s="568"/>
      <c r="AT374" s="568"/>
      <c r="AU374" s="569" t="s">
        <v>376</v>
      </c>
      <c r="AV374" s="570"/>
      <c r="AW374" s="570"/>
      <c r="AX374" s="571"/>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72"/>
      <c r="AR375" s="568"/>
      <c r="AS375" s="568"/>
      <c r="AT375" s="568"/>
      <c r="AU375" s="569"/>
      <c r="AV375" s="570"/>
      <c r="AW375" s="570"/>
      <c r="AX375" s="571"/>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72"/>
      <c r="AR376" s="568"/>
      <c r="AS376" s="568"/>
      <c r="AT376" s="568"/>
      <c r="AU376" s="569"/>
      <c r="AV376" s="570"/>
      <c r="AW376" s="570"/>
      <c r="AX376" s="571"/>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72"/>
      <c r="AR377" s="568"/>
      <c r="AS377" s="568"/>
      <c r="AT377" s="568"/>
      <c r="AU377" s="569"/>
      <c r="AV377" s="570"/>
      <c r="AW377" s="570"/>
      <c r="AX377" s="571"/>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72"/>
      <c r="AR378" s="568"/>
      <c r="AS378" s="568"/>
      <c r="AT378" s="568"/>
      <c r="AU378" s="569"/>
      <c r="AV378" s="570"/>
      <c r="AW378" s="570"/>
      <c r="AX378" s="571"/>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72"/>
      <c r="AR379" s="568"/>
      <c r="AS379" s="568"/>
      <c r="AT379" s="568"/>
      <c r="AU379" s="569"/>
      <c r="AV379" s="570"/>
      <c r="AW379" s="570"/>
      <c r="AX379" s="571"/>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72"/>
      <c r="AR380" s="568"/>
      <c r="AS380" s="568"/>
      <c r="AT380" s="568"/>
      <c r="AU380" s="569"/>
      <c r="AV380" s="570"/>
      <c r="AW380" s="570"/>
      <c r="AX380" s="571"/>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72"/>
      <c r="AR381" s="568"/>
      <c r="AS381" s="568"/>
      <c r="AT381" s="568"/>
      <c r="AU381" s="569"/>
      <c r="AV381" s="570"/>
      <c r="AW381" s="570"/>
      <c r="AX381" s="571"/>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72"/>
      <c r="AR382" s="568"/>
      <c r="AS382" s="568"/>
      <c r="AT382" s="568"/>
      <c r="AU382" s="569"/>
      <c r="AV382" s="570"/>
      <c r="AW382" s="570"/>
      <c r="AX382" s="571"/>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72"/>
      <c r="AR383" s="568"/>
      <c r="AS383" s="568"/>
      <c r="AT383" s="568"/>
      <c r="AU383" s="569"/>
      <c r="AV383" s="570"/>
      <c r="AW383" s="570"/>
      <c r="AX383" s="571"/>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72"/>
      <c r="AR384" s="568"/>
      <c r="AS384" s="568"/>
      <c r="AT384" s="568"/>
      <c r="AU384" s="569"/>
      <c r="AV384" s="570"/>
      <c r="AW384" s="570"/>
      <c r="AX384" s="571"/>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72"/>
      <c r="AR385" s="568"/>
      <c r="AS385" s="568"/>
      <c r="AT385" s="568"/>
      <c r="AU385" s="569"/>
      <c r="AV385" s="570"/>
      <c r="AW385" s="570"/>
      <c r="AX385" s="571"/>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72"/>
      <c r="AR386" s="568"/>
      <c r="AS386" s="568"/>
      <c r="AT386" s="568"/>
      <c r="AU386" s="569"/>
      <c r="AV386" s="570"/>
      <c r="AW386" s="570"/>
      <c r="AX386" s="571"/>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72"/>
      <c r="AR387" s="568"/>
      <c r="AS387" s="568"/>
      <c r="AT387" s="568"/>
      <c r="AU387" s="569"/>
      <c r="AV387" s="570"/>
      <c r="AW387" s="570"/>
      <c r="AX387" s="571"/>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72"/>
      <c r="AR388" s="568"/>
      <c r="AS388" s="568"/>
      <c r="AT388" s="568"/>
      <c r="AU388" s="569"/>
      <c r="AV388" s="570"/>
      <c r="AW388" s="570"/>
      <c r="AX388" s="571"/>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72"/>
      <c r="AR389" s="568"/>
      <c r="AS389" s="568"/>
      <c r="AT389" s="568"/>
      <c r="AU389" s="569"/>
      <c r="AV389" s="570"/>
      <c r="AW389" s="570"/>
      <c r="AX389" s="571"/>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72"/>
      <c r="AR390" s="568"/>
      <c r="AS390" s="568"/>
      <c r="AT390" s="568"/>
      <c r="AU390" s="569"/>
      <c r="AV390" s="570"/>
      <c r="AW390" s="570"/>
      <c r="AX390" s="571"/>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72"/>
      <c r="AR391" s="568"/>
      <c r="AS391" s="568"/>
      <c r="AT391" s="568"/>
      <c r="AU391" s="569"/>
      <c r="AV391" s="570"/>
      <c r="AW391" s="570"/>
      <c r="AX391" s="571"/>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72"/>
      <c r="AR392" s="568"/>
      <c r="AS392" s="568"/>
      <c r="AT392" s="568"/>
      <c r="AU392" s="569"/>
      <c r="AV392" s="570"/>
      <c r="AW392" s="570"/>
      <c r="AX392" s="571"/>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72"/>
      <c r="AR393" s="568"/>
      <c r="AS393" s="568"/>
      <c r="AT393" s="568"/>
      <c r="AU393" s="569"/>
      <c r="AV393" s="570"/>
      <c r="AW393" s="570"/>
      <c r="AX393" s="571"/>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72"/>
      <c r="AR394" s="568"/>
      <c r="AS394" s="568"/>
      <c r="AT394" s="568"/>
      <c r="AU394" s="569"/>
      <c r="AV394" s="570"/>
      <c r="AW394" s="570"/>
      <c r="AX394" s="571"/>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72"/>
      <c r="AR395" s="568"/>
      <c r="AS395" s="568"/>
      <c r="AT395" s="568"/>
      <c r="AU395" s="569"/>
      <c r="AV395" s="570"/>
      <c r="AW395" s="570"/>
      <c r="AX395" s="571"/>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72"/>
      <c r="AR396" s="568"/>
      <c r="AS396" s="568"/>
      <c r="AT396" s="568"/>
      <c r="AU396" s="569"/>
      <c r="AV396" s="570"/>
      <c r="AW396" s="570"/>
      <c r="AX396" s="571"/>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72"/>
      <c r="AR397" s="568"/>
      <c r="AS397" s="568"/>
      <c r="AT397" s="568"/>
      <c r="AU397" s="569"/>
      <c r="AV397" s="570"/>
      <c r="AW397" s="570"/>
      <c r="AX397" s="571"/>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7"/>
      <c r="B400" s="567"/>
      <c r="C400" s="232" t="s">
        <v>362</v>
      </c>
      <c r="D400" s="232"/>
      <c r="E400" s="232"/>
      <c r="F400" s="232"/>
      <c r="G400" s="232"/>
      <c r="H400" s="232"/>
      <c r="I400" s="232"/>
      <c r="J400" s="232"/>
      <c r="K400" s="232"/>
      <c r="L400" s="232"/>
      <c r="M400" s="232" t="s">
        <v>363</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364</v>
      </c>
      <c r="AL400" s="232"/>
      <c r="AM400" s="232"/>
      <c r="AN400" s="232"/>
      <c r="AO400" s="232"/>
      <c r="AP400" s="232"/>
      <c r="AQ400" s="232" t="s">
        <v>23</v>
      </c>
      <c r="AR400" s="232"/>
      <c r="AS400" s="232"/>
      <c r="AT400" s="232"/>
      <c r="AU400" s="83" t="s">
        <v>24</v>
      </c>
      <c r="AV400" s="84"/>
      <c r="AW400" s="84"/>
      <c r="AX400" s="574"/>
    </row>
    <row r="401" spans="1:50" ht="24" customHeight="1" x14ac:dyDescent="0.15">
      <c r="A401" s="567">
        <v>1</v>
      </c>
      <c r="B401" s="567">
        <v>1</v>
      </c>
      <c r="C401" s="572" t="s">
        <v>539</v>
      </c>
      <c r="D401" s="568"/>
      <c r="E401" s="568"/>
      <c r="F401" s="568"/>
      <c r="G401" s="568"/>
      <c r="H401" s="568"/>
      <c r="I401" s="568"/>
      <c r="J401" s="568"/>
      <c r="K401" s="568"/>
      <c r="L401" s="568"/>
      <c r="M401" s="568" t="s">
        <v>425</v>
      </c>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v>4</v>
      </c>
      <c r="AL401" s="570"/>
      <c r="AM401" s="570"/>
      <c r="AN401" s="570"/>
      <c r="AO401" s="570"/>
      <c r="AP401" s="571"/>
      <c r="AQ401" s="572" t="s">
        <v>376</v>
      </c>
      <c r="AR401" s="568"/>
      <c r="AS401" s="568"/>
      <c r="AT401" s="568"/>
      <c r="AU401" s="569" t="s">
        <v>376</v>
      </c>
      <c r="AV401" s="570"/>
      <c r="AW401" s="570"/>
      <c r="AX401" s="571"/>
    </row>
    <row r="402" spans="1:50" ht="24" customHeight="1" x14ac:dyDescent="0.15">
      <c r="A402" s="567">
        <v>2</v>
      </c>
      <c r="B402" s="567">
        <v>1</v>
      </c>
      <c r="C402" s="568" t="s">
        <v>538</v>
      </c>
      <c r="D402" s="568"/>
      <c r="E402" s="568"/>
      <c r="F402" s="568"/>
      <c r="G402" s="568"/>
      <c r="H402" s="568"/>
      <c r="I402" s="568"/>
      <c r="J402" s="568"/>
      <c r="K402" s="568"/>
      <c r="L402" s="568"/>
      <c r="M402" s="568" t="s">
        <v>540</v>
      </c>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v>4</v>
      </c>
      <c r="AL402" s="570"/>
      <c r="AM402" s="570"/>
      <c r="AN402" s="570"/>
      <c r="AO402" s="570"/>
      <c r="AP402" s="571"/>
      <c r="AQ402" s="572">
        <v>1</v>
      </c>
      <c r="AR402" s="568"/>
      <c r="AS402" s="568"/>
      <c r="AT402" s="568"/>
      <c r="AU402" s="569" t="s">
        <v>376</v>
      </c>
      <c r="AV402" s="570"/>
      <c r="AW402" s="570"/>
      <c r="AX402" s="571"/>
    </row>
    <row r="403" spans="1:50" ht="24" customHeight="1" x14ac:dyDescent="0.15">
      <c r="A403" s="567">
        <v>3</v>
      </c>
      <c r="B403" s="567">
        <v>1</v>
      </c>
      <c r="C403" s="572" t="s">
        <v>542</v>
      </c>
      <c r="D403" s="568"/>
      <c r="E403" s="568"/>
      <c r="F403" s="568"/>
      <c r="G403" s="568"/>
      <c r="H403" s="568"/>
      <c r="I403" s="568"/>
      <c r="J403" s="568"/>
      <c r="K403" s="568"/>
      <c r="L403" s="568"/>
      <c r="M403" s="568" t="s">
        <v>429</v>
      </c>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v>4</v>
      </c>
      <c r="AL403" s="570"/>
      <c r="AM403" s="570"/>
      <c r="AN403" s="570"/>
      <c r="AO403" s="570"/>
      <c r="AP403" s="571"/>
      <c r="AQ403" s="572" t="s">
        <v>376</v>
      </c>
      <c r="AR403" s="568"/>
      <c r="AS403" s="568"/>
      <c r="AT403" s="568"/>
      <c r="AU403" s="569" t="s">
        <v>376</v>
      </c>
      <c r="AV403" s="570"/>
      <c r="AW403" s="570"/>
      <c r="AX403" s="571"/>
    </row>
    <row r="404" spans="1:50" ht="24" customHeight="1" x14ac:dyDescent="0.15">
      <c r="A404" s="567">
        <v>4</v>
      </c>
      <c r="B404" s="567">
        <v>1</v>
      </c>
      <c r="C404" s="568" t="s">
        <v>541</v>
      </c>
      <c r="D404" s="568"/>
      <c r="E404" s="568"/>
      <c r="F404" s="568"/>
      <c r="G404" s="568"/>
      <c r="H404" s="568"/>
      <c r="I404" s="568"/>
      <c r="J404" s="568"/>
      <c r="K404" s="568"/>
      <c r="L404" s="568"/>
      <c r="M404" s="568" t="s">
        <v>543</v>
      </c>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v>2</v>
      </c>
      <c r="AL404" s="570"/>
      <c r="AM404" s="570"/>
      <c r="AN404" s="570"/>
      <c r="AO404" s="570"/>
      <c r="AP404" s="571"/>
      <c r="AQ404" s="572">
        <v>1</v>
      </c>
      <c r="AR404" s="568"/>
      <c r="AS404" s="568"/>
      <c r="AT404" s="568"/>
      <c r="AU404" s="569" t="s">
        <v>376</v>
      </c>
      <c r="AV404" s="570"/>
      <c r="AW404" s="570"/>
      <c r="AX404" s="571"/>
    </row>
    <row r="405" spans="1:50" ht="24" customHeight="1" x14ac:dyDescent="0.15">
      <c r="A405" s="567">
        <v>5</v>
      </c>
      <c r="B405" s="567">
        <v>1</v>
      </c>
      <c r="C405" s="568" t="s">
        <v>541</v>
      </c>
      <c r="D405" s="568"/>
      <c r="E405" s="568"/>
      <c r="F405" s="568"/>
      <c r="G405" s="568"/>
      <c r="H405" s="568"/>
      <c r="I405" s="568"/>
      <c r="J405" s="568"/>
      <c r="K405" s="568"/>
      <c r="L405" s="568"/>
      <c r="M405" s="568" t="s">
        <v>544</v>
      </c>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v>1</v>
      </c>
      <c r="AL405" s="570"/>
      <c r="AM405" s="570"/>
      <c r="AN405" s="570"/>
      <c r="AO405" s="570"/>
      <c r="AP405" s="571"/>
      <c r="AQ405" s="572">
        <v>1</v>
      </c>
      <c r="AR405" s="568"/>
      <c r="AS405" s="568"/>
      <c r="AT405" s="568"/>
      <c r="AU405" s="569" t="s">
        <v>376</v>
      </c>
      <c r="AV405" s="570"/>
      <c r="AW405" s="570"/>
      <c r="AX405" s="571"/>
    </row>
    <row r="406" spans="1:50" ht="24" customHeight="1" x14ac:dyDescent="0.15">
      <c r="A406" s="567">
        <v>6</v>
      </c>
      <c r="B406" s="567">
        <v>1</v>
      </c>
      <c r="C406" s="572" t="s">
        <v>546</v>
      </c>
      <c r="D406" s="568"/>
      <c r="E406" s="568"/>
      <c r="F406" s="568"/>
      <c r="G406" s="568"/>
      <c r="H406" s="568"/>
      <c r="I406" s="568"/>
      <c r="J406" s="568"/>
      <c r="K406" s="568"/>
      <c r="L406" s="568"/>
      <c r="M406" s="679" t="s">
        <v>429</v>
      </c>
      <c r="N406" s="463"/>
      <c r="O406" s="463"/>
      <c r="P406" s="463"/>
      <c r="Q406" s="463"/>
      <c r="R406" s="463"/>
      <c r="S406" s="463"/>
      <c r="T406" s="463"/>
      <c r="U406" s="463"/>
      <c r="V406" s="463"/>
      <c r="W406" s="463"/>
      <c r="X406" s="463"/>
      <c r="Y406" s="463"/>
      <c r="Z406" s="463"/>
      <c r="AA406" s="463"/>
      <c r="AB406" s="463"/>
      <c r="AC406" s="463"/>
      <c r="AD406" s="463"/>
      <c r="AE406" s="463"/>
      <c r="AF406" s="463"/>
      <c r="AG406" s="463"/>
      <c r="AH406" s="463"/>
      <c r="AI406" s="463"/>
      <c r="AJ406" s="678"/>
      <c r="AK406" s="569">
        <v>2</v>
      </c>
      <c r="AL406" s="570"/>
      <c r="AM406" s="570"/>
      <c r="AN406" s="570"/>
      <c r="AO406" s="570"/>
      <c r="AP406" s="571"/>
      <c r="AQ406" s="572" t="s">
        <v>376</v>
      </c>
      <c r="AR406" s="568"/>
      <c r="AS406" s="568"/>
      <c r="AT406" s="568"/>
      <c r="AU406" s="569" t="s">
        <v>376</v>
      </c>
      <c r="AV406" s="570"/>
      <c r="AW406" s="570"/>
      <c r="AX406" s="571"/>
    </row>
    <row r="407" spans="1:50" ht="24" customHeight="1" x14ac:dyDescent="0.15">
      <c r="A407" s="567">
        <v>7</v>
      </c>
      <c r="B407" s="567">
        <v>1</v>
      </c>
      <c r="C407" s="568" t="s">
        <v>545</v>
      </c>
      <c r="D407" s="568"/>
      <c r="E407" s="568"/>
      <c r="F407" s="568"/>
      <c r="G407" s="568"/>
      <c r="H407" s="568"/>
      <c r="I407" s="568"/>
      <c r="J407" s="568"/>
      <c r="K407" s="568"/>
      <c r="L407" s="568"/>
      <c r="M407" s="679" t="s">
        <v>548</v>
      </c>
      <c r="N407" s="463"/>
      <c r="O407" s="463"/>
      <c r="P407" s="463"/>
      <c r="Q407" s="463"/>
      <c r="R407" s="463"/>
      <c r="S407" s="463"/>
      <c r="T407" s="463"/>
      <c r="U407" s="463"/>
      <c r="V407" s="463"/>
      <c r="W407" s="463"/>
      <c r="X407" s="463"/>
      <c r="Y407" s="463"/>
      <c r="Z407" s="463"/>
      <c r="AA407" s="463"/>
      <c r="AB407" s="463"/>
      <c r="AC407" s="463"/>
      <c r="AD407" s="463"/>
      <c r="AE407" s="463"/>
      <c r="AF407" s="463"/>
      <c r="AG407" s="463"/>
      <c r="AH407" s="463"/>
      <c r="AI407" s="463"/>
      <c r="AJ407" s="678"/>
      <c r="AK407" s="569">
        <v>1</v>
      </c>
      <c r="AL407" s="570"/>
      <c r="AM407" s="570"/>
      <c r="AN407" s="570"/>
      <c r="AO407" s="570"/>
      <c r="AP407" s="571"/>
      <c r="AQ407" s="572">
        <v>3</v>
      </c>
      <c r="AR407" s="568"/>
      <c r="AS407" s="568"/>
      <c r="AT407" s="568"/>
      <c r="AU407" s="569" t="s">
        <v>376</v>
      </c>
      <c r="AV407" s="570"/>
      <c r="AW407" s="570"/>
      <c r="AX407" s="571"/>
    </row>
    <row r="408" spans="1:50" ht="24" customHeight="1" x14ac:dyDescent="0.15">
      <c r="A408" s="567">
        <v>8</v>
      </c>
      <c r="B408" s="567">
        <v>1</v>
      </c>
      <c r="C408" s="568" t="s">
        <v>545</v>
      </c>
      <c r="D408" s="568"/>
      <c r="E408" s="568"/>
      <c r="F408" s="568"/>
      <c r="G408" s="568"/>
      <c r="H408" s="568"/>
      <c r="I408" s="568"/>
      <c r="J408" s="568"/>
      <c r="K408" s="568"/>
      <c r="L408" s="568"/>
      <c r="M408" s="679" t="s">
        <v>547</v>
      </c>
      <c r="N408" s="463"/>
      <c r="O408" s="463"/>
      <c r="P408" s="463"/>
      <c r="Q408" s="463"/>
      <c r="R408" s="463"/>
      <c r="S408" s="463"/>
      <c r="T408" s="463"/>
      <c r="U408" s="463"/>
      <c r="V408" s="463"/>
      <c r="W408" s="463"/>
      <c r="X408" s="463"/>
      <c r="Y408" s="463"/>
      <c r="Z408" s="463"/>
      <c r="AA408" s="463"/>
      <c r="AB408" s="463"/>
      <c r="AC408" s="463"/>
      <c r="AD408" s="463"/>
      <c r="AE408" s="463"/>
      <c r="AF408" s="463"/>
      <c r="AG408" s="463"/>
      <c r="AH408" s="463"/>
      <c r="AI408" s="463"/>
      <c r="AJ408" s="678"/>
      <c r="AK408" s="569">
        <v>1</v>
      </c>
      <c r="AL408" s="570"/>
      <c r="AM408" s="570"/>
      <c r="AN408" s="570"/>
      <c r="AO408" s="570"/>
      <c r="AP408" s="571"/>
      <c r="AQ408" s="572">
        <v>2</v>
      </c>
      <c r="AR408" s="568"/>
      <c r="AS408" s="568"/>
      <c r="AT408" s="568"/>
      <c r="AU408" s="569" t="s">
        <v>376</v>
      </c>
      <c r="AV408" s="570"/>
      <c r="AW408" s="570"/>
      <c r="AX408" s="571"/>
    </row>
    <row r="409" spans="1:50" ht="24" customHeight="1" x14ac:dyDescent="0.15">
      <c r="A409" s="567">
        <v>9</v>
      </c>
      <c r="B409" s="567">
        <v>1</v>
      </c>
      <c r="C409" s="572" t="s">
        <v>550</v>
      </c>
      <c r="D409" s="568"/>
      <c r="E409" s="568"/>
      <c r="F409" s="568"/>
      <c r="G409" s="568"/>
      <c r="H409" s="568"/>
      <c r="I409" s="568"/>
      <c r="J409" s="568"/>
      <c r="K409" s="568"/>
      <c r="L409" s="568"/>
      <c r="M409" s="568" t="s">
        <v>425</v>
      </c>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v>1</v>
      </c>
      <c r="AL409" s="570"/>
      <c r="AM409" s="570"/>
      <c r="AN409" s="570"/>
      <c r="AO409" s="570"/>
      <c r="AP409" s="571"/>
      <c r="AQ409" s="572" t="s">
        <v>376</v>
      </c>
      <c r="AR409" s="568"/>
      <c r="AS409" s="568"/>
      <c r="AT409" s="568"/>
      <c r="AU409" s="569" t="s">
        <v>376</v>
      </c>
      <c r="AV409" s="570"/>
      <c r="AW409" s="570"/>
      <c r="AX409" s="571"/>
    </row>
    <row r="410" spans="1:50" ht="24" customHeight="1" x14ac:dyDescent="0.15">
      <c r="A410" s="567">
        <v>10</v>
      </c>
      <c r="B410" s="567">
        <v>1</v>
      </c>
      <c r="C410" s="568" t="s">
        <v>549</v>
      </c>
      <c r="D410" s="568"/>
      <c r="E410" s="568"/>
      <c r="F410" s="568"/>
      <c r="G410" s="568"/>
      <c r="H410" s="568"/>
      <c r="I410" s="568"/>
      <c r="J410" s="568"/>
      <c r="K410" s="568"/>
      <c r="L410" s="568"/>
      <c r="M410" s="679" t="s">
        <v>551</v>
      </c>
      <c r="N410" s="463"/>
      <c r="O410" s="463"/>
      <c r="P410" s="463"/>
      <c r="Q410" s="463"/>
      <c r="R410" s="463"/>
      <c r="S410" s="463"/>
      <c r="T410" s="463"/>
      <c r="U410" s="463"/>
      <c r="V410" s="463"/>
      <c r="W410" s="463"/>
      <c r="X410" s="463"/>
      <c r="Y410" s="463"/>
      <c r="Z410" s="463"/>
      <c r="AA410" s="463"/>
      <c r="AB410" s="463"/>
      <c r="AC410" s="463"/>
      <c r="AD410" s="463"/>
      <c r="AE410" s="463"/>
      <c r="AF410" s="463"/>
      <c r="AG410" s="463"/>
      <c r="AH410" s="463"/>
      <c r="AI410" s="463"/>
      <c r="AJ410" s="678"/>
      <c r="AK410" s="569">
        <v>1</v>
      </c>
      <c r="AL410" s="570"/>
      <c r="AM410" s="570"/>
      <c r="AN410" s="570"/>
      <c r="AO410" s="570"/>
      <c r="AP410" s="571"/>
      <c r="AQ410" s="572">
        <v>4</v>
      </c>
      <c r="AR410" s="568"/>
      <c r="AS410" s="568"/>
      <c r="AT410" s="568"/>
      <c r="AU410" s="569" t="s">
        <v>376</v>
      </c>
      <c r="AV410" s="570"/>
      <c r="AW410" s="570"/>
      <c r="AX410" s="571"/>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72"/>
      <c r="AR411" s="568"/>
      <c r="AS411" s="568"/>
      <c r="AT411" s="568"/>
      <c r="AU411" s="569"/>
      <c r="AV411" s="570"/>
      <c r="AW411" s="570"/>
      <c r="AX411" s="571"/>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72"/>
      <c r="AR412" s="568"/>
      <c r="AS412" s="568"/>
      <c r="AT412" s="568"/>
      <c r="AU412" s="569"/>
      <c r="AV412" s="570"/>
      <c r="AW412" s="570"/>
      <c r="AX412" s="571"/>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72"/>
      <c r="AR413" s="568"/>
      <c r="AS413" s="568"/>
      <c r="AT413" s="568"/>
      <c r="AU413" s="569"/>
      <c r="AV413" s="570"/>
      <c r="AW413" s="570"/>
      <c r="AX413" s="571"/>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72"/>
      <c r="AR414" s="568"/>
      <c r="AS414" s="568"/>
      <c r="AT414" s="568"/>
      <c r="AU414" s="569"/>
      <c r="AV414" s="570"/>
      <c r="AW414" s="570"/>
      <c r="AX414" s="571"/>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72"/>
      <c r="AR415" s="568"/>
      <c r="AS415" s="568"/>
      <c r="AT415" s="568"/>
      <c r="AU415" s="569"/>
      <c r="AV415" s="570"/>
      <c r="AW415" s="570"/>
      <c r="AX415" s="571"/>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72"/>
      <c r="AR416" s="568"/>
      <c r="AS416" s="568"/>
      <c r="AT416" s="568"/>
      <c r="AU416" s="569"/>
      <c r="AV416" s="570"/>
      <c r="AW416" s="570"/>
      <c r="AX416" s="571"/>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72"/>
      <c r="AR417" s="568"/>
      <c r="AS417" s="568"/>
      <c r="AT417" s="568"/>
      <c r="AU417" s="569"/>
      <c r="AV417" s="570"/>
      <c r="AW417" s="570"/>
      <c r="AX417" s="571"/>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72"/>
      <c r="AR418" s="568"/>
      <c r="AS418" s="568"/>
      <c r="AT418" s="568"/>
      <c r="AU418" s="569"/>
      <c r="AV418" s="570"/>
      <c r="AW418" s="570"/>
      <c r="AX418" s="571"/>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72"/>
      <c r="AR419" s="568"/>
      <c r="AS419" s="568"/>
      <c r="AT419" s="568"/>
      <c r="AU419" s="569"/>
      <c r="AV419" s="570"/>
      <c r="AW419" s="570"/>
      <c r="AX419" s="571"/>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72"/>
      <c r="AR420" s="568"/>
      <c r="AS420" s="568"/>
      <c r="AT420" s="568"/>
      <c r="AU420" s="569"/>
      <c r="AV420" s="570"/>
      <c r="AW420" s="570"/>
      <c r="AX420" s="571"/>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72"/>
      <c r="AR421" s="568"/>
      <c r="AS421" s="568"/>
      <c r="AT421" s="568"/>
      <c r="AU421" s="569"/>
      <c r="AV421" s="570"/>
      <c r="AW421" s="570"/>
      <c r="AX421" s="571"/>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72"/>
      <c r="AR422" s="568"/>
      <c r="AS422" s="568"/>
      <c r="AT422" s="568"/>
      <c r="AU422" s="569"/>
      <c r="AV422" s="570"/>
      <c r="AW422" s="570"/>
      <c r="AX422" s="571"/>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72"/>
      <c r="AR423" s="568"/>
      <c r="AS423" s="568"/>
      <c r="AT423" s="568"/>
      <c r="AU423" s="569"/>
      <c r="AV423" s="570"/>
      <c r="AW423" s="570"/>
      <c r="AX423" s="571"/>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72"/>
      <c r="AR424" s="568"/>
      <c r="AS424" s="568"/>
      <c r="AT424" s="568"/>
      <c r="AU424" s="569"/>
      <c r="AV424" s="570"/>
      <c r="AW424" s="570"/>
      <c r="AX424" s="571"/>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72"/>
      <c r="AR425" s="568"/>
      <c r="AS425" s="568"/>
      <c r="AT425" s="568"/>
      <c r="AU425" s="569"/>
      <c r="AV425" s="570"/>
      <c r="AW425" s="570"/>
      <c r="AX425" s="571"/>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72"/>
      <c r="AR426" s="568"/>
      <c r="AS426" s="568"/>
      <c r="AT426" s="568"/>
      <c r="AU426" s="569"/>
      <c r="AV426" s="570"/>
      <c r="AW426" s="570"/>
      <c r="AX426" s="571"/>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72"/>
      <c r="AR427" s="568"/>
      <c r="AS427" s="568"/>
      <c r="AT427" s="568"/>
      <c r="AU427" s="569"/>
      <c r="AV427" s="570"/>
      <c r="AW427" s="570"/>
      <c r="AX427" s="571"/>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72"/>
      <c r="AR428" s="568"/>
      <c r="AS428" s="568"/>
      <c r="AT428" s="568"/>
      <c r="AU428" s="569"/>
      <c r="AV428" s="570"/>
      <c r="AW428" s="570"/>
      <c r="AX428" s="571"/>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72"/>
      <c r="AR429" s="568"/>
      <c r="AS429" s="568"/>
      <c r="AT429" s="568"/>
      <c r="AU429" s="569"/>
      <c r="AV429" s="570"/>
      <c r="AW429" s="570"/>
      <c r="AX429" s="571"/>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72"/>
      <c r="AR430" s="568"/>
      <c r="AS430" s="568"/>
      <c r="AT430" s="568"/>
      <c r="AU430" s="569"/>
      <c r="AV430" s="570"/>
      <c r="AW430" s="570"/>
      <c r="AX430" s="571"/>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7"/>
      <c r="B433" s="567"/>
      <c r="C433" s="232" t="s">
        <v>362</v>
      </c>
      <c r="D433" s="232"/>
      <c r="E433" s="232"/>
      <c r="F433" s="232"/>
      <c r="G433" s="232"/>
      <c r="H433" s="232"/>
      <c r="I433" s="232"/>
      <c r="J433" s="232"/>
      <c r="K433" s="232"/>
      <c r="L433" s="232"/>
      <c r="M433" s="232" t="s">
        <v>363</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364</v>
      </c>
      <c r="AL433" s="232"/>
      <c r="AM433" s="232"/>
      <c r="AN433" s="232"/>
      <c r="AO433" s="232"/>
      <c r="AP433" s="232"/>
      <c r="AQ433" s="232" t="s">
        <v>23</v>
      </c>
      <c r="AR433" s="232"/>
      <c r="AS433" s="232"/>
      <c r="AT433" s="232"/>
      <c r="AU433" s="83" t="s">
        <v>24</v>
      </c>
      <c r="AV433" s="84"/>
      <c r="AW433" s="84"/>
      <c r="AX433" s="574"/>
    </row>
    <row r="434" spans="1:50" ht="24" customHeight="1" x14ac:dyDescent="0.15">
      <c r="A434" s="567">
        <v>1</v>
      </c>
      <c r="B434" s="567">
        <v>1</v>
      </c>
      <c r="C434" s="572" t="s">
        <v>553</v>
      </c>
      <c r="D434" s="568"/>
      <c r="E434" s="568"/>
      <c r="F434" s="568"/>
      <c r="G434" s="568"/>
      <c r="H434" s="568"/>
      <c r="I434" s="568"/>
      <c r="J434" s="568"/>
      <c r="K434" s="568"/>
      <c r="L434" s="568"/>
      <c r="M434" s="568" t="s">
        <v>425</v>
      </c>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v>3</v>
      </c>
      <c r="AL434" s="570"/>
      <c r="AM434" s="570"/>
      <c r="AN434" s="570"/>
      <c r="AO434" s="570"/>
      <c r="AP434" s="571"/>
      <c r="AQ434" s="677" t="s">
        <v>376</v>
      </c>
      <c r="AR434" s="680"/>
      <c r="AS434" s="680"/>
      <c r="AT434" s="681"/>
      <c r="AU434" s="569" t="s">
        <v>376</v>
      </c>
      <c r="AV434" s="570"/>
      <c r="AW434" s="570"/>
      <c r="AX434" s="571"/>
    </row>
    <row r="435" spans="1:50" ht="24" customHeight="1" x14ac:dyDescent="0.15">
      <c r="A435" s="567">
        <v>2</v>
      </c>
      <c r="B435" s="567">
        <v>1</v>
      </c>
      <c r="C435" s="568" t="s">
        <v>552</v>
      </c>
      <c r="D435" s="568"/>
      <c r="E435" s="568"/>
      <c r="F435" s="568"/>
      <c r="G435" s="568"/>
      <c r="H435" s="568"/>
      <c r="I435" s="568"/>
      <c r="J435" s="568"/>
      <c r="K435" s="568"/>
      <c r="L435" s="568"/>
      <c r="M435" s="568" t="s">
        <v>554</v>
      </c>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v>3</v>
      </c>
      <c r="AL435" s="570"/>
      <c r="AM435" s="570"/>
      <c r="AN435" s="570"/>
      <c r="AO435" s="570"/>
      <c r="AP435" s="571"/>
      <c r="AQ435" s="572">
        <v>1</v>
      </c>
      <c r="AR435" s="568"/>
      <c r="AS435" s="568"/>
      <c r="AT435" s="568"/>
      <c r="AU435" s="569" t="s">
        <v>376</v>
      </c>
      <c r="AV435" s="570"/>
      <c r="AW435" s="570"/>
      <c r="AX435" s="571"/>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72"/>
      <c r="AR436" s="568"/>
      <c r="AS436" s="568"/>
      <c r="AT436" s="568"/>
      <c r="AU436" s="569"/>
      <c r="AV436" s="570"/>
      <c r="AW436" s="570"/>
      <c r="AX436" s="571"/>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72"/>
      <c r="AR437" s="568"/>
      <c r="AS437" s="568"/>
      <c r="AT437" s="568"/>
      <c r="AU437" s="569"/>
      <c r="AV437" s="570"/>
      <c r="AW437" s="570"/>
      <c r="AX437" s="571"/>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72"/>
      <c r="AR438" s="568"/>
      <c r="AS438" s="568"/>
      <c r="AT438" s="568"/>
      <c r="AU438" s="569"/>
      <c r="AV438" s="570"/>
      <c r="AW438" s="570"/>
      <c r="AX438" s="571"/>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72"/>
      <c r="AR439" s="568"/>
      <c r="AS439" s="568"/>
      <c r="AT439" s="568"/>
      <c r="AU439" s="569"/>
      <c r="AV439" s="570"/>
      <c r="AW439" s="570"/>
      <c r="AX439" s="571"/>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72"/>
      <c r="AR440" s="568"/>
      <c r="AS440" s="568"/>
      <c r="AT440" s="568"/>
      <c r="AU440" s="569"/>
      <c r="AV440" s="570"/>
      <c r="AW440" s="570"/>
      <c r="AX440" s="571"/>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72"/>
      <c r="AR441" s="568"/>
      <c r="AS441" s="568"/>
      <c r="AT441" s="568"/>
      <c r="AU441" s="569"/>
      <c r="AV441" s="570"/>
      <c r="AW441" s="570"/>
      <c r="AX441" s="571"/>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72"/>
      <c r="AR442" s="568"/>
      <c r="AS442" s="568"/>
      <c r="AT442" s="568"/>
      <c r="AU442" s="569"/>
      <c r="AV442" s="570"/>
      <c r="AW442" s="570"/>
      <c r="AX442" s="571"/>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72"/>
      <c r="AR443" s="568"/>
      <c r="AS443" s="568"/>
      <c r="AT443" s="568"/>
      <c r="AU443" s="569"/>
      <c r="AV443" s="570"/>
      <c r="AW443" s="570"/>
      <c r="AX443" s="571"/>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72"/>
      <c r="AR444" s="568"/>
      <c r="AS444" s="568"/>
      <c r="AT444" s="568"/>
      <c r="AU444" s="569"/>
      <c r="AV444" s="570"/>
      <c r="AW444" s="570"/>
      <c r="AX444" s="571"/>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72"/>
      <c r="AR445" s="568"/>
      <c r="AS445" s="568"/>
      <c r="AT445" s="568"/>
      <c r="AU445" s="569"/>
      <c r="AV445" s="570"/>
      <c r="AW445" s="570"/>
      <c r="AX445" s="571"/>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72"/>
      <c r="AR446" s="568"/>
      <c r="AS446" s="568"/>
      <c r="AT446" s="568"/>
      <c r="AU446" s="569"/>
      <c r="AV446" s="570"/>
      <c r="AW446" s="570"/>
      <c r="AX446" s="571"/>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72"/>
      <c r="AR447" s="568"/>
      <c r="AS447" s="568"/>
      <c r="AT447" s="568"/>
      <c r="AU447" s="569"/>
      <c r="AV447" s="570"/>
      <c r="AW447" s="570"/>
      <c r="AX447" s="571"/>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72"/>
      <c r="AR448" s="568"/>
      <c r="AS448" s="568"/>
      <c r="AT448" s="568"/>
      <c r="AU448" s="569"/>
      <c r="AV448" s="570"/>
      <c r="AW448" s="570"/>
      <c r="AX448" s="571"/>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72"/>
      <c r="AR449" s="568"/>
      <c r="AS449" s="568"/>
      <c r="AT449" s="568"/>
      <c r="AU449" s="569"/>
      <c r="AV449" s="570"/>
      <c r="AW449" s="570"/>
      <c r="AX449" s="571"/>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72"/>
      <c r="AR450" s="568"/>
      <c r="AS450" s="568"/>
      <c r="AT450" s="568"/>
      <c r="AU450" s="569"/>
      <c r="AV450" s="570"/>
      <c r="AW450" s="570"/>
      <c r="AX450" s="571"/>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72"/>
      <c r="AR451" s="568"/>
      <c r="AS451" s="568"/>
      <c r="AT451" s="568"/>
      <c r="AU451" s="569"/>
      <c r="AV451" s="570"/>
      <c r="AW451" s="570"/>
      <c r="AX451" s="571"/>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72"/>
      <c r="AR452" s="568"/>
      <c r="AS452" s="568"/>
      <c r="AT452" s="568"/>
      <c r="AU452" s="569"/>
      <c r="AV452" s="570"/>
      <c r="AW452" s="570"/>
      <c r="AX452" s="571"/>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72"/>
      <c r="AR453" s="568"/>
      <c r="AS453" s="568"/>
      <c r="AT453" s="568"/>
      <c r="AU453" s="569"/>
      <c r="AV453" s="570"/>
      <c r="AW453" s="570"/>
      <c r="AX453" s="571"/>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72"/>
      <c r="AR454" s="568"/>
      <c r="AS454" s="568"/>
      <c r="AT454" s="568"/>
      <c r="AU454" s="569"/>
      <c r="AV454" s="570"/>
      <c r="AW454" s="570"/>
      <c r="AX454" s="571"/>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72"/>
      <c r="AR455" s="568"/>
      <c r="AS455" s="568"/>
      <c r="AT455" s="568"/>
      <c r="AU455" s="569"/>
      <c r="AV455" s="570"/>
      <c r="AW455" s="570"/>
      <c r="AX455" s="571"/>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72"/>
      <c r="AR456" s="568"/>
      <c r="AS456" s="568"/>
      <c r="AT456" s="568"/>
      <c r="AU456" s="569"/>
      <c r="AV456" s="570"/>
      <c r="AW456" s="570"/>
      <c r="AX456" s="571"/>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72"/>
      <c r="AR457" s="568"/>
      <c r="AS457" s="568"/>
      <c r="AT457" s="568"/>
      <c r="AU457" s="569"/>
      <c r="AV457" s="570"/>
      <c r="AW457" s="570"/>
      <c r="AX457" s="571"/>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72"/>
      <c r="AR458" s="568"/>
      <c r="AS458" s="568"/>
      <c r="AT458" s="568"/>
      <c r="AU458" s="569"/>
      <c r="AV458" s="570"/>
      <c r="AW458" s="570"/>
      <c r="AX458" s="571"/>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72"/>
      <c r="AR459" s="568"/>
      <c r="AS459" s="568"/>
      <c r="AT459" s="568"/>
      <c r="AU459" s="569"/>
      <c r="AV459" s="570"/>
      <c r="AW459" s="570"/>
      <c r="AX459" s="571"/>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72"/>
      <c r="AR460" s="568"/>
      <c r="AS460" s="568"/>
      <c r="AT460" s="568"/>
      <c r="AU460" s="569"/>
      <c r="AV460" s="570"/>
      <c r="AW460" s="570"/>
      <c r="AX460" s="571"/>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72"/>
      <c r="AR461" s="568"/>
      <c r="AS461" s="568"/>
      <c r="AT461" s="568"/>
      <c r="AU461" s="569"/>
      <c r="AV461" s="570"/>
      <c r="AW461" s="570"/>
      <c r="AX461" s="571"/>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72"/>
      <c r="AR462" s="568"/>
      <c r="AS462" s="568"/>
      <c r="AT462" s="568"/>
      <c r="AU462" s="569"/>
      <c r="AV462" s="570"/>
      <c r="AW462" s="570"/>
      <c r="AX462" s="571"/>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72"/>
      <c r="AR463" s="568"/>
      <c r="AS463" s="568"/>
      <c r="AT463" s="568"/>
      <c r="AU463" s="569"/>
      <c r="AV463" s="570"/>
      <c r="AW463" s="570"/>
      <c r="AX463" s="571"/>
    </row>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362</v>
      </c>
      <c r="D466" s="232"/>
      <c r="E466" s="232"/>
      <c r="F466" s="232"/>
      <c r="G466" s="232"/>
      <c r="H466" s="232"/>
      <c r="I466" s="232"/>
      <c r="J466" s="232"/>
      <c r="K466" s="232"/>
      <c r="L466" s="232"/>
      <c r="M466" s="232" t="s">
        <v>363</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364</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72"/>
      <c r="AR467" s="568"/>
      <c r="AS467" s="568"/>
      <c r="AT467" s="568"/>
      <c r="AU467" s="569"/>
      <c r="AV467" s="570"/>
      <c r="AW467" s="570"/>
      <c r="AX467" s="571"/>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72"/>
      <c r="AR468" s="568"/>
      <c r="AS468" s="568"/>
      <c r="AT468" s="568"/>
      <c r="AU468" s="569"/>
      <c r="AV468" s="570"/>
      <c r="AW468" s="570"/>
      <c r="AX468" s="571"/>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72"/>
      <c r="AR469" s="568"/>
      <c r="AS469" s="568"/>
      <c r="AT469" s="568"/>
      <c r="AU469" s="569"/>
      <c r="AV469" s="570"/>
      <c r="AW469" s="570"/>
      <c r="AX469" s="571"/>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72"/>
      <c r="AR470" s="568"/>
      <c r="AS470" s="568"/>
      <c r="AT470" s="568"/>
      <c r="AU470" s="569"/>
      <c r="AV470" s="570"/>
      <c r="AW470" s="570"/>
      <c r="AX470" s="571"/>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72"/>
      <c r="AR471" s="568"/>
      <c r="AS471" s="568"/>
      <c r="AT471" s="568"/>
      <c r="AU471" s="569"/>
      <c r="AV471" s="570"/>
      <c r="AW471" s="570"/>
      <c r="AX471" s="571"/>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72"/>
      <c r="AR472" s="568"/>
      <c r="AS472" s="568"/>
      <c r="AT472" s="568"/>
      <c r="AU472" s="569"/>
      <c r="AV472" s="570"/>
      <c r="AW472" s="570"/>
      <c r="AX472" s="571"/>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72"/>
      <c r="AR473" s="568"/>
      <c r="AS473" s="568"/>
      <c r="AT473" s="568"/>
      <c r="AU473" s="569"/>
      <c r="AV473" s="570"/>
      <c r="AW473" s="570"/>
      <c r="AX473" s="571"/>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72"/>
      <c r="AR474" s="568"/>
      <c r="AS474" s="568"/>
      <c r="AT474" s="568"/>
      <c r="AU474" s="569"/>
      <c r="AV474" s="570"/>
      <c r="AW474" s="570"/>
      <c r="AX474" s="571"/>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72"/>
      <c r="AR475" s="568"/>
      <c r="AS475" s="568"/>
      <c r="AT475" s="568"/>
      <c r="AU475" s="569"/>
      <c r="AV475" s="570"/>
      <c r="AW475" s="570"/>
      <c r="AX475" s="571"/>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72"/>
      <c r="AR476" s="568"/>
      <c r="AS476" s="568"/>
      <c r="AT476" s="568"/>
      <c r="AU476" s="569"/>
      <c r="AV476" s="570"/>
      <c r="AW476" s="570"/>
      <c r="AX476" s="571"/>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72"/>
      <c r="AR477" s="568"/>
      <c r="AS477" s="568"/>
      <c r="AT477" s="568"/>
      <c r="AU477" s="569"/>
      <c r="AV477" s="570"/>
      <c r="AW477" s="570"/>
      <c r="AX477" s="571"/>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72"/>
      <c r="AR478" s="568"/>
      <c r="AS478" s="568"/>
      <c r="AT478" s="568"/>
      <c r="AU478" s="569"/>
      <c r="AV478" s="570"/>
      <c r="AW478" s="570"/>
      <c r="AX478" s="571"/>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72"/>
      <c r="AR479" s="568"/>
      <c r="AS479" s="568"/>
      <c r="AT479" s="568"/>
      <c r="AU479" s="569"/>
      <c r="AV479" s="570"/>
      <c r="AW479" s="570"/>
      <c r="AX479" s="571"/>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72"/>
      <c r="AR480" s="568"/>
      <c r="AS480" s="568"/>
      <c r="AT480" s="568"/>
      <c r="AU480" s="569"/>
      <c r="AV480" s="570"/>
      <c r="AW480" s="570"/>
      <c r="AX480" s="571"/>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72"/>
      <c r="AR481" s="568"/>
      <c r="AS481" s="568"/>
      <c r="AT481" s="568"/>
      <c r="AU481" s="569"/>
      <c r="AV481" s="570"/>
      <c r="AW481" s="570"/>
      <c r="AX481" s="571"/>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72"/>
      <c r="AR482" s="568"/>
      <c r="AS482" s="568"/>
      <c r="AT482" s="568"/>
      <c r="AU482" s="569"/>
      <c r="AV482" s="570"/>
      <c r="AW482" s="570"/>
      <c r="AX482" s="571"/>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72"/>
      <c r="AR483" s="568"/>
      <c r="AS483" s="568"/>
      <c r="AT483" s="568"/>
      <c r="AU483" s="569"/>
      <c r="AV483" s="570"/>
      <c r="AW483" s="570"/>
      <c r="AX483" s="571"/>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72"/>
      <c r="AR484" s="568"/>
      <c r="AS484" s="568"/>
      <c r="AT484" s="568"/>
      <c r="AU484" s="569"/>
      <c r="AV484" s="570"/>
      <c r="AW484" s="570"/>
      <c r="AX484" s="571"/>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72"/>
      <c r="AR485" s="568"/>
      <c r="AS485" s="568"/>
      <c r="AT485" s="568"/>
      <c r="AU485" s="569"/>
      <c r="AV485" s="570"/>
      <c r="AW485" s="570"/>
      <c r="AX485" s="571"/>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72"/>
      <c r="AR486" s="568"/>
      <c r="AS486" s="568"/>
      <c r="AT486" s="568"/>
      <c r="AU486" s="569"/>
      <c r="AV486" s="570"/>
      <c r="AW486" s="570"/>
      <c r="AX486" s="571"/>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72"/>
      <c r="AR487" s="568"/>
      <c r="AS487" s="568"/>
      <c r="AT487" s="568"/>
      <c r="AU487" s="569"/>
      <c r="AV487" s="570"/>
      <c r="AW487" s="570"/>
      <c r="AX487" s="571"/>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72"/>
      <c r="AR488" s="568"/>
      <c r="AS488" s="568"/>
      <c r="AT488" s="568"/>
      <c r="AU488" s="569"/>
      <c r="AV488" s="570"/>
      <c r="AW488" s="570"/>
      <c r="AX488" s="571"/>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72"/>
      <c r="AR489" s="568"/>
      <c r="AS489" s="568"/>
      <c r="AT489" s="568"/>
      <c r="AU489" s="569"/>
      <c r="AV489" s="570"/>
      <c r="AW489" s="570"/>
      <c r="AX489" s="571"/>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72"/>
      <c r="AR490" s="568"/>
      <c r="AS490" s="568"/>
      <c r="AT490" s="568"/>
      <c r="AU490" s="569"/>
      <c r="AV490" s="570"/>
      <c r="AW490" s="570"/>
      <c r="AX490" s="571"/>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72"/>
      <c r="AR491" s="568"/>
      <c r="AS491" s="568"/>
      <c r="AT491" s="568"/>
      <c r="AU491" s="569"/>
      <c r="AV491" s="570"/>
      <c r="AW491" s="570"/>
      <c r="AX491" s="571"/>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72"/>
      <c r="AR492" s="568"/>
      <c r="AS492" s="568"/>
      <c r="AT492" s="568"/>
      <c r="AU492" s="569"/>
      <c r="AV492" s="570"/>
      <c r="AW492" s="570"/>
      <c r="AX492" s="571"/>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72"/>
      <c r="AR493" s="568"/>
      <c r="AS493" s="568"/>
      <c r="AT493" s="568"/>
      <c r="AU493" s="569"/>
      <c r="AV493" s="570"/>
      <c r="AW493" s="570"/>
      <c r="AX493" s="571"/>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72"/>
      <c r="AR494" s="568"/>
      <c r="AS494" s="568"/>
      <c r="AT494" s="568"/>
      <c r="AU494" s="569"/>
      <c r="AV494" s="570"/>
      <c r="AW494" s="570"/>
      <c r="AX494" s="571"/>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72"/>
      <c r="AR495" s="568"/>
      <c r="AS495" s="568"/>
      <c r="AT495" s="568"/>
      <c r="AU495" s="569"/>
      <c r="AV495" s="570"/>
      <c r="AW495" s="570"/>
      <c r="AX495" s="571"/>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72"/>
      <c r="AR496" s="568"/>
      <c r="AS496" s="568"/>
      <c r="AT496" s="568"/>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5" max="16383" man="1"/>
    <brk id="127" max="49" man="1"/>
    <brk id="166" max="49" man="1"/>
    <brk id="231" max="49" man="1"/>
    <brk id="312" max="49" man="1"/>
    <brk id="365"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t="s">
        <v>374</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 y</cp:lastModifiedBy>
  <cp:lastPrinted>2015-08-27T00:52:22Z</cp:lastPrinted>
  <dcterms:created xsi:type="dcterms:W3CDTF">2012-03-13T00:50:25Z</dcterms:created>
  <dcterms:modified xsi:type="dcterms:W3CDTF">2015-08-27T01:01:46Z</dcterms:modified>
</cp:coreProperties>
</file>