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<sst xmlns="http://schemas.openxmlformats.org/spreadsheetml/2006/main" count="757" uniqueCount="455">
  <si>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</si>
  <si>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</si>
  <si>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</si>
  <si>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</si>
  <si>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</si>
  <si>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</si>
  <si>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</si>
  <si>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</si>
  <si>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</si>
  <si>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</si>
  <si>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</si>
  <si>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</si>
  <si>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</si>
  <si>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</si>
  <si>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</si>
  <si>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</si>
  <si>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</si>
  <si>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</si>
  <si>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</si>
  <si>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</si>
  <si>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</si>
  <si>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</si>
  <si>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</si>
  <si>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</si>
  <si>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</si>
  <si>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</si>
  <si>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</si>
  <si>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</si>
  <si>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</si>
  <si>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</si>
  <si>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</si>
  <si>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</si>
  <si>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</si>
  <si>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</si>
  <si>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</si>
  <si>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</si>
  <si>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</si>
  <si>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</si>
  <si>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</si>
  <si>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</si>
  <si>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</si>
  <si>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</si>
  <si>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</si>
  <si>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</si>
  <si>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</si>
  <si>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</si>
  <si>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</si>
  <si>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</si>
  <si>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</si>
  <si>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</si>
  <si>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</si>
  <si>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</si>
  <si>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</si>
  <si>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</si>
  <si>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</si>
  <si>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</si>
  <si>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</si>
  <si>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</si>
  <si>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</si>
  <si>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</si>
  <si>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</si>
  <si>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</si>
  <si>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</si>
  <si>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</si>
  <si>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</si>
  <si>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</si>
  <si>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</si>
  <si>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</si>
  <si>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</si>
  <si>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</si>
  <si>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</si>
  <si>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</si>
  <si>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</si>
  <si>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</si>
  <si>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</si>
  <si>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</si>
  <si>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</si>
  <si>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</si>
  <si>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</si>
  <si>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</si>
  <si>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</si>
  <si>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</si>
  <si>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</si>
  <si>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</si>
  <si>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</si>
  <si>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</si>
  <si>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</si>
  <si>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</si>
  <si>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</si>
  <si>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</si>
  <si>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</si>
  <si>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</si>
  <si>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</si>
  <si>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</si>
  <si>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</si>
  <si>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</si>
  <si>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</si>
  <si>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</si>
  <si>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</si>
  <si>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</si>
  <si>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</si>
  <si>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</si>
  <si>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</si>
  <si>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</si>
  <si>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</si>
  <si>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</si>
  <si>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</si>
  <si>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</si>
  <si>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</si>
  <si>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</si>
  <si>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</si>
  <si>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</si>
  <si>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</si>
  <si>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</si>
  <si>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</si>
  <si>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</si>
  <si>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</si>
  <si>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</si>
  <si>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</si>
  <si>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</si>
  <si>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</si>
  <si>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</si>
  <si>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</si>
  <si>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</si>
  <si>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</si>
  <si>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</si>
  <si>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</si>
  <si>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</si>
  <si>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</si>
  <si>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</si>
  <si>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</si>
  <si>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</si>
  <si>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</si>
  <si>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</si>
  <si>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</si>
  <si>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</si>
  <si>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</si>
  <si>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</si>
  <si>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</si>
  <si>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</si>
  <si>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</si>
  <si>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</si>
  <si>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</si>
  <si>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</si>
  <si>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</si>
  <si>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</si>
  <si>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</si>
  <si>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</si>
  <si>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</si>
  <si>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</si>
  <si>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</si>
  <si>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</si>
  <si>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</si>
  <si>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</si>
  <si>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</si>
  <si>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</si>
  <si>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</si>
  <si>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</si>
  <si>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</si>
  <si>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</si>
  <si>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</si>
  <si>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</si>
  <si>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</si>
  <si>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</si>
  <si>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</si>
  <si>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</si>
  <si>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</si>
  <si>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</si>
  <si>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</si>
  <si>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</si>
  <si>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</si>
  <si>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</si>
  <si>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</si>
  <si>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</si>
  <si>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</si>
  <si>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</si>
  <si>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</si>
  <si>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</si>
  <si>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</si>
  <si>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</si>
  <si>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</si>
  <si>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</si>
  <si>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</si>
  <si>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</si>
  <si>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</si>
  <si>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</si>
  <si>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</si>
  <si>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</si>
  <si>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</si>
  <si>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</si>
  <si>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</si>
  <si>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</si>
  <si>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</si>
  <si>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</si>
  <si>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</si>
  <si>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</si>
  <si>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</si>
  <si>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</si>
  <si>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</si>
  <si>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</si>
  <si>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</si>
  <si>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</si>
  <si>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</si>
  <si>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</si>
  <si>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</si>
  <si>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</si>
  <si>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</si>
  <si>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</si>
  <si>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</si>
  <si>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</si>
  <si>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</si>
  <si>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</si>
  <si>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</si>
  <si>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</si>
  <si>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</si>
  <si>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</si>
  <si>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</si>
  <si>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</si>
  <si>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</si>
  <si>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</si>
  <si>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</si>
  <si>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</si>
  <si>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</si>
  <si>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</si>
  <si>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</si>
  <si>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</si>
  <si>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</si>
  <si>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</si>
  <si>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</si>
  <si>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</si>
  <si>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</si>
  <si>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</si>
  <si>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</si>
  <si>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</si>
  <si>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</si>
  <si>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</si>
  <si>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</si>
  <si>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</si>
  <si>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</si>
  <si>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</si>
  <si>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</si>
  <si>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</si>
  <si>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</si>
  <si>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</si>
  <si>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</si>
  <si>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</si>
  <si>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</si>
  <si>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</si>
  <si>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</si>
  <si>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</si>
  <si>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</si>
  <si>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</si>
  <si>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</si>
  <si>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</si>
  <si>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</si>
  <si>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</si>
  <si>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</si>
  <si>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</si>
  <si>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</si>
  <si>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</si>
  <si>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</si>
  <si>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</si>
  <si>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</si>
  <si>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</si>
  <si>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</si>
  <si>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</si>
  <si>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</si>
  <si>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</si>
  <si>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</si>
  <si>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</si>
  <si>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</si>
  <si>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</si>
  <si>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</si>
  <si>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</si>
  <si>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</si>
  <si>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</si>
  <si>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</si>
  <si>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</si>
  <si>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</si>
  <si>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</si>
  <si>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</si>
  <si>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</si>
  <si>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</si>
  <si>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</si>
  <si>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</si>
  <si>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</si>
  <si>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</si>
  <si>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</si>
  <si>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</si>
  <si>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</si>
  <si>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</si>
  <si>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</si>
  <si>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</si>
  <si>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</si>
  <si>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</si>
  <si>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</si>
  <si>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</si>
  <si>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</si>
  <si>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</si>
  <si>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</si>
  <si>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</si>
  <si>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</si>
  <si>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</si>
  <si>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</si>
  <si>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</si>
  <si>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</si>
  <si>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</si>
  <si>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</si>
  <si>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</si>
  <si>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</si>
  <si>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</si>
  <si>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</si>
  <si>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</si>
  <si>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</si>
  <si>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</si>
  <si>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</si>
  <si>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</si>
  <si>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</si>
  <si>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</si>
  <si>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</si>
  <si>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</si>
  <si>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</si>
  <si>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</si>
  <si>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</si>
  <si>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</si>
  <si>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</si>
  <si>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</si>
  <si>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</si>
  <si>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</si>
  <si>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</si>
  <si>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</si>
  <si>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</si>
  <si>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</si>
  <si>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</si>
  <si>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</si>
  <si>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</si>
  <si>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</si>
  <si>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</si>
  <si>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</si>
  <si>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</si>
  <si>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</si>
  <si>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</si>
  <si>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</si>
  <si>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</si>
  <si>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</si>
  <si>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</si>
  <si>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</si>
  <si>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</si>
  <si>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</si>
  <si>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</si>
  <si>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</si>
  <si>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</si>
  <si>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</si>
  <si>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</si>
  <si>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</si>
  <si>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</si>
  <si>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</si>
  <si>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</si>
  <si>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</si>
  <si>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</si>
  <si>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</si>
  <si>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</si>
  <si>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</si>
  <si>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</si>
  <si>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</si>
  <si>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</si>
  <si>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</si>
  <si>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</si>
  <si>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</si>
  <si>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</si>
  <si>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</si>
  <si>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</si>
  <si>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</si>
  <si>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</si>
  <si>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</si>
  <si>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</si>
  <si>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</si>
  <si>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</si>
  <si>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</si>
  <si>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</si>
  <si>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</si>
  <si>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</si>
  <si>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</si>
  <si>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</si>
  <si>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</si>
  <si>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</si>
  <si>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</si>
  <si>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中小企業再生支援協議会事業</t>
    <phoneticPr fontId="5"/>
  </si>
  <si>
    <t>103-2</t>
    <phoneticPr fontId="5"/>
  </si>
  <si>
    <t>145</t>
    <phoneticPr fontId="5"/>
  </si>
  <si>
    <t>百万円</t>
    <rPh sb="0" eb="2">
      <t>ヒャクマン</t>
    </rPh>
    <rPh sb="2" eb="3">
      <t>エン</t>
    </rPh>
    <phoneticPr fontId="5"/>
  </si>
  <si>
    <t>2539/6</t>
    <phoneticPr fontId="5"/>
  </si>
  <si>
    <t>-</t>
    <phoneticPr fontId="5"/>
  </si>
  <si>
    <t>-</t>
    <phoneticPr fontId="5"/>
  </si>
  <si>
    <t>2563/6</t>
    <phoneticPr fontId="5"/>
  </si>
  <si>
    <t>協議会事務局費</t>
    <phoneticPr fontId="5"/>
  </si>
  <si>
    <t>協議会開催費</t>
    <phoneticPr fontId="5"/>
  </si>
  <si>
    <t>相談・助言等事業費</t>
    <phoneticPr fontId="5"/>
  </si>
  <si>
    <t>事業改善実施計画策定支援事業費</t>
    <phoneticPr fontId="5"/>
  </si>
  <si>
    <t>一般管理費・消費税</t>
    <phoneticPr fontId="5"/>
  </si>
  <si>
    <t>国が中心となって実施していくものとして政府の方針に掲げられている。</t>
    <rPh sb="0" eb="1">
      <t>クニ</t>
    </rPh>
    <rPh sb="2" eb="4">
      <t>チュウシン</t>
    </rPh>
    <rPh sb="8" eb="10">
      <t>ジッシ</t>
    </rPh>
    <rPh sb="19" eb="21">
      <t>セイフ</t>
    </rPh>
    <rPh sb="22" eb="24">
      <t>ホウシン</t>
    </rPh>
    <rPh sb="25" eb="26">
      <t>カカ</t>
    </rPh>
    <phoneticPr fontId="5"/>
  </si>
  <si>
    <t>東日本大震災による「二重債務問題」とは、既往債務が大きな負担になって新規資金調達が困難となっており、事業の再開ができないこと等をいう。本事業は、こうした問題を解決するほか、震災の影響により業況が悪化している被災事業者の再生支援に対応することで、被災事業者の本格的な事業再開を促進することを目的とする。</t>
    <phoneticPr fontId="5"/>
  </si>
  <si>
    <t>‐</t>
  </si>
  <si>
    <t>ほぼ横ばいで推移している。</t>
    <rPh sb="2" eb="3">
      <t>ヨコ</t>
    </rPh>
    <rPh sb="6" eb="8">
      <t>スイイ</t>
    </rPh>
    <phoneticPr fontId="5"/>
  </si>
  <si>
    <t>被災地の嵩上げ工事の遅れ等による。</t>
    <rPh sb="0" eb="3">
      <t>ヒサイチ</t>
    </rPh>
    <rPh sb="4" eb="6">
      <t>カサア</t>
    </rPh>
    <rPh sb="7" eb="9">
      <t>コウジ</t>
    </rPh>
    <rPh sb="10" eb="11">
      <t>オク</t>
    </rPh>
    <rPh sb="12" eb="13">
      <t>トウ</t>
    </rPh>
    <phoneticPr fontId="5"/>
  </si>
  <si>
    <t>被災事業者の二重債務問題のほか、震災の影響により業況が悪化している被災事業者の再生支援に対応するために必要な経費のみを計上している。</t>
    <rPh sb="51" eb="53">
      <t>ヒツヨウ</t>
    </rPh>
    <rPh sb="54" eb="56">
      <t>ケイヒ</t>
    </rPh>
    <rPh sb="59" eb="61">
      <t>ケイジョウ</t>
    </rPh>
    <phoneticPr fontId="5"/>
  </si>
  <si>
    <t>被災事業者の本格的な事業再開を促進することは国民や社会のニーズを的確に反映したものと言える。</t>
    <rPh sb="0" eb="2">
      <t>ヒサイ</t>
    </rPh>
    <rPh sb="2" eb="5">
      <t>ジギョウシャ</t>
    </rPh>
    <rPh sb="6" eb="9">
      <t>ホンカクテキ</t>
    </rPh>
    <rPh sb="10" eb="12">
      <t>ジギョウ</t>
    </rPh>
    <rPh sb="12" eb="14">
      <t>サイカイ</t>
    </rPh>
    <rPh sb="15" eb="17">
      <t>ソクシン</t>
    </rPh>
    <rPh sb="22" eb="24">
      <t>コクミン</t>
    </rPh>
    <rPh sb="25" eb="27">
      <t>シャカイ</t>
    </rPh>
    <rPh sb="32" eb="34">
      <t>テキカク</t>
    </rPh>
    <rPh sb="35" eb="37">
      <t>ハンエイ</t>
    </rPh>
    <rPh sb="42" eb="43">
      <t>イ</t>
    </rPh>
    <phoneticPr fontId="5"/>
  </si>
  <si>
    <t>本事業は、産業競争力強化法第１２７条に基づき、認定支援機関に対して委託するものであるが、現在各県に認定支援機関は１法人しかないため、会計法第２９条の３第４項の随意契約を各県の認定支援機関と行っている。</t>
    <phoneticPr fontId="5"/>
  </si>
  <si>
    <t>二重債務問題への対応や震災の影響により業況が悪化している被災事業者の再生支援は被災事業者の本格的な事業再開を促進するために必要かつ適切な事業であり、急務である。</t>
    <rPh sb="0" eb="2">
      <t>ニジュウ</t>
    </rPh>
    <rPh sb="2" eb="4">
      <t>サイム</t>
    </rPh>
    <rPh sb="4" eb="6">
      <t>モンダイ</t>
    </rPh>
    <rPh sb="8" eb="10">
      <t>タイオウ</t>
    </rPh>
    <rPh sb="61" eb="63">
      <t>ヒツヨウ</t>
    </rPh>
    <rPh sb="65" eb="67">
      <t>テキセツ</t>
    </rPh>
    <rPh sb="68" eb="70">
      <t>ジギョウ</t>
    </rPh>
    <rPh sb="74" eb="76">
      <t>キュウム</t>
    </rPh>
    <phoneticPr fontId="5"/>
  </si>
  <si>
    <t>他の代替手段は考えられない。</t>
    <rPh sb="0" eb="1">
      <t>タ</t>
    </rPh>
    <rPh sb="2" eb="4">
      <t>ダイガエ</t>
    </rPh>
    <rPh sb="4" eb="6">
      <t>シュダン</t>
    </rPh>
    <rPh sb="7" eb="8">
      <t>カンガ</t>
    </rPh>
    <phoneticPr fontId="5"/>
  </si>
  <si>
    <t>概ね見合ったものとなっている。</t>
    <rPh sb="0" eb="1">
      <t>オオム</t>
    </rPh>
    <rPh sb="2" eb="4">
      <t>ミア</t>
    </rPh>
    <phoneticPr fontId="5"/>
  </si>
  <si>
    <t>事務局費</t>
    <rPh sb="0" eb="3">
      <t>ジムキョク</t>
    </rPh>
    <rPh sb="3" eb="4">
      <t>ヒ</t>
    </rPh>
    <phoneticPr fontId="5"/>
  </si>
  <si>
    <t>支援業務費</t>
    <rPh sb="0" eb="2">
      <t>シエン</t>
    </rPh>
    <rPh sb="2" eb="5">
      <t>ギョウムヒ</t>
    </rPh>
    <phoneticPr fontId="5"/>
  </si>
  <si>
    <t>経営改善計画策定支援費</t>
    <rPh sb="0" eb="2">
      <t>ケイエイ</t>
    </rPh>
    <rPh sb="2" eb="4">
      <t>カイゼン</t>
    </rPh>
    <rPh sb="4" eb="6">
      <t>ケイカク</t>
    </rPh>
    <rPh sb="6" eb="10">
      <t>サクテイシエン</t>
    </rPh>
    <rPh sb="10" eb="11">
      <t>ヒ</t>
    </rPh>
    <phoneticPr fontId="5"/>
  </si>
  <si>
    <t>一般管理費</t>
    <rPh sb="0" eb="2">
      <t>イッパン</t>
    </rPh>
    <rPh sb="2" eb="5">
      <t>カンリヒ</t>
    </rPh>
    <phoneticPr fontId="5"/>
  </si>
  <si>
    <t>A.（公財）みやぎ産業振興機構</t>
    <phoneticPr fontId="5"/>
  </si>
  <si>
    <t>事務局員謝金、事務局員旅費、資料購入費、印刷費、雑役事務費、ＯＡ機器賃借料、通信運搬費、事務所借上料、会議室使用料、セミナー開催費等</t>
    <phoneticPr fontId="5"/>
  </si>
  <si>
    <t>統括責任者謝金、統括責任者補佐謝金、旅費等</t>
    <phoneticPr fontId="5"/>
  </si>
  <si>
    <t>専門家謝金、デューデリ謝金等</t>
    <phoneticPr fontId="5"/>
  </si>
  <si>
    <t>（公財）みやぎ産業振興機構</t>
    <phoneticPr fontId="5"/>
  </si>
  <si>
    <t>二重債務問題等に係る相談対応、事業計画策定支援、債権買取支援等</t>
    <phoneticPr fontId="5"/>
  </si>
  <si>
    <t>二重債務問題等に係る相談対応、事業計画策定支援等</t>
    <phoneticPr fontId="5"/>
  </si>
  <si>
    <t>-</t>
    <phoneticPr fontId="5"/>
  </si>
  <si>
    <t>-</t>
    <phoneticPr fontId="5"/>
  </si>
  <si>
    <t>盛岡商工会議所</t>
    <phoneticPr fontId="5"/>
  </si>
  <si>
    <t>千葉商工会議所</t>
    <phoneticPr fontId="5"/>
  </si>
  <si>
    <t>（公財）福島県産業振興センター</t>
    <phoneticPr fontId="5"/>
  </si>
  <si>
    <t>（公財）２１あおもり産業総合支援センター</t>
    <phoneticPr fontId="5"/>
  </si>
  <si>
    <t>水戸商工会議所</t>
    <phoneticPr fontId="5"/>
  </si>
  <si>
    <t>被災事業者の二重債務問題のほか、震災の影響により業況が悪化している被災事業者の再生支援に対応するため、被災６県のセンターにおいて被災事業者からの相談を受け付け、相談者の状況に応じて、再生計画の策定支援や「産業復興機構」に対して債権の買取要請等を実施する。</t>
    <rPh sb="51" eb="53">
      <t>ヒサイ</t>
    </rPh>
    <rPh sb="54" eb="55">
      <t>ケン</t>
    </rPh>
    <phoneticPr fontId="5"/>
  </si>
  <si>
    <t>被災地での復興状況に応じて事業を進めているものであり、定量的な目標は定めていない。</t>
    <rPh sb="0" eb="3">
      <t>ヒサイチ</t>
    </rPh>
    <rPh sb="5" eb="7">
      <t>フッコウ</t>
    </rPh>
    <rPh sb="7" eb="9">
      <t>ジョウキョウ</t>
    </rPh>
    <rPh sb="10" eb="11">
      <t>オウ</t>
    </rPh>
    <rPh sb="13" eb="15">
      <t>ジギョウ</t>
    </rPh>
    <rPh sb="16" eb="17">
      <t>スス</t>
    </rPh>
    <rPh sb="27" eb="30">
      <t>テイリョウテキ</t>
    </rPh>
    <rPh sb="31" eb="33">
      <t>モクヒョウ</t>
    </rPh>
    <rPh sb="34" eb="35">
      <t>サダ</t>
    </rPh>
    <phoneticPr fontId="5"/>
  </si>
  <si>
    <t>被災事業者の掘り起こしを行っている他、拠点の見直し等、実情に応じて効率化を図っている。</t>
    <rPh sb="0" eb="2">
      <t>ヒサイ</t>
    </rPh>
    <rPh sb="2" eb="5">
      <t>ジギョウシャ</t>
    </rPh>
    <rPh sb="6" eb="7">
      <t>ホ</t>
    </rPh>
    <rPh sb="8" eb="9">
      <t>オ</t>
    </rPh>
    <rPh sb="12" eb="13">
      <t>オコナ</t>
    </rPh>
    <rPh sb="17" eb="18">
      <t>ホカ</t>
    </rPh>
    <rPh sb="19" eb="21">
      <t>キョテン</t>
    </rPh>
    <rPh sb="22" eb="24">
      <t>ミナオ</t>
    </rPh>
    <rPh sb="25" eb="26">
      <t>トウ</t>
    </rPh>
    <rPh sb="27" eb="29">
      <t>ジツジョウ</t>
    </rPh>
    <rPh sb="30" eb="31">
      <t>オウ</t>
    </rPh>
    <rPh sb="33" eb="36">
      <t>コウリツカ</t>
    </rPh>
    <rPh sb="37" eb="38">
      <t>ハカ</t>
    </rPh>
    <phoneticPr fontId="5"/>
  </si>
  <si>
    <t>相談件数は増加しており、被災地からのニーズに対応している。</t>
    <rPh sb="0" eb="2">
      <t>ソウダン</t>
    </rPh>
    <rPh sb="2" eb="4">
      <t>ケンスウ</t>
    </rPh>
    <rPh sb="5" eb="7">
      <t>ゾウカ</t>
    </rPh>
    <rPh sb="12" eb="15">
      <t>ヒサイチ</t>
    </rPh>
    <rPh sb="22" eb="24">
      <t>タイオウ</t>
    </rPh>
    <phoneticPr fontId="5"/>
  </si>
  <si>
    <t>相談に基づいて作成した策定支援した事業計画や買取要請に基づき、事業再生を進めている。</t>
    <rPh sb="0" eb="2">
      <t>ソウダン</t>
    </rPh>
    <rPh sb="3" eb="5">
      <t>モトズ</t>
    </rPh>
    <rPh sb="7" eb="9">
      <t>サクセイ</t>
    </rPh>
    <rPh sb="11" eb="15">
      <t>サクテイシエン</t>
    </rPh>
    <rPh sb="17" eb="19">
      <t>ジギョウ</t>
    </rPh>
    <rPh sb="19" eb="21">
      <t>ケイカク</t>
    </rPh>
    <rPh sb="22" eb="24">
      <t>カイトリ</t>
    </rPh>
    <rPh sb="24" eb="26">
      <t>ヨウセイ</t>
    </rPh>
    <rPh sb="27" eb="28">
      <t>モト</t>
    </rPh>
    <rPh sb="31" eb="33">
      <t>ジギョウ</t>
    </rPh>
    <rPh sb="33" eb="35">
      <t>サイセイ</t>
    </rPh>
    <rPh sb="36" eb="37">
      <t>スス</t>
    </rPh>
    <phoneticPr fontId="5"/>
  </si>
  <si>
    <t>二重債務問題に対応し、迅速な復興支援のために真に必要な人員・体制で事業を実施しているところ、嵩上げ工事等の遅れにより、対象先が未だ仮設住居に入っているなど、本設に移転しておらず、案件として表面化していない状況であり、まだまだこれからが本番である。</t>
    <rPh sb="46" eb="48">
      <t>カサア</t>
    </rPh>
    <rPh sb="49" eb="51">
      <t>コウジ</t>
    </rPh>
    <rPh sb="51" eb="52">
      <t>トウ</t>
    </rPh>
    <rPh sb="53" eb="54">
      <t>オク</t>
    </rPh>
    <phoneticPr fontId="5"/>
  </si>
  <si>
    <t>二重債務問題への対応については、引き続き、迅速かつ効果的に実施していくことが重要であり、被災事業者からの相談案件の掘り起こし等を通じて、着実に事業を実施し、復興を加速させていく。</t>
    <rPh sb="44" eb="46">
      <t>ヒサイ</t>
    </rPh>
    <rPh sb="46" eb="49">
      <t>ジギョウシャ</t>
    </rPh>
    <rPh sb="52" eb="54">
      <t>ソウダン</t>
    </rPh>
    <rPh sb="54" eb="56">
      <t>アンケン</t>
    </rPh>
    <rPh sb="57" eb="58">
      <t>ホ</t>
    </rPh>
    <rPh sb="59" eb="60">
      <t>オ</t>
    </rPh>
    <rPh sb="62" eb="63">
      <t>トウ</t>
    </rPh>
    <rPh sb="64" eb="65">
      <t>ツウ</t>
    </rPh>
    <rPh sb="71" eb="73">
      <t>ジギョウ</t>
    </rPh>
    <rPh sb="78" eb="80">
      <t>フッコウ</t>
    </rPh>
    <rPh sb="81" eb="83">
      <t>カソク</t>
    </rPh>
    <phoneticPr fontId="5"/>
  </si>
  <si>
    <t>決算額（Ｘ）／産業復興相談センター設置件数（Ｙ）　　　　　　　　　　　　</t>
    <rPh sb="0" eb="2">
      <t>ケッサン</t>
    </rPh>
    <phoneticPr fontId="5"/>
  </si>
  <si>
    <t>　　Ｘ/Ｙ</t>
    <phoneticPr fontId="5"/>
  </si>
  <si>
    <t>産業競争力強化法第１２７条他</t>
    <phoneticPr fontId="5"/>
  </si>
  <si>
    <t>二重債務問題への対応方針（平成23年6月17日）
東日本大震災からの復興の基本方針（平成23年7月29日）</t>
    <phoneticPr fontId="5"/>
  </si>
  <si>
    <t>A.商工会議所等</t>
    <phoneticPr fontId="5"/>
  </si>
  <si>
    <t>-</t>
    <phoneticPr fontId="5"/>
  </si>
  <si>
    <t>件</t>
    <rPh sb="0" eb="1">
      <t>ケン</t>
    </rPh>
    <phoneticPr fontId="5"/>
  </si>
  <si>
    <t>-</t>
    <phoneticPr fontId="5"/>
  </si>
  <si>
    <t>被災地での復興状況に応じて相談を受け、相談者の状況に応じた対応を通して復興に寄与する。
25年度905件、26年度1,133件と相談件数は増加しており、これに対応。</t>
    <rPh sb="0" eb="3">
      <t>ヒサイチ</t>
    </rPh>
    <rPh sb="5" eb="7">
      <t>フッコウ</t>
    </rPh>
    <rPh sb="7" eb="9">
      <t>ジョウキョウ</t>
    </rPh>
    <rPh sb="10" eb="11">
      <t>オウ</t>
    </rPh>
    <rPh sb="13" eb="15">
      <t>ソウダン</t>
    </rPh>
    <rPh sb="16" eb="17">
      <t>ウ</t>
    </rPh>
    <rPh sb="29" eb="31">
      <t>タイオウ</t>
    </rPh>
    <rPh sb="32" eb="33">
      <t>トオ</t>
    </rPh>
    <rPh sb="35" eb="37">
      <t>フッコウ</t>
    </rPh>
    <rPh sb="38" eb="40">
      <t>キヨ</t>
    </rPh>
    <rPh sb="46" eb="48">
      <t>ネンド</t>
    </rPh>
    <rPh sb="51" eb="52">
      <t>ケン</t>
    </rPh>
    <rPh sb="55" eb="57">
      <t>ネンド</t>
    </rPh>
    <rPh sb="62" eb="63">
      <t>ケン</t>
    </rPh>
    <rPh sb="64" eb="66">
      <t>ソウダン</t>
    </rPh>
    <rPh sb="66" eb="68">
      <t>ケンスウ</t>
    </rPh>
    <rPh sb="69" eb="71">
      <t>ゾウカ</t>
    </rPh>
    <rPh sb="79" eb="81">
      <t>タイオウ</t>
    </rPh>
    <phoneticPr fontId="5"/>
  </si>
  <si>
    <t>産業復興相談センターで対応する相談件数</t>
    <rPh sb="0" eb="2">
      <t>サンギョウ</t>
    </rPh>
    <rPh sb="2" eb="4">
      <t>フッコウ</t>
    </rPh>
    <rPh sb="4" eb="6">
      <t>ソウダン</t>
    </rPh>
    <rPh sb="11" eb="13">
      <t>タイオウ</t>
    </rPh>
    <rPh sb="15" eb="17">
      <t>ソウダン</t>
    </rPh>
    <rPh sb="17" eb="19">
      <t>ケンスウ</t>
    </rPh>
    <phoneticPr fontId="5"/>
  </si>
  <si>
    <t>産業復興相談センター設置数</t>
    <rPh sb="10" eb="12">
      <t>セッチ</t>
    </rPh>
    <phoneticPr fontId="5"/>
  </si>
  <si>
    <t>箇所</t>
    <rPh sb="0" eb="2">
      <t>カショ</t>
    </rPh>
    <phoneticPr fontId="5"/>
  </si>
  <si>
    <t>箇所</t>
    <rPh sb="0" eb="2">
      <t>カショ</t>
    </rPh>
    <phoneticPr fontId="5"/>
  </si>
  <si>
    <t>3060/6</t>
    <phoneticPr fontId="5"/>
  </si>
  <si>
    <t>現状通り</t>
  </si>
  <si>
    <t>被災中小企業・小規模事業者の二重債務問題に対応するため、引き続き、適切な予算規模について精査しつつ、予算の執行を進めるとともに、復興特会事業としての終期について検討を行うことが必要である。</t>
    <rPh sb="0" eb="2">
      <t>ヒサイ</t>
    </rPh>
    <rPh sb="2" eb="4">
      <t>チュウショウ</t>
    </rPh>
    <rPh sb="4" eb="6">
      <t>キギョウ</t>
    </rPh>
    <rPh sb="7" eb="10">
      <t>ショウキボ</t>
    </rPh>
    <rPh sb="10" eb="13">
      <t>ジギョウシャ</t>
    </rPh>
    <rPh sb="14" eb="16">
      <t>ニジュウ</t>
    </rPh>
    <rPh sb="16" eb="18">
      <t>サイム</t>
    </rPh>
    <rPh sb="18" eb="20">
      <t>モンダイ</t>
    </rPh>
    <rPh sb="21" eb="23">
      <t>タイオウ</t>
    </rPh>
    <rPh sb="28" eb="29">
      <t>ヒ</t>
    </rPh>
    <rPh sb="30" eb="31">
      <t>ツヅ</t>
    </rPh>
    <rPh sb="33" eb="35">
      <t>テキセツ</t>
    </rPh>
    <rPh sb="36" eb="38">
      <t>ヨサン</t>
    </rPh>
    <rPh sb="38" eb="40">
      <t>キボ</t>
    </rPh>
    <rPh sb="44" eb="46">
      <t>セイサ</t>
    </rPh>
    <rPh sb="50" eb="52">
      <t>ヨサン</t>
    </rPh>
    <rPh sb="53" eb="55">
      <t>シッコウ</t>
    </rPh>
    <rPh sb="56" eb="57">
      <t>スス</t>
    </rPh>
    <rPh sb="64" eb="66">
      <t>フッコウ</t>
    </rPh>
    <rPh sb="66" eb="68">
      <t>トッカイ</t>
    </rPh>
    <rPh sb="68" eb="70">
      <t>ジギョウ</t>
    </rPh>
    <rPh sb="74" eb="76">
      <t>シュウキ</t>
    </rPh>
    <rPh sb="80" eb="82">
      <t>ケントウ</t>
    </rPh>
    <rPh sb="83" eb="84">
      <t>オコナ</t>
    </rPh>
    <rPh sb="88" eb="90">
      <t>ヒツヨウ</t>
    </rPh>
    <phoneticPr fontId="5"/>
  </si>
  <si>
    <t>被災中小企業・小規模事業者の二重債務問題に対応するため、引き続き、適切な予算規模について精査しつつ、予算の効率的な執行に努めていく。</t>
    <rPh sb="53" eb="56">
      <t>コウリツテキ</t>
    </rPh>
    <rPh sb="60" eb="61">
      <t>ツト</t>
    </rPh>
    <phoneticPr fontId="5"/>
  </si>
  <si>
    <t>点検対象外</t>
    <phoneticPr fontId="5"/>
  </si>
  <si>
    <t>被災6県の産業復興相談センターにおいて相談を受け、被災事業者の本格的な事業再開を促進する。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</si>
</sst>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176904</xdr:colOff>
      <xdr:row>146</xdr:row>
      <xdr:rowOff>210349</xdr:rowOff>
    </xdr:from>
    <xdr:to>
      <xdr:col>35</xdr:col>
      <xdr:colOff>56038</xdr:colOff>
      <xdr:row>149</xdr:row>
      <xdr:rowOff>144716</xdr:rowOff>
    </xdr:to>
    <xdr:sp macro="" textlink="">
      <xdr:nvSpPr>
        <xdr:cNvPr id="5" name="正方形/長方形 4"/>
        <xdr:cNvSpPr/>
      </xdr:nvSpPr>
      <xdr:spPr>
        <a:xfrm>
          <a:off x="3942080" y="53023673"/>
          <a:ext cx="2389252" cy="97651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中小企業庁</a:t>
          </a:r>
          <a:endParaRPr kumimoji="1" lang="en-US" altLang="ja-JP" sz="1100"/>
        </a:p>
        <a:p>
          <a:pPr algn="ctr"/>
          <a:r>
            <a:rPr kumimoji="1" lang="en-US" altLang="ja-JP" sz="1100"/>
            <a:t>3,550</a:t>
          </a:r>
          <a:r>
            <a:rPr kumimoji="1" lang="ja-JP" altLang="en-US" sz="1100"/>
            <a:t>百万円</a:t>
          </a:r>
        </a:p>
      </xdr:txBody>
    </xdr:sp>
    <xdr:clientData/>
  </xdr:twoCellAnchor>
  <xdr:twoCellAnchor>
    <xdr:from>
      <xdr:col>28</xdr:col>
      <xdr:colOff>87112</xdr:colOff>
      <xdr:row>151</xdr:row>
      <xdr:rowOff>344234</xdr:rowOff>
    </xdr:from>
    <xdr:to>
      <xdr:col>28</xdr:col>
      <xdr:colOff>87112</xdr:colOff>
      <xdr:row>153</xdr:row>
      <xdr:rowOff>278547</xdr:rowOff>
    </xdr:to>
    <xdr:cxnSp macro="">
      <xdr:nvCxnSpPr>
        <xdr:cNvPr id="6" name="直線矢印コネクタ 5"/>
        <xdr:cNvCxnSpPr/>
      </xdr:nvCxnSpPr>
      <xdr:spPr>
        <a:xfrm>
          <a:off x="5107347" y="54894469"/>
          <a:ext cx="0" cy="62907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176904</xdr:colOff>
      <xdr:row>155</xdr:row>
      <xdr:rowOff>548</xdr:rowOff>
    </xdr:from>
    <xdr:to>
      <xdr:col>35</xdr:col>
      <xdr:colOff>56038</xdr:colOff>
      <xdr:row>157</xdr:row>
      <xdr:rowOff>244928</xdr:rowOff>
    </xdr:to>
    <xdr:sp macro="" textlink="">
      <xdr:nvSpPr>
        <xdr:cNvPr id="7" name="正方形/長方形 6"/>
        <xdr:cNvSpPr/>
      </xdr:nvSpPr>
      <xdr:spPr>
        <a:xfrm>
          <a:off x="3942080" y="55940313"/>
          <a:ext cx="2389252" cy="93914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経済産業局（２局）</a:t>
          </a:r>
          <a:endParaRPr kumimoji="1" lang="en-US" altLang="ja-JP" sz="1100"/>
        </a:p>
        <a:p>
          <a:pPr algn="ctr"/>
          <a:r>
            <a:rPr kumimoji="1" lang="en-US" altLang="ja-JP" sz="1100"/>
            <a:t>2,564</a:t>
          </a:r>
          <a:r>
            <a:rPr kumimoji="1" lang="ja-JP" altLang="en-US" sz="1100"/>
            <a:t>百万円</a:t>
          </a:r>
        </a:p>
      </xdr:txBody>
    </xdr:sp>
    <xdr:clientData/>
  </xdr:twoCellAnchor>
  <xdr:twoCellAnchor>
    <xdr:from>
      <xdr:col>28</xdr:col>
      <xdr:colOff>94289</xdr:colOff>
      <xdr:row>159</xdr:row>
      <xdr:rowOff>294474</xdr:rowOff>
    </xdr:from>
    <xdr:to>
      <xdr:col>28</xdr:col>
      <xdr:colOff>94289</xdr:colOff>
      <xdr:row>161</xdr:row>
      <xdr:rowOff>130252</xdr:rowOff>
    </xdr:to>
    <xdr:cxnSp macro="">
      <xdr:nvCxnSpPr>
        <xdr:cNvPr id="8" name="直線矢印コネクタ 7"/>
        <xdr:cNvCxnSpPr/>
      </xdr:nvCxnSpPr>
      <xdr:spPr>
        <a:xfrm>
          <a:off x="5114524" y="57623768"/>
          <a:ext cx="0" cy="5305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13300</xdr:colOff>
      <xdr:row>162</xdr:row>
      <xdr:rowOff>164287</xdr:rowOff>
    </xdr:from>
    <xdr:to>
      <xdr:col>35</xdr:col>
      <xdr:colOff>63215</xdr:colOff>
      <xdr:row>165</xdr:row>
      <xdr:rowOff>60119</xdr:rowOff>
    </xdr:to>
    <xdr:sp macro="" textlink="">
      <xdr:nvSpPr>
        <xdr:cNvPr id="9" name="正方形/長方形 8"/>
        <xdr:cNvSpPr/>
      </xdr:nvSpPr>
      <xdr:spPr>
        <a:xfrm>
          <a:off x="3957771" y="58535728"/>
          <a:ext cx="2380738" cy="93797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Ａ．商工会議所等（６機関）</a:t>
          </a:r>
          <a:endParaRPr kumimoji="1" lang="en-US" altLang="ja-JP" sz="1100"/>
        </a:p>
        <a:p>
          <a:pPr algn="ctr"/>
          <a:r>
            <a:rPr kumimoji="1" lang="en-US" altLang="ja-JP" sz="1100"/>
            <a:t>※</a:t>
          </a:r>
          <a:r>
            <a:rPr kumimoji="1" lang="ja-JP" altLang="en-US" sz="1100"/>
            <a:t>再生支援協議会を設置</a:t>
          </a:r>
          <a:endParaRPr kumimoji="1" lang="en-US" altLang="ja-JP" sz="1100"/>
        </a:p>
        <a:p>
          <a:pPr algn="ctr"/>
          <a:r>
            <a:rPr kumimoji="1" lang="en-US" altLang="ja-JP" sz="1100"/>
            <a:t>2,564</a:t>
          </a:r>
          <a:r>
            <a:rPr kumimoji="1" lang="ja-JP" altLang="en-US" sz="1100"/>
            <a:t>万円</a:t>
          </a:r>
        </a:p>
      </xdr:txBody>
    </xdr:sp>
    <xdr:clientData/>
  </xdr:twoCellAnchor>
  <xdr:twoCellAnchor>
    <xdr:from>
      <xdr:col>22</xdr:col>
      <xdr:colOff>29601</xdr:colOff>
      <xdr:row>149</xdr:row>
      <xdr:rowOff>199221</xdr:rowOff>
    </xdr:from>
    <xdr:to>
      <xdr:col>34</xdr:col>
      <xdr:colOff>162846</xdr:colOff>
      <xdr:row>151</xdr:row>
      <xdr:rowOff>297834</xdr:rowOff>
    </xdr:to>
    <xdr:sp macro="" textlink="">
      <xdr:nvSpPr>
        <xdr:cNvPr id="10" name="大かっこ 9"/>
        <xdr:cNvSpPr/>
      </xdr:nvSpPr>
      <xdr:spPr>
        <a:xfrm>
          <a:off x="3974072" y="54054692"/>
          <a:ext cx="2284774" cy="79337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・事業全体の予算執行管理</a:t>
          </a:r>
          <a:endParaRPr kumimoji="1" lang="en-US" altLang="ja-JP" sz="1100"/>
        </a:p>
        <a:p>
          <a:pPr algn="l"/>
          <a:r>
            <a:rPr kumimoji="1" lang="ja-JP" altLang="en-US" sz="1100"/>
            <a:t>・活動実績報告の公表</a:t>
          </a:r>
          <a:endParaRPr kumimoji="1" lang="en-US" altLang="ja-JP" sz="1100"/>
        </a:p>
        <a:p>
          <a:pPr algn="l"/>
          <a:r>
            <a:rPr kumimoji="1" lang="ja-JP" altLang="en-US" sz="1100"/>
            <a:t>・関係機関全体の連携強化</a:t>
          </a:r>
        </a:p>
      </xdr:txBody>
    </xdr:sp>
    <xdr:clientData/>
  </xdr:twoCellAnchor>
  <xdr:twoCellAnchor>
    <xdr:from>
      <xdr:col>19</xdr:col>
      <xdr:colOff>67231</xdr:colOff>
      <xdr:row>158</xdr:row>
      <xdr:rowOff>8725</xdr:rowOff>
    </xdr:from>
    <xdr:to>
      <xdr:col>37</xdr:col>
      <xdr:colOff>94446</xdr:colOff>
      <xdr:row>159</xdr:row>
      <xdr:rowOff>295434</xdr:rowOff>
    </xdr:to>
    <xdr:sp macro="" textlink="">
      <xdr:nvSpPr>
        <xdr:cNvPr id="11" name="大かっこ 10"/>
        <xdr:cNvSpPr/>
      </xdr:nvSpPr>
      <xdr:spPr>
        <a:xfrm>
          <a:off x="3473819" y="56990637"/>
          <a:ext cx="3254509" cy="63409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・協議会を含む認定</a:t>
          </a:r>
          <a:endParaRPr kumimoji="1" lang="en-US" altLang="ja-JP" sz="1100"/>
        </a:p>
        <a:p>
          <a:pPr algn="l">
            <a:lnSpc>
              <a:spcPts val="1300"/>
            </a:lnSpc>
          </a:pPr>
          <a:r>
            <a:rPr kumimoji="1" lang="ja-JP" altLang="en-US" sz="1100"/>
            <a:t>・支援機関の監督（人事、予算執行管理等）</a:t>
          </a:r>
        </a:p>
      </xdr:txBody>
    </xdr:sp>
    <xdr:clientData/>
  </xdr:twoCellAnchor>
  <xdr:twoCellAnchor>
    <xdr:from>
      <xdr:col>25</xdr:col>
      <xdr:colOff>45616</xdr:colOff>
      <xdr:row>153</xdr:row>
      <xdr:rowOff>311282</xdr:rowOff>
    </xdr:from>
    <xdr:to>
      <xdr:col>31</xdr:col>
      <xdr:colOff>114429</xdr:colOff>
      <xdr:row>154</xdr:row>
      <xdr:rowOff>274637</xdr:rowOff>
    </xdr:to>
    <xdr:sp macro="" textlink="">
      <xdr:nvSpPr>
        <xdr:cNvPr id="12" name="正方形/長方形 11"/>
        <xdr:cNvSpPr/>
      </xdr:nvSpPr>
      <xdr:spPr>
        <a:xfrm>
          <a:off x="4527969" y="55556282"/>
          <a:ext cx="1144578" cy="31073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事務委任</a:t>
          </a:r>
          <a:r>
            <a:rPr kumimoji="1" lang="en-US" altLang="ja-JP" sz="1100"/>
            <a:t>】</a:t>
          </a:r>
          <a:endParaRPr kumimoji="1" lang="ja-JP" altLang="en-US" sz="1100"/>
        </a:p>
      </xdr:txBody>
    </xdr:sp>
    <xdr:clientData/>
  </xdr:twoCellAnchor>
  <xdr:twoCellAnchor>
    <xdr:from>
      <xdr:col>25</xdr:col>
      <xdr:colOff>56827</xdr:colOff>
      <xdr:row>161</xdr:row>
      <xdr:rowOff>154402</xdr:rowOff>
    </xdr:from>
    <xdr:to>
      <xdr:col>31</xdr:col>
      <xdr:colOff>124459</xdr:colOff>
      <xdr:row>162</xdr:row>
      <xdr:rowOff>118748</xdr:rowOff>
    </xdr:to>
    <xdr:sp macro="" textlink="">
      <xdr:nvSpPr>
        <xdr:cNvPr id="13" name="正方形/長方形 12"/>
        <xdr:cNvSpPr/>
      </xdr:nvSpPr>
      <xdr:spPr>
        <a:xfrm>
          <a:off x="4539180" y="58178461"/>
          <a:ext cx="1143397" cy="31172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委託契約</a:t>
          </a:r>
          <a:r>
            <a:rPr kumimoji="1" lang="en-US" altLang="ja-JP" sz="1100"/>
            <a:t>】</a:t>
          </a:r>
          <a:endParaRPr kumimoji="1" lang="ja-JP" altLang="en-US" sz="1100"/>
        </a:p>
      </xdr:txBody>
    </xdr:sp>
    <xdr:clientData/>
  </xdr:twoCellAnchor>
  <xdr:twoCellAnchor>
    <xdr:from>
      <xdr:col>22</xdr:col>
      <xdr:colOff>29610</xdr:colOff>
      <xdr:row>165</xdr:row>
      <xdr:rowOff>165605</xdr:rowOff>
    </xdr:from>
    <xdr:to>
      <xdr:col>34</xdr:col>
      <xdr:colOff>162855</xdr:colOff>
      <xdr:row>168</xdr:row>
      <xdr:rowOff>57644</xdr:rowOff>
    </xdr:to>
    <xdr:sp macro="" textlink="">
      <xdr:nvSpPr>
        <xdr:cNvPr id="14" name="大かっこ 13"/>
        <xdr:cNvSpPr/>
      </xdr:nvSpPr>
      <xdr:spPr>
        <a:xfrm>
          <a:off x="3974081" y="59579193"/>
          <a:ext cx="2284774" cy="9341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a:t>
          </a:r>
          <a:r>
            <a:rPr lang="ja-JP" altLang="ja-JP" sz="1100">
              <a:solidFill>
                <a:schemeClr val="tx1"/>
              </a:solidFill>
              <a:latin typeface="+mn-lt"/>
              <a:ea typeface="+mn-ea"/>
              <a:cs typeface="+mn-cs"/>
            </a:rPr>
            <a:t>総合窓口相談</a:t>
          </a:r>
          <a:endParaRPr kumimoji="1" lang="en-US" altLang="ja-JP" sz="1100"/>
        </a:p>
        <a:p>
          <a:pPr algn="l"/>
          <a:r>
            <a:rPr kumimoji="1" lang="ja-JP" altLang="en-US" sz="1100"/>
            <a:t>・</a:t>
          </a:r>
          <a:r>
            <a:rPr lang="ja-JP" altLang="ja-JP" sz="1100">
              <a:solidFill>
                <a:schemeClr val="tx1"/>
              </a:solidFill>
              <a:latin typeface="+mn-lt"/>
              <a:ea typeface="+mn-ea"/>
              <a:cs typeface="+mn-cs"/>
            </a:rPr>
            <a:t>再生計画策定支援</a:t>
          </a:r>
          <a:endParaRPr kumimoji="1" lang="en-US" altLang="ja-JP" sz="1100"/>
        </a:p>
        <a:p>
          <a:pPr algn="l"/>
          <a:r>
            <a:rPr kumimoji="1" lang="ja-JP" altLang="en-US" sz="1100"/>
            <a:t>・</a:t>
          </a:r>
          <a:r>
            <a:rPr lang="ja-JP" altLang="ja-JP" sz="1100">
              <a:solidFill>
                <a:schemeClr val="tx1"/>
              </a:solidFill>
              <a:latin typeface="+mn-lt"/>
              <a:ea typeface="+mn-ea"/>
              <a:cs typeface="+mn-cs"/>
            </a:rPr>
            <a:t>債権買取</a:t>
          </a:r>
          <a:r>
            <a:rPr lang="ja-JP" altLang="en-US" sz="1100">
              <a:solidFill>
                <a:schemeClr val="tx1"/>
              </a:solidFill>
              <a:latin typeface="+mn-lt"/>
              <a:ea typeface="+mn-ea"/>
              <a:cs typeface="+mn-cs"/>
            </a:rPr>
            <a:t>要請</a:t>
          </a:r>
          <a:r>
            <a:rPr lang="ja-JP" altLang="ja-JP" sz="1100">
              <a:solidFill>
                <a:schemeClr val="tx1"/>
              </a:solidFill>
              <a:latin typeface="+mn-lt"/>
              <a:ea typeface="+mn-ea"/>
              <a:cs typeface="+mn-cs"/>
            </a:rPr>
            <a:t>支援</a:t>
          </a:r>
          <a:endParaRPr kumimoji="1" lang="en-US" altLang="ja-JP" sz="1100"/>
        </a:p>
        <a:p>
          <a:pPr algn="l"/>
          <a:endParaRPr kumimoji="1" lang="ja-JP" altLang="en-US" sz="1100"/>
        </a:p>
      </xdr:txBody>
    </xdr:sp>
    <xdr:clientData/>
  </xdr:twoCellAnchor>
  <xdr:twoCellAnchor>
    <xdr:from>
      <xdr:col>21</xdr:col>
      <xdr:colOff>176904</xdr:colOff>
      <xdr:row>140</xdr:row>
      <xdr:rowOff>0</xdr:rowOff>
    </xdr:from>
    <xdr:to>
      <xdr:col>35</xdr:col>
      <xdr:colOff>56038</xdr:colOff>
      <xdr:row>142</xdr:row>
      <xdr:rowOff>310361</xdr:rowOff>
    </xdr:to>
    <xdr:sp macro="" textlink="">
      <xdr:nvSpPr>
        <xdr:cNvPr id="15" name="正方形/長方形 14"/>
        <xdr:cNvSpPr/>
      </xdr:nvSpPr>
      <xdr:spPr>
        <a:xfrm>
          <a:off x="3942080" y="50729029"/>
          <a:ext cx="2389252" cy="1005126"/>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en-US" altLang="ja-JP" sz="1100">
              <a:solidFill>
                <a:sysClr val="windowText" lastClr="000000"/>
              </a:solidFill>
            </a:rPr>
            <a:t>3,550</a:t>
          </a:r>
          <a:r>
            <a:rPr kumimoji="1" lang="ja-JP" altLang="en-US" sz="1100">
              <a:solidFill>
                <a:sysClr val="windowText" lastClr="000000"/>
              </a:solidFill>
            </a:rPr>
            <a:t>百万円</a:t>
          </a:r>
        </a:p>
      </xdr:txBody>
    </xdr:sp>
    <xdr:clientData/>
  </xdr:twoCellAnchor>
  <xdr:twoCellAnchor>
    <xdr:from>
      <xdr:col>22</xdr:col>
      <xdr:colOff>29601</xdr:colOff>
      <xdr:row>142</xdr:row>
      <xdr:rowOff>346499</xdr:rowOff>
    </xdr:from>
    <xdr:to>
      <xdr:col>34</xdr:col>
      <xdr:colOff>162846</xdr:colOff>
      <xdr:row>144</xdr:row>
      <xdr:rowOff>64754</xdr:rowOff>
    </xdr:to>
    <xdr:sp macro="" textlink="">
      <xdr:nvSpPr>
        <xdr:cNvPr id="16" name="大かっこ 15"/>
        <xdr:cNvSpPr/>
      </xdr:nvSpPr>
      <xdr:spPr>
        <a:xfrm>
          <a:off x="3974072" y="51770293"/>
          <a:ext cx="2284774" cy="4130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経済産業省へ移し替え</a:t>
          </a:r>
          <a:endParaRPr kumimoji="1" lang="en-US" altLang="ja-JP" sz="1100">
            <a:solidFill>
              <a:sysClr val="windowText" lastClr="000000"/>
            </a:solidFill>
          </a:endParaRPr>
        </a:p>
      </xdr:txBody>
    </xdr:sp>
    <xdr:clientData/>
  </xdr:twoCellAnchor>
  <xdr:twoCellAnchor>
    <xdr:from>
      <xdr:col>28</xdr:col>
      <xdr:colOff>87112</xdr:colOff>
      <xdr:row>144</xdr:row>
      <xdr:rowOff>233775</xdr:rowOff>
    </xdr:from>
    <xdr:to>
      <xdr:col>28</xdr:col>
      <xdr:colOff>87112</xdr:colOff>
      <xdr:row>146</xdr:row>
      <xdr:rowOff>168088</xdr:rowOff>
    </xdr:to>
    <xdr:cxnSp macro="">
      <xdr:nvCxnSpPr>
        <xdr:cNvPr id="17" name="直線矢印コネクタ 16"/>
        <xdr:cNvCxnSpPr/>
      </xdr:nvCxnSpPr>
      <xdr:spPr>
        <a:xfrm>
          <a:off x="5107347" y="52352334"/>
          <a:ext cx="0" cy="62907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78441</xdr:colOff>
      <xdr:row>4</xdr:row>
      <xdr:rowOff>56029</xdr:rowOff>
    </xdr:from>
    <xdr:to>
      <xdr:col>24</xdr:col>
      <xdr:colOff>135592</xdr:colOff>
      <xdr:row>5</xdr:row>
      <xdr:rowOff>27454</xdr:rowOff>
    </xdr:to>
    <xdr:sp macro="" textlink="">
      <xdr:nvSpPr>
        <xdr:cNvPr id="18" name="正方形/長方形 17"/>
        <xdr:cNvSpPr/>
      </xdr:nvSpPr>
      <xdr:spPr>
        <a:xfrm>
          <a:off x="3709147" y="1210235"/>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47" zoomScale="85" zoomScaleNormal="75" zoomScaleSheetLayoutView="85" zoomScalePageLayoutView="85" workbookViewId="0">
      <selection activeCell="R103" sqref="R103:W1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3" t="s">
        <v>0</v>
      </c>
      <c r="AK2" s="483"/>
      <c r="AL2" s="483"/>
      <c r="AM2" s="483"/>
      <c r="AN2" s="483"/>
      <c r="AO2" s="483"/>
      <c r="AP2" s="483"/>
      <c r="AQ2" s="97" t="s">
        <v>378</v>
      </c>
      <c r="AR2" s="97"/>
      <c r="AS2" s="59" t="str">
        <f>IF(OR(AQ2="　", AQ2=""), "", "-")</f>
        <v/>
      </c>
      <c r="AT2" s="98">
        <v>172</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379</v>
      </c>
      <c r="AK3" s="292"/>
      <c r="AL3" s="292"/>
      <c r="AM3" s="292"/>
      <c r="AN3" s="292"/>
      <c r="AO3" s="292"/>
      <c r="AP3" s="292"/>
      <c r="AQ3" s="292"/>
      <c r="AR3" s="292"/>
      <c r="AS3" s="292"/>
      <c r="AT3" s="292"/>
      <c r="AU3" s="292"/>
      <c r="AV3" s="292"/>
      <c r="AW3" s="292"/>
      <c r="AX3" s="36" t="s">
        <v>91</v>
      </c>
    </row>
    <row r="4" spans="1:50" ht="24.75" customHeight="1" x14ac:dyDescent="0.15">
      <c r="A4" s="511" t="s">
        <v>30</v>
      </c>
      <c r="B4" s="512"/>
      <c r="C4" s="512"/>
      <c r="D4" s="512"/>
      <c r="E4" s="512"/>
      <c r="F4" s="512"/>
      <c r="G4" s="485" t="s">
        <v>387</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381</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x14ac:dyDescent="0.15">
      <c r="A5" s="495" t="s">
        <v>93</v>
      </c>
      <c r="B5" s="496"/>
      <c r="C5" s="496"/>
      <c r="D5" s="496"/>
      <c r="E5" s="496"/>
      <c r="F5" s="497"/>
      <c r="G5" s="318" t="s">
        <v>95</v>
      </c>
      <c r="H5" s="319"/>
      <c r="I5" s="319"/>
      <c r="J5" s="319"/>
      <c r="K5" s="319"/>
      <c r="L5" s="319"/>
      <c r="M5" s="320" t="s">
        <v>92</v>
      </c>
      <c r="N5" s="321"/>
      <c r="O5" s="321"/>
      <c r="P5" s="321"/>
      <c r="Q5" s="321"/>
      <c r="R5" s="322"/>
      <c r="S5" s="323"/>
      <c r="T5" s="319"/>
      <c r="U5" s="319"/>
      <c r="V5" s="319"/>
      <c r="W5" s="319"/>
      <c r="X5" s="324"/>
      <c r="Y5" s="502" t="s">
        <v>3</v>
      </c>
      <c r="Z5" s="503"/>
      <c r="AA5" s="503"/>
      <c r="AB5" s="503"/>
      <c r="AC5" s="503"/>
      <c r="AD5" s="504"/>
      <c r="AE5" s="505" t="s">
        <v>385</v>
      </c>
      <c r="AF5" s="506"/>
      <c r="AG5" s="506"/>
      <c r="AH5" s="506"/>
      <c r="AI5" s="506"/>
      <c r="AJ5" s="506"/>
      <c r="AK5" s="506"/>
      <c r="AL5" s="506"/>
      <c r="AM5" s="506"/>
      <c r="AN5" s="506"/>
      <c r="AO5" s="506"/>
      <c r="AP5" s="507"/>
      <c r="AQ5" s="508" t="s">
        <v>386</v>
      </c>
      <c r="AR5" s="509"/>
      <c r="AS5" s="509"/>
      <c r="AT5" s="509"/>
      <c r="AU5" s="509"/>
      <c r="AV5" s="509"/>
      <c r="AW5" s="509"/>
      <c r="AX5" s="510"/>
    </row>
    <row r="6" spans="1:50" ht="39" customHeight="1" x14ac:dyDescent="0.15">
      <c r="A6" s="513" t="s">
        <v>4</v>
      </c>
      <c r="B6" s="514"/>
      <c r="C6" s="514"/>
      <c r="D6" s="514"/>
      <c r="E6" s="514"/>
      <c r="F6" s="514"/>
      <c r="G6" s="515" t="str">
        <f>入力規則等!F39</f>
        <v>東日本大震災復興特別会計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384</v>
      </c>
      <c r="AF6" s="520"/>
      <c r="AG6" s="520"/>
      <c r="AH6" s="520"/>
      <c r="AI6" s="520"/>
      <c r="AJ6" s="520"/>
      <c r="AK6" s="520"/>
      <c r="AL6" s="520"/>
      <c r="AM6" s="520"/>
      <c r="AN6" s="520"/>
      <c r="AO6" s="520"/>
      <c r="AP6" s="520"/>
      <c r="AQ6" s="115"/>
      <c r="AR6" s="115"/>
      <c r="AS6" s="115"/>
      <c r="AT6" s="115"/>
      <c r="AU6" s="115"/>
      <c r="AV6" s="115"/>
      <c r="AW6" s="115"/>
      <c r="AX6" s="521"/>
    </row>
    <row r="7" spans="1:50" ht="49.5" customHeight="1" x14ac:dyDescent="0.15">
      <c r="A7" s="441" t="s">
        <v>25</v>
      </c>
      <c r="B7" s="442"/>
      <c r="C7" s="442"/>
      <c r="D7" s="442"/>
      <c r="E7" s="442"/>
      <c r="F7" s="442"/>
      <c r="G7" s="443" t="s">
        <v>438</v>
      </c>
      <c r="H7" s="444"/>
      <c r="I7" s="444"/>
      <c r="J7" s="444"/>
      <c r="K7" s="444"/>
      <c r="L7" s="444"/>
      <c r="M7" s="444"/>
      <c r="N7" s="444"/>
      <c r="O7" s="444"/>
      <c r="P7" s="444"/>
      <c r="Q7" s="444"/>
      <c r="R7" s="444"/>
      <c r="S7" s="444"/>
      <c r="T7" s="444"/>
      <c r="U7" s="444"/>
      <c r="V7" s="445"/>
      <c r="W7" s="445"/>
      <c r="X7" s="445"/>
      <c r="Y7" s="446" t="s">
        <v>5</v>
      </c>
      <c r="Z7" s="385"/>
      <c r="AA7" s="385"/>
      <c r="AB7" s="385"/>
      <c r="AC7" s="385"/>
      <c r="AD7" s="387"/>
      <c r="AE7" s="447" t="s">
        <v>439</v>
      </c>
      <c r="AF7" s="448"/>
      <c r="AG7" s="448"/>
      <c r="AH7" s="448"/>
      <c r="AI7" s="448"/>
      <c r="AJ7" s="448"/>
      <c r="AK7" s="448"/>
      <c r="AL7" s="448"/>
      <c r="AM7" s="448"/>
      <c r="AN7" s="448"/>
      <c r="AO7" s="448"/>
      <c r="AP7" s="448"/>
      <c r="AQ7" s="448"/>
      <c r="AR7" s="448"/>
      <c r="AS7" s="448"/>
      <c r="AT7" s="448"/>
      <c r="AU7" s="448"/>
      <c r="AV7" s="448"/>
      <c r="AW7" s="448"/>
      <c r="AX7" s="449"/>
    </row>
    <row r="8" spans="1:50" ht="52.5" customHeight="1" x14ac:dyDescent="0.15">
      <c r="A8" s="347" t="s">
        <v>308</v>
      </c>
      <c r="B8" s="348"/>
      <c r="C8" s="348"/>
      <c r="D8" s="348"/>
      <c r="E8" s="348"/>
      <c r="F8" s="349"/>
      <c r="G8" s="344" t="str">
        <f>入力規則等!A26</f>
        <v>自殺対策、地方創生</v>
      </c>
      <c r="H8" s="345"/>
      <c r="I8" s="345"/>
      <c r="J8" s="345"/>
      <c r="K8" s="345"/>
      <c r="L8" s="345"/>
      <c r="M8" s="345"/>
      <c r="N8" s="345"/>
      <c r="O8" s="345"/>
      <c r="P8" s="345"/>
      <c r="Q8" s="345"/>
      <c r="R8" s="345"/>
      <c r="S8" s="345"/>
      <c r="T8" s="345"/>
      <c r="U8" s="345"/>
      <c r="V8" s="345"/>
      <c r="W8" s="345"/>
      <c r="X8" s="346"/>
      <c r="Y8" s="522" t="s">
        <v>79</v>
      </c>
      <c r="Z8" s="522"/>
      <c r="AA8" s="522"/>
      <c r="AB8" s="522"/>
      <c r="AC8" s="522"/>
      <c r="AD8" s="522"/>
      <c r="AE8" s="476" t="str">
        <f>入力規則等!K13</f>
        <v>中小企業対策</v>
      </c>
      <c r="AF8" s="477"/>
      <c r="AG8" s="477"/>
      <c r="AH8" s="477"/>
      <c r="AI8" s="477"/>
      <c r="AJ8" s="477"/>
      <c r="AK8" s="477"/>
      <c r="AL8" s="477"/>
      <c r="AM8" s="477"/>
      <c r="AN8" s="477"/>
      <c r="AO8" s="477"/>
      <c r="AP8" s="477"/>
      <c r="AQ8" s="477"/>
      <c r="AR8" s="477"/>
      <c r="AS8" s="477"/>
      <c r="AT8" s="477"/>
      <c r="AU8" s="477"/>
      <c r="AV8" s="477"/>
      <c r="AW8" s="477"/>
      <c r="AX8" s="478"/>
    </row>
    <row r="9" spans="1:50" ht="69" customHeight="1" x14ac:dyDescent="0.15">
      <c r="A9" s="450" t="s">
        <v>26</v>
      </c>
      <c r="B9" s="451"/>
      <c r="C9" s="451"/>
      <c r="D9" s="451"/>
      <c r="E9" s="451"/>
      <c r="F9" s="451"/>
      <c r="G9" s="479" t="s">
        <v>401</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97.5" customHeight="1" x14ac:dyDescent="0.15">
      <c r="A10" s="450" t="s">
        <v>36</v>
      </c>
      <c r="B10" s="451"/>
      <c r="C10" s="451"/>
      <c r="D10" s="451"/>
      <c r="E10" s="451"/>
      <c r="F10" s="451"/>
      <c r="G10" s="479" t="s">
        <v>429</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42" customHeight="1" x14ac:dyDescent="0.15">
      <c r="A11" s="450" t="s">
        <v>6</v>
      </c>
      <c r="B11" s="451"/>
      <c r="C11" s="451"/>
      <c r="D11" s="451"/>
      <c r="E11" s="451"/>
      <c r="F11" s="452"/>
      <c r="G11" s="499" t="str">
        <f>入力規則等!P10</f>
        <v>委託・請負</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453" t="s">
        <v>27</v>
      </c>
      <c r="B12" s="454"/>
      <c r="C12" s="454"/>
      <c r="D12" s="454"/>
      <c r="E12" s="454"/>
      <c r="F12" s="455"/>
      <c r="G12" s="462"/>
      <c r="H12" s="463"/>
      <c r="I12" s="463"/>
      <c r="J12" s="463"/>
      <c r="K12" s="463"/>
      <c r="L12" s="463"/>
      <c r="M12" s="463"/>
      <c r="N12" s="463"/>
      <c r="O12" s="463"/>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6"/>
    </row>
    <row r="13" spans="1:50" ht="21" customHeight="1" x14ac:dyDescent="0.15">
      <c r="A13" s="456"/>
      <c r="B13" s="457"/>
      <c r="C13" s="457"/>
      <c r="D13" s="457"/>
      <c r="E13" s="457"/>
      <c r="F13" s="458"/>
      <c r="G13" s="467" t="s">
        <v>7</v>
      </c>
      <c r="H13" s="468"/>
      <c r="I13" s="473" t="s">
        <v>8</v>
      </c>
      <c r="J13" s="474"/>
      <c r="K13" s="474"/>
      <c r="L13" s="474"/>
      <c r="M13" s="474"/>
      <c r="N13" s="474"/>
      <c r="O13" s="475"/>
      <c r="P13" s="62" t="s">
        <v>382</v>
      </c>
      <c r="Q13" s="63"/>
      <c r="R13" s="63"/>
      <c r="S13" s="63"/>
      <c r="T13" s="63"/>
      <c r="U13" s="63"/>
      <c r="V13" s="64"/>
      <c r="W13" s="62">
        <v>3131</v>
      </c>
      <c r="X13" s="63"/>
      <c r="Y13" s="63"/>
      <c r="Z13" s="63"/>
      <c r="AA13" s="63"/>
      <c r="AB13" s="63"/>
      <c r="AC13" s="64"/>
      <c r="AD13" s="62">
        <v>3550</v>
      </c>
      <c r="AE13" s="63"/>
      <c r="AF13" s="63"/>
      <c r="AG13" s="63"/>
      <c r="AH13" s="63"/>
      <c r="AI13" s="63"/>
      <c r="AJ13" s="64"/>
      <c r="AK13" s="62">
        <v>3060</v>
      </c>
      <c r="AL13" s="63"/>
      <c r="AM13" s="63"/>
      <c r="AN13" s="63"/>
      <c r="AO13" s="63"/>
      <c r="AP13" s="63"/>
      <c r="AQ13" s="64"/>
      <c r="AR13" s="662">
        <v>3060</v>
      </c>
      <c r="AS13" s="663"/>
      <c r="AT13" s="663"/>
      <c r="AU13" s="663"/>
      <c r="AV13" s="663"/>
      <c r="AW13" s="663"/>
      <c r="AX13" s="664"/>
    </row>
    <row r="14" spans="1:50" ht="21" customHeight="1" x14ac:dyDescent="0.15">
      <c r="A14" s="456"/>
      <c r="B14" s="457"/>
      <c r="C14" s="457"/>
      <c r="D14" s="457"/>
      <c r="E14" s="457"/>
      <c r="F14" s="458"/>
      <c r="G14" s="469"/>
      <c r="H14" s="470"/>
      <c r="I14" s="335" t="s">
        <v>9</v>
      </c>
      <c r="J14" s="464"/>
      <c r="K14" s="464"/>
      <c r="L14" s="464"/>
      <c r="M14" s="464"/>
      <c r="N14" s="464"/>
      <c r="O14" s="465"/>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t="s">
        <v>382</v>
      </c>
      <c r="AL14" s="63"/>
      <c r="AM14" s="63"/>
      <c r="AN14" s="63"/>
      <c r="AO14" s="63"/>
      <c r="AP14" s="63"/>
      <c r="AQ14" s="64"/>
      <c r="AR14" s="660"/>
      <c r="AS14" s="660"/>
      <c r="AT14" s="660"/>
      <c r="AU14" s="660"/>
      <c r="AV14" s="660"/>
      <c r="AW14" s="660"/>
      <c r="AX14" s="661"/>
    </row>
    <row r="15" spans="1:50" ht="21" customHeight="1" x14ac:dyDescent="0.15">
      <c r="A15" s="456"/>
      <c r="B15" s="457"/>
      <c r="C15" s="457"/>
      <c r="D15" s="457"/>
      <c r="E15" s="457"/>
      <c r="F15" s="458"/>
      <c r="G15" s="469"/>
      <c r="H15" s="470"/>
      <c r="I15" s="335" t="s">
        <v>62</v>
      </c>
      <c r="J15" s="336"/>
      <c r="K15" s="336"/>
      <c r="L15" s="336"/>
      <c r="M15" s="336"/>
      <c r="N15" s="336"/>
      <c r="O15" s="337"/>
      <c r="P15" s="62" t="s">
        <v>382</v>
      </c>
      <c r="Q15" s="63"/>
      <c r="R15" s="63"/>
      <c r="S15" s="63"/>
      <c r="T15" s="63"/>
      <c r="U15" s="63"/>
      <c r="V15" s="64"/>
      <c r="W15" s="62" t="s">
        <v>382</v>
      </c>
      <c r="X15" s="63"/>
      <c r="Y15" s="63"/>
      <c r="Z15" s="63"/>
      <c r="AA15" s="63"/>
      <c r="AB15" s="63"/>
      <c r="AC15" s="64"/>
      <c r="AD15" s="62" t="s">
        <v>382</v>
      </c>
      <c r="AE15" s="63"/>
      <c r="AF15" s="63"/>
      <c r="AG15" s="63"/>
      <c r="AH15" s="63"/>
      <c r="AI15" s="63"/>
      <c r="AJ15" s="64"/>
      <c r="AK15" s="62" t="s">
        <v>382</v>
      </c>
      <c r="AL15" s="63"/>
      <c r="AM15" s="63"/>
      <c r="AN15" s="63"/>
      <c r="AO15" s="63"/>
      <c r="AP15" s="63"/>
      <c r="AQ15" s="64"/>
      <c r="AR15" s="62"/>
      <c r="AS15" s="63"/>
      <c r="AT15" s="63"/>
      <c r="AU15" s="63"/>
      <c r="AV15" s="63"/>
      <c r="AW15" s="63"/>
      <c r="AX15" s="659"/>
    </row>
    <row r="16" spans="1:50" ht="21" customHeight="1" x14ac:dyDescent="0.15">
      <c r="A16" s="456"/>
      <c r="B16" s="457"/>
      <c r="C16" s="457"/>
      <c r="D16" s="457"/>
      <c r="E16" s="457"/>
      <c r="F16" s="458"/>
      <c r="G16" s="469"/>
      <c r="H16" s="470"/>
      <c r="I16" s="335" t="s">
        <v>63</v>
      </c>
      <c r="J16" s="336"/>
      <c r="K16" s="336"/>
      <c r="L16" s="336"/>
      <c r="M16" s="336"/>
      <c r="N16" s="336"/>
      <c r="O16" s="337"/>
      <c r="P16" s="62" t="s">
        <v>382</v>
      </c>
      <c r="Q16" s="63"/>
      <c r="R16" s="63"/>
      <c r="S16" s="63"/>
      <c r="T16" s="63"/>
      <c r="U16" s="63"/>
      <c r="V16" s="64"/>
      <c r="W16" s="62" t="s">
        <v>382</v>
      </c>
      <c r="X16" s="63"/>
      <c r="Y16" s="63"/>
      <c r="Z16" s="63"/>
      <c r="AA16" s="63"/>
      <c r="AB16" s="63"/>
      <c r="AC16" s="64"/>
      <c r="AD16" s="62" t="s">
        <v>382</v>
      </c>
      <c r="AE16" s="63"/>
      <c r="AF16" s="63"/>
      <c r="AG16" s="63"/>
      <c r="AH16" s="63"/>
      <c r="AI16" s="63"/>
      <c r="AJ16" s="64"/>
      <c r="AK16" s="62" t="s">
        <v>382</v>
      </c>
      <c r="AL16" s="63"/>
      <c r="AM16" s="63"/>
      <c r="AN16" s="63"/>
      <c r="AO16" s="63"/>
      <c r="AP16" s="63"/>
      <c r="AQ16" s="64"/>
      <c r="AR16" s="436"/>
      <c r="AS16" s="437"/>
      <c r="AT16" s="437"/>
      <c r="AU16" s="437"/>
      <c r="AV16" s="437"/>
      <c r="AW16" s="437"/>
      <c r="AX16" s="438"/>
    </row>
    <row r="17" spans="1:50" ht="24.75" customHeight="1" x14ac:dyDescent="0.15">
      <c r="A17" s="456"/>
      <c r="B17" s="457"/>
      <c r="C17" s="457"/>
      <c r="D17" s="457"/>
      <c r="E17" s="457"/>
      <c r="F17" s="458"/>
      <c r="G17" s="469"/>
      <c r="H17" s="470"/>
      <c r="I17" s="335" t="s">
        <v>61</v>
      </c>
      <c r="J17" s="464"/>
      <c r="K17" s="464"/>
      <c r="L17" s="464"/>
      <c r="M17" s="464"/>
      <c r="N17" s="464"/>
      <c r="O17" s="465"/>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39"/>
      <c r="AS17" s="439"/>
      <c r="AT17" s="439"/>
      <c r="AU17" s="439"/>
      <c r="AV17" s="439"/>
      <c r="AW17" s="439"/>
      <c r="AX17" s="440"/>
    </row>
    <row r="18" spans="1:50" ht="24.75" customHeight="1" x14ac:dyDescent="0.15">
      <c r="A18" s="456"/>
      <c r="B18" s="457"/>
      <c r="C18" s="457"/>
      <c r="D18" s="457"/>
      <c r="E18" s="457"/>
      <c r="F18" s="458"/>
      <c r="G18" s="471"/>
      <c r="H18" s="472"/>
      <c r="I18" s="338" t="s">
        <v>22</v>
      </c>
      <c r="J18" s="339"/>
      <c r="K18" s="339"/>
      <c r="L18" s="339"/>
      <c r="M18" s="339"/>
      <c r="N18" s="339"/>
      <c r="O18" s="340"/>
      <c r="P18" s="308">
        <f>SUM(P13:V17)</f>
        <v>0</v>
      </c>
      <c r="Q18" s="309"/>
      <c r="R18" s="309"/>
      <c r="S18" s="309"/>
      <c r="T18" s="309"/>
      <c r="U18" s="309"/>
      <c r="V18" s="310"/>
      <c r="W18" s="308">
        <f>SUM(W13:AC17)</f>
        <v>3131</v>
      </c>
      <c r="X18" s="309"/>
      <c r="Y18" s="309"/>
      <c r="Z18" s="309"/>
      <c r="AA18" s="309"/>
      <c r="AB18" s="309"/>
      <c r="AC18" s="310"/>
      <c r="AD18" s="308">
        <f t="shared" ref="AD18" si="0">SUM(AD13:AJ17)</f>
        <v>3550</v>
      </c>
      <c r="AE18" s="309"/>
      <c r="AF18" s="309"/>
      <c r="AG18" s="309"/>
      <c r="AH18" s="309"/>
      <c r="AI18" s="309"/>
      <c r="AJ18" s="310"/>
      <c r="AK18" s="308">
        <f t="shared" ref="AK18" si="1">SUM(AK13:AQ17)</f>
        <v>3060</v>
      </c>
      <c r="AL18" s="309"/>
      <c r="AM18" s="309"/>
      <c r="AN18" s="309"/>
      <c r="AO18" s="309"/>
      <c r="AP18" s="309"/>
      <c r="AQ18" s="310"/>
      <c r="AR18" s="308">
        <f t="shared" ref="AR18" si="2">SUM(AR13:AX17)</f>
        <v>3060</v>
      </c>
      <c r="AS18" s="309"/>
      <c r="AT18" s="309"/>
      <c r="AU18" s="309"/>
      <c r="AV18" s="309"/>
      <c r="AW18" s="309"/>
      <c r="AX18" s="311"/>
    </row>
    <row r="19" spans="1:50" ht="24.75" customHeight="1" x14ac:dyDescent="0.15">
      <c r="A19" s="456"/>
      <c r="B19" s="457"/>
      <c r="C19" s="457"/>
      <c r="D19" s="457"/>
      <c r="E19" s="457"/>
      <c r="F19" s="458"/>
      <c r="G19" s="305" t="s">
        <v>10</v>
      </c>
      <c r="H19" s="306"/>
      <c r="I19" s="306"/>
      <c r="J19" s="306"/>
      <c r="K19" s="306"/>
      <c r="L19" s="306"/>
      <c r="M19" s="306"/>
      <c r="N19" s="306"/>
      <c r="O19" s="306"/>
      <c r="P19" s="62" t="s">
        <v>382</v>
      </c>
      <c r="Q19" s="63"/>
      <c r="R19" s="63"/>
      <c r="S19" s="63"/>
      <c r="T19" s="63"/>
      <c r="U19" s="63"/>
      <c r="V19" s="64"/>
      <c r="W19" s="62">
        <v>2539</v>
      </c>
      <c r="X19" s="63"/>
      <c r="Y19" s="63"/>
      <c r="Z19" s="63"/>
      <c r="AA19" s="63"/>
      <c r="AB19" s="63"/>
      <c r="AC19" s="64"/>
      <c r="AD19" s="62">
        <v>2564</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59"/>
      <c r="B20" s="460"/>
      <c r="C20" s="460"/>
      <c r="D20" s="460"/>
      <c r="E20" s="460"/>
      <c r="F20" s="461"/>
      <c r="G20" s="305" t="s">
        <v>11</v>
      </c>
      <c r="H20" s="306"/>
      <c r="I20" s="306"/>
      <c r="J20" s="306"/>
      <c r="K20" s="306"/>
      <c r="L20" s="306"/>
      <c r="M20" s="306"/>
      <c r="N20" s="306"/>
      <c r="O20" s="306"/>
      <c r="P20" s="313" t="str">
        <f>IF(P18=0, "-", P19/P18)</f>
        <v>-</v>
      </c>
      <c r="Q20" s="313"/>
      <c r="R20" s="313"/>
      <c r="S20" s="313"/>
      <c r="T20" s="313"/>
      <c r="U20" s="313"/>
      <c r="V20" s="313"/>
      <c r="W20" s="313">
        <f>IF(W18=0, "-", W19/W18)</f>
        <v>0.8109230277866496</v>
      </c>
      <c r="X20" s="313"/>
      <c r="Y20" s="313"/>
      <c r="Z20" s="313"/>
      <c r="AA20" s="313"/>
      <c r="AB20" s="313"/>
      <c r="AC20" s="313"/>
      <c r="AD20" s="313">
        <f>IF(AD18=0, "-", AD19/AD18)</f>
        <v>0.72225352112676056</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6"/>
      <c r="B22" s="207"/>
      <c r="C22" s="207"/>
      <c r="D22" s="207"/>
      <c r="E22" s="207"/>
      <c r="F22" s="208"/>
      <c r="G22" s="216"/>
      <c r="H22" s="99"/>
      <c r="I22" s="99"/>
      <c r="J22" s="99"/>
      <c r="K22" s="99"/>
      <c r="L22" s="99"/>
      <c r="M22" s="99"/>
      <c r="N22" s="99"/>
      <c r="O22" s="217"/>
      <c r="P22" s="234"/>
      <c r="Q22" s="99"/>
      <c r="R22" s="99"/>
      <c r="S22" s="99"/>
      <c r="T22" s="99"/>
      <c r="U22" s="99"/>
      <c r="V22" s="99"/>
      <c r="W22" s="99"/>
      <c r="X22" s="217"/>
      <c r="Y22" s="272"/>
      <c r="Z22" s="273"/>
      <c r="AA22" s="274"/>
      <c r="AB22" s="130"/>
      <c r="AC22" s="125"/>
      <c r="AD22" s="126"/>
      <c r="AE22" s="131"/>
      <c r="AF22" s="124"/>
      <c r="AG22" s="124"/>
      <c r="AH22" s="124"/>
      <c r="AI22" s="278"/>
      <c r="AJ22" s="131"/>
      <c r="AK22" s="124"/>
      <c r="AL22" s="124"/>
      <c r="AM22" s="124"/>
      <c r="AN22" s="278"/>
      <c r="AO22" s="131"/>
      <c r="AP22" s="124"/>
      <c r="AQ22" s="124"/>
      <c r="AR22" s="124"/>
      <c r="AS22" s="278"/>
      <c r="AT22" s="58"/>
      <c r="AU22" s="101"/>
      <c r="AV22" s="101"/>
      <c r="AW22" s="99" t="s">
        <v>355</v>
      </c>
      <c r="AX22" s="100"/>
    </row>
    <row r="23" spans="1:50" ht="22.5" customHeight="1" x14ac:dyDescent="0.15">
      <c r="A23" s="209"/>
      <c r="B23" s="207"/>
      <c r="C23" s="207"/>
      <c r="D23" s="207"/>
      <c r="E23" s="207"/>
      <c r="F23" s="208"/>
      <c r="G23" s="314"/>
      <c r="H23" s="281"/>
      <c r="I23" s="281"/>
      <c r="J23" s="281"/>
      <c r="K23" s="281"/>
      <c r="L23" s="281"/>
      <c r="M23" s="281"/>
      <c r="N23" s="281"/>
      <c r="O23" s="282"/>
      <c r="P23" s="247"/>
      <c r="Q23" s="188"/>
      <c r="R23" s="188"/>
      <c r="S23" s="188"/>
      <c r="T23" s="188"/>
      <c r="U23" s="188"/>
      <c r="V23" s="188"/>
      <c r="W23" s="188"/>
      <c r="X23" s="189"/>
      <c r="Y23" s="286" t="s">
        <v>14</v>
      </c>
      <c r="Z23" s="287"/>
      <c r="AA23" s="288"/>
      <c r="AB23" s="655"/>
      <c r="AC23" s="289"/>
      <c r="AD23" s="289"/>
      <c r="AE23" s="84"/>
      <c r="AF23" s="85"/>
      <c r="AG23" s="85"/>
      <c r="AH23" s="85"/>
      <c r="AI23" s="86"/>
      <c r="AJ23" s="84"/>
      <c r="AK23" s="85"/>
      <c r="AL23" s="85"/>
      <c r="AM23" s="85"/>
      <c r="AN23" s="86"/>
      <c r="AO23" s="84"/>
      <c r="AP23" s="85"/>
      <c r="AQ23" s="85"/>
      <c r="AR23" s="85"/>
      <c r="AS23" s="86"/>
      <c r="AT23" s="219"/>
      <c r="AU23" s="219"/>
      <c r="AV23" s="219"/>
      <c r="AW23" s="219"/>
      <c r="AX23" s="220"/>
    </row>
    <row r="24" spans="1:50" ht="22.5" customHeight="1" x14ac:dyDescent="0.15">
      <c r="A24" s="210"/>
      <c r="B24" s="211"/>
      <c r="C24" s="211"/>
      <c r="D24" s="211"/>
      <c r="E24" s="211"/>
      <c r="F24" s="212"/>
      <c r="G24" s="283"/>
      <c r="H24" s="284"/>
      <c r="I24" s="284"/>
      <c r="J24" s="284"/>
      <c r="K24" s="284"/>
      <c r="L24" s="284"/>
      <c r="M24" s="284"/>
      <c r="N24" s="284"/>
      <c r="O24" s="285"/>
      <c r="P24" s="269"/>
      <c r="Q24" s="269"/>
      <c r="R24" s="269"/>
      <c r="S24" s="269"/>
      <c r="T24" s="269"/>
      <c r="U24" s="269"/>
      <c r="V24" s="269"/>
      <c r="W24" s="269"/>
      <c r="X24" s="270"/>
      <c r="Y24" s="166" t="s">
        <v>65</v>
      </c>
      <c r="Z24" s="112"/>
      <c r="AA24" s="162"/>
      <c r="AB24" s="328"/>
      <c r="AC24" s="279"/>
      <c r="AD24" s="279"/>
      <c r="AE24" s="84"/>
      <c r="AF24" s="85"/>
      <c r="AG24" s="85"/>
      <c r="AH24" s="85"/>
      <c r="AI24" s="86"/>
      <c r="AJ24" s="84"/>
      <c r="AK24" s="85"/>
      <c r="AL24" s="85"/>
      <c r="AM24" s="85"/>
      <c r="AN24" s="86"/>
      <c r="AO24" s="84"/>
      <c r="AP24" s="85"/>
      <c r="AQ24" s="85"/>
      <c r="AR24" s="85"/>
      <c r="AS24" s="86"/>
      <c r="AT24" s="84"/>
      <c r="AU24" s="85"/>
      <c r="AV24" s="85"/>
      <c r="AW24" s="85"/>
      <c r="AX24" s="87"/>
    </row>
    <row r="25" spans="1:50" ht="22.5" customHeight="1" x14ac:dyDescent="0.15">
      <c r="A25" s="665"/>
      <c r="B25" s="666"/>
      <c r="C25" s="666"/>
      <c r="D25" s="666"/>
      <c r="E25" s="666"/>
      <c r="F25" s="667"/>
      <c r="G25" s="315"/>
      <c r="H25" s="316"/>
      <c r="I25" s="316"/>
      <c r="J25" s="316"/>
      <c r="K25" s="316"/>
      <c r="L25" s="316"/>
      <c r="M25" s="316"/>
      <c r="N25" s="316"/>
      <c r="O25" s="317"/>
      <c r="P25" s="190"/>
      <c r="Q25" s="190"/>
      <c r="R25" s="190"/>
      <c r="S25" s="190"/>
      <c r="T25" s="190"/>
      <c r="U25" s="190"/>
      <c r="V25" s="190"/>
      <c r="W25" s="190"/>
      <c r="X25" s="191"/>
      <c r="Y25" s="111" t="s">
        <v>15</v>
      </c>
      <c r="Z25" s="112"/>
      <c r="AA25" s="162"/>
      <c r="AB25" s="677" t="s">
        <v>359</v>
      </c>
      <c r="AC25" s="257"/>
      <c r="AD25" s="257"/>
      <c r="AE25" s="84"/>
      <c r="AF25" s="85"/>
      <c r="AG25" s="85"/>
      <c r="AH25" s="85"/>
      <c r="AI25" s="86"/>
      <c r="AJ25" s="84"/>
      <c r="AK25" s="85"/>
      <c r="AL25" s="85"/>
      <c r="AM25" s="85"/>
      <c r="AN25" s="86"/>
      <c r="AO25" s="84"/>
      <c r="AP25" s="85"/>
      <c r="AQ25" s="85"/>
      <c r="AR25" s="85"/>
      <c r="AS25" s="86"/>
      <c r="AT25" s="261"/>
      <c r="AU25" s="262"/>
      <c r="AV25" s="262"/>
      <c r="AW25" s="262"/>
      <c r="AX25" s="263"/>
    </row>
    <row r="26" spans="1:50" ht="18.75" hidden="1"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6" t="s">
        <v>303</v>
      </c>
      <c r="AU26" s="657"/>
      <c r="AV26" s="657"/>
      <c r="AW26" s="657"/>
      <c r="AX26" s="658"/>
    </row>
    <row r="27" spans="1:50" ht="18.75" hidden="1" customHeight="1" x14ac:dyDescent="0.15">
      <c r="A27" s="206"/>
      <c r="B27" s="207"/>
      <c r="C27" s="207"/>
      <c r="D27" s="207"/>
      <c r="E27" s="207"/>
      <c r="F27" s="208"/>
      <c r="G27" s="216"/>
      <c r="H27" s="99"/>
      <c r="I27" s="99"/>
      <c r="J27" s="99"/>
      <c r="K27" s="99"/>
      <c r="L27" s="99"/>
      <c r="M27" s="99"/>
      <c r="N27" s="99"/>
      <c r="O27" s="217"/>
      <c r="P27" s="234"/>
      <c r="Q27" s="99"/>
      <c r="R27" s="99"/>
      <c r="S27" s="99"/>
      <c r="T27" s="99"/>
      <c r="U27" s="99"/>
      <c r="V27" s="99"/>
      <c r="W27" s="99"/>
      <c r="X27" s="217"/>
      <c r="Y27" s="272"/>
      <c r="Z27" s="273"/>
      <c r="AA27" s="274"/>
      <c r="AB27" s="130"/>
      <c r="AC27" s="125"/>
      <c r="AD27" s="126"/>
      <c r="AE27" s="131"/>
      <c r="AF27" s="124"/>
      <c r="AG27" s="124"/>
      <c r="AH27" s="124"/>
      <c r="AI27" s="278"/>
      <c r="AJ27" s="131"/>
      <c r="AK27" s="124"/>
      <c r="AL27" s="124"/>
      <c r="AM27" s="124"/>
      <c r="AN27" s="278"/>
      <c r="AO27" s="131"/>
      <c r="AP27" s="124"/>
      <c r="AQ27" s="124"/>
      <c r="AR27" s="124"/>
      <c r="AS27" s="278"/>
      <c r="AT27" s="58"/>
      <c r="AU27" s="101"/>
      <c r="AV27" s="101"/>
      <c r="AW27" s="99" t="s">
        <v>355</v>
      </c>
      <c r="AX27" s="100"/>
    </row>
    <row r="28" spans="1:50" ht="22.5" hidden="1" customHeight="1" x14ac:dyDescent="0.15">
      <c r="A28" s="209"/>
      <c r="B28" s="207"/>
      <c r="C28" s="207"/>
      <c r="D28" s="207"/>
      <c r="E28" s="207"/>
      <c r="F28" s="208"/>
      <c r="G28" s="314"/>
      <c r="H28" s="281"/>
      <c r="I28" s="281"/>
      <c r="J28" s="281"/>
      <c r="K28" s="281"/>
      <c r="L28" s="281"/>
      <c r="M28" s="281"/>
      <c r="N28" s="281"/>
      <c r="O28" s="282"/>
      <c r="P28" s="247"/>
      <c r="Q28" s="188"/>
      <c r="R28" s="188"/>
      <c r="S28" s="188"/>
      <c r="T28" s="188"/>
      <c r="U28" s="188"/>
      <c r="V28" s="188"/>
      <c r="W28" s="188"/>
      <c r="X28" s="189"/>
      <c r="Y28" s="286" t="s">
        <v>14</v>
      </c>
      <c r="Z28" s="287"/>
      <c r="AA28" s="288"/>
      <c r="AB28" s="289"/>
      <c r="AC28" s="289"/>
      <c r="AD28" s="289"/>
      <c r="AE28" s="84"/>
      <c r="AF28" s="85"/>
      <c r="AG28" s="85"/>
      <c r="AH28" s="85"/>
      <c r="AI28" s="86"/>
      <c r="AJ28" s="84"/>
      <c r="AK28" s="85"/>
      <c r="AL28" s="85"/>
      <c r="AM28" s="85"/>
      <c r="AN28" s="86"/>
      <c r="AO28" s="84"/>
      <c r="AP28" s="85"/>
      <c r="AQ28" s="85"/>
      <c r="AR28" s="85"/>
      <c r="AS28" s="86"/>
      <c r="AT28" s="219"/>
      <c r="AU28" s="219"/>
      <c r="AV28" s="219"/>
      <c r="AW28" s="219"/>
      <c r="AX28" s="220"/>
    </row>
    <row r="29" spans="1:50" ht="22.5" hidden="1" customHeight="1" x14ac:dyDescent="0.15">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6" t="s">
        <v>65</v>
      </c>
      <c r="Z29" s="112"/>
      <c r="AA29" s="162"/>
      <c r="AB29" s="279"/>
      <c r="AC29" s="279"/>
      <c r="AD29" s="279"/>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5"/>
      <c r="B30" s="666"/>
      <c r="C30" s="666"/>
      <c r="D30" s="666"/>
      <c r="E30" s="666"/>
      <c r="F30" s="667"/>
      <c r="G30" s="315"/>
      <c r="H30" s="316"/>
      <c r="I30" s="316"/>
      <c r="J30" s="316"/>
      <c r="K30" s="316"/>
      <c r="L30" s="316"/>
      <c r="M30" s="316"/>
      <c r="N30" s="316"/>
      <c r="O30" s="317"/>
      <c r="P30" s="190"/>
      <c r="Q30" s="190"/>
      <c r="R30" s="190"/>
      <c r="S30" s="190"/>
      <c r="T30" s="190"/>
      <c r="U30" s="190"/>
      <c r="V30" s="190"/>
      <c r="W30" s="190"/>
      <c r="X30" s="191"/>
      <c r="Y30" s="111" t="s">
        <v>15</v>
      </c>
      <c r="Z30" s="112"/>
      <c r="AA30" s="162"/>
      <c r="AB30" s="257" t="s">
        <v>16</v>
      </c>
      <c r="AC30" s="257"/>
      <c r="AD30" s="257"/>
      <c r="AE30" s="84"/>
      <c r="AF30" s="85"/>
      <c r="AG30" s="85"/>
      <c r="AH30" s="85"/>
      <c r="AI30" s="86"/>
      <c r="AJ30" s="84"/>
      <c r="AK30" s="85"/>
      <c r="AL30" s="85"/>
      <c r="AM30" s="85"/>
      <c r="AN30" s="86"/>
      <c r="AO30" s="84"/>
      <c r="AP30" s="85"/>
      <c r="AQ30" s="85"/>
      <c r="AR30" s="85"/>
      <c r="AS30" s="86"/>
      <c r="AT30" s="261"/>
      <c r="AU30" s="262"/>
      <c r="AV30" s="262"/>
      <c r="AW30" s="262"/>
      <c r="AX30" s="263"/>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6"/>
      <c r="B32" s="207"/>
      <c r="C32" s="207"/>
      <c r="D32" s="207"/>
      <c r="E32" s="207"/>
      <c r="F32" s="208"/>
      <c r="G32" s="216"/>
      <c r="H32" s="99"/>
      <c r="I32" s="99"/>
      <c r="J32" s="99"/>
      <c r="K32" s="99"/>
      <c r="L32" s="99"/>
      <c r="M32" s="99"/>
      <c r="N32" s="99"/>
      <c r="O32" s="217"/>
      <c r="P32" s="234"/>
      <c r="Q32" s="99"/>
      <c r="R32" s="99"/>
      <c r="S32" s="99"/>
      <c r="T32" s="99"/>
      <c r="U32" s="99"/>
      <c r="V32" s="99"/>
      <c r="W32" s="99"/>
      <c r="X32" s="217"/>
      <c r="Y32" s="272"/>
      <c r="Z32" s="273"/>
      <c r="AA32" s="274"/>
      <c r="AB32" s="130"/>
      <c r="AC32" s="125"/>
      <c r="AD32" s="126"/>
      <c r="AE32" s="131"/>
      <c r="AF32" s="124"/>
      <c r="AG32" s="124"/>
      <c r="AH32" s="124"/>
      <c r="AI32" s="278"/>
      <c r="AJ32" s="131"/>
      <c r="AK32" s="124"/>
      <c r="AL32" s="124"/>
      <c r="AM32" s="124"/>
      <c r="AN32" s="278"/>
      <c r="AO32" s="131"/>
      <c r="AP32" s="124"/>
      <c r="AQ32" s="124"/>
      <c r="AR32" s="124"/>
      <c r="AS32" s="278"/>
      <c r="AT32" s="58"/>
      <c r="AU32" s="101"/>
      <c r="AV32" s="101"/>
      <c r="AW32" s="99" t="s">
        <v>355</v>
      </c>
      <c r="AX32" s="100"/>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4"/>
      <c r="AF33" s="85"/>
      <c r="AG33" s="85"/>
      <c r="AH33" s="85"/>
      <c r="AI33" s="86"/>
      <c r="AJ33" s="84"/>
      <c r="AK33" s="85"/>
      <c r="AL33" s="85"/>
      <c r="AM33" s="85"/>
      <c r="AN33" s="86"/>
      <c r="AO33" s="84"/>
      <c r="AP33" s="85"/>
      <c r="AQ33" s="85"/>
      <c r="AR33" s="85"/>
      <c r="AS33" s="86"/>
      <c r="AT33" s="219"/>
      <c r="AU33" s="219"/>
      <c r="AV33" s="219"/>
      <c r="AW33" s="219"/>
      <c r="AX33" s="220"/>
    </row>
    <row r="34" spans="1:50" ht="22.5" hidden="1" customHeight="1" x14ac:dyDescent="0.15">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6" t="s">
        <v>65</v>
      </c>
      <c r="Z34" s="112"/>
      <c r="AA34" s="162"/>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5"/>
      <c r="B35" s="666"/>
      <c r="C35" s="666"/>
      <c r="D35" s="666"/>
      <c r="E35" s="666"/>
      <c r="F35" s="667"/>
      <c r="G35" s="315"/>
      <c r="H35" s="316"/>
      <c r="I35" s="316"/>
      <c r="J35" s="316"/>
      <c r="K35" s="316"/>
      <c r="L35" s="316"/>
      <c r="M35" s="316"/>
      <c r="N35" s="316"/>
      <c r="O35" s="317"/>
      <c r="P35" s="190"/>
      <c r="Q35" s="190"/>
      <c r="R35" s="190"/>
      <c r="S35" s="190"/>
      <c r="T35" s="190"/>
      <c r="U35" s="190"/>
      <c r="V35" s="190"/>
      <c r="W35" s="190"/>
      <c r="X35" s="191"/>
      <c r="Y35" s="111" t="s">
        <v>15</v>
      </c>
      <c r="Z35" s="112"/>
      <c r="AA35" s="162"/>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6"/>
      <c r="B37" s="207"/>
      <c r="C37" s="207"/>
      <c r="D37" s="207"/>
      <c r="E37" s="207"/>
      <c r="F37" s="208"/>
      <c r="G37" s="216"/>
      <c r="H37" s="99"/>
      <c r="I37" s="99"/>
      <c r="J37" s="99"/>
      <c r="K37" s="99"/>
      <c r="L37" s="99"/>
      <c r="M37" s="99"/>
      <c r="N37" s="99"/>
      <c r="O37" s="217"/>
      <c r="P37" s="234"/>
      <c r="Q37" s="99"/>
      <c r="R37" s="99"/>
      <c r="S37" s="99"/>
      <c r="T37" s="99"/>
      <c r="U37" s="99"/>
      <c r="V37" s="99"/>
      <c r="W37" s="99"/>
      <c r="X37" s="217"/>
      <c r="Y37" s="272"/>
      <c r="Z37" s="273"/>
      <c r="AA37" s="274"/>
      <c r="AB37" s="130"/>
      <c r="AC37" s="125"/>
      <c r="AD37" s="126"/>
      <c r="AE37" s="131"/>
      <c r="AF37" s="124"/>
      <c r="AG37" s="124"/>
      <c r="AH37" s="124"/>
      <c r="AI37" s="278"/>
      <c r="AJ37" s="131"/>
      <c r="AK37" s="124"/>
      <c r="AL37" s="124"/>
      <c r="AM37" s="124"/>
      <c r="AN37" s="278"/>
      <c r="AO37" s="131"/>
      <c r="AP37" s="124"/>
      <c r="AQ37" s="124"/>
      <c r="AR37" s="124"/>
      <c r="AS37" s="278"/>
      <c r="AT37" s="58"/>
      <c r="AU37" s="101"/>
      <c r="AV37" s="101"/>
      <c r="AW37" s="99" t="s">
        <v>355</v>
      </c>
      <c r="AX37" s="100"/>
    </row>
    <row r="38" spans="1:50" ht="22.5" hidden="1" customHeight="1" x14ac:dyDescent="0.15">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4"/>
      <c r="AF38" s="85"/>
      <c r="AG38" s="85"/>
      <c r="AH38" s="85"/>
      <c r="AI38" s="86"/>
      <c r="AJ38" s="84"/>
      <c r="AK38" s="85"/>
      <c r="AL38" s="85"/>
      <c r="AM38" s="85"/>
      <c r="AN38" s="86"/>
      <c r="AO38" s="84"/>
      <c r="AP38" s="85"/>
      <c r="AQ38" s="85"/>
      <c r="AR38" s="85"/>
      <c r="AS38" s="86"/>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6" t="s">
        <v>65</v>
      </c>
      <c r="Z39" s="112"/>
      <c r="AA39" s="162"/>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5"/>
      <c r="B40" s="666"/>
      <c r="C40" s="666"/>
      <c r="D40" s="666"/>
      <c r="E40" s="666"/>
      <c r="F40" s="667"/>
      <c r="G40" s="315"/>
      <c r="H40" s="316"/>
      <c r="I40" s="316"/>
      <c r="J40" s="316"/>
      <c r="K40" s="316"/>
      <c r="L40" s="316"/>
      <c r="M40" s="316"/>
      <c r="N40" s="316"/>
      <c r="O40" s="317"/>
      <c r="P40" s="190"/>
      <c r="Q40" s="190"/>
      <c r="R40" s="190"/>
      <c r="S40" s="190"/>
      <c r="T40" s="190"/>
      <c r="U40" s="190"/>
      <c r="V40" s="190"/>
      <c r="W40" s="190"/>
      <c r="X40" s="191"/>
      <c r="Y40" s="111" t="s">
        <v>15</v>
      </c>
      <c r="Z40" s="112"/>
      <c r="AA40" s="162"/>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6"/>
      <c r="B42" s="207"/>
      <c r="C42" s="207"/>
      <c r="D42" s="207"/>
      <c r="E42" s="207"/>
      <c r="F42" s="208"/>
      <c r="G42" s="216"/>
      <c r="H42" s="99"/>
      <c r="I42" s="99"/>
      <c r="J42" s="99"/>
      <c r="K42" s="99"/>
      <c r="L42" s="99"/>
      <c r="M42" s="99"/>
      <c r="N42" s="99"/>
      <c r="O42" s="217"/>
      <c r="P42" s="234"/>
      <c r="Q42" s="99"/>
      <c r="R42" s="99"/>
      <c r="S42" s="99"/>
      <c r="T42" s="99"/>
      <c r="U42" s="99"/>
      <c r="V42" s="99"/>
      <c r="W42" s="99"/>
      <c r="X42" s="217"/>
      <c r="Y42" s="272"/>
      <c r="Z42" s="273"/>
      <c r="AA42" s="274"/>
      <c r="AB42" s="130"/>
      <c r="AC42" s="125"/>
      <c r="AD42" s="126"/>
      <c r="AE42" s="131"/>
      <c r="AF42" s="124"/>
      <c r="AG42" s="124"/>
      <c r="AH42" s="124"/>
      <c r="AI42" s="278"/>
      <c r="AJ42" s="131"/>
      <c r="AK42" s="124"/>
      <c r="AL42" s="124"/>
      <c r="AM42" s="124"/>
      <c r="AN42" s="278"/>
      <c r="AO42" s="131"/>
      <c r="AP42" s="124"/>
      <c r="AQ42" s="124"/>
      <c r="AR42" s="124"/>
      <c r="AS42" s="278"/>
      <c r="AT42" s="58"/>
      <c r="AU42" s="101"/>
      <c r="AV42" s="101"/>
      <c r="AW42" s="99" t="s">
        <v>355</v>
      </c>
      <c r="AX42" s="100"/>
    </row>
    <row r="43" spans="1:50" ht="22.5" hidden="1" customHeight="1" x14ac:dyDescent="0.15">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4"/>
      <c r="AF43" s="85"/>
      <c r="AG43" s="85"/>
      <c r="AH43" s="85"/>
      <c r="AI43" s="86"/>
      <c r="AJ43" s="84"/>
      <c r="AK43" s="85"/>
      <c r="AL43" s="85"/>
      <c r="AM43" s="85"/>
      <c r="AN43" s="86"/>
      <c r="AO43" s="84"/>
      <c r="AP43" s="85"/>
      <c r="AQ43" s="85"/>
      <c r="AR43" s="85"/>
      <c r="AS43" s="86"/>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6" t="s">
        <v>65</v>
      </c>
      <c r="Z44" s="112"/>
      <c r="AA44" s="162"/>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hidden="1" customHeight="1" x14ac:dyDescent="0.15">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customHeight="1" x14ac:dyDescent="0.15">
      <c r="A47" s="227" t="s">
        <v>320</v>
      </c>
      <c r="B47" s="680" t="s">
        <v>317</v>
      </c>
      <c r="C47" s="229"/>
      <c r="D47" s="229"/>
      <c r="E47" s="229"/>
      <c r="F47" s="230"/>
      <c r="G47" s="614" t="s">
        <v>311</v>
      </c>
      <c r="H47" s="614"/>
      <c r="I47" s="614"/>
      <c r="J47" s="614"/>
      <c r="K47" s="614"/>
      <c r="L47" s="614"/>
      <c r="M47" s="614"/>
      <c r="N47" s="614"/>
      <c r="O47" s="614"/>
      <c r="P47" s="614"/>
      <c r="Q47" s="614"/>
      <c r="R47" s="614"/>
      <c r="S47" s="614"/>
      <c r="T47" s="614"/>
      <c r="U47" s="614"/>
      <c r="V47" s="614"/>
      <c r="W47" s="614"/>
      <c r="X47" s="614"/>
      <c r="Y47" s="614"/>
      <c r="Z47" s="614"/>
      <c r="AA47" s="685"/>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customHeight="1" x14ac:dyDescent="0.15">
      <c r="A48" s="227"/>
      <c r="B48" s="680"/>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7"/>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customHeight="1" x14ac:dyDescent="0.15">
      <c r="A49" s="227"/>
      <c r="B49" s="680"/>
      <c r="C49" s="229"/>
      <c r="D49" s="229"/>
      <c r="E49" s="229"/>
      <c r="F49" s="230"/>
      <c r="G49" s="329" t="s">
        <v>430</v>
      </c>
      <c r="H49" s="329"/>
      <c r="I49" s="329"/>
      <c r="J49" s="329"/>
      <c r="K49" s="329"/>
      <c r="L49" s="329"/>
      <c r="M49" s="329"/>
      <c r="N49" s="329"/>
      <c r="O49" s="329"/>
      <c r="P49" s="329"/>
      <c r="Q49" s="329"/>
      <c r="R49" s="329"/>
      <c r="S49" s="329"/>
      <c r="T49" s="329"/>
      <c r="U49" s="329"/>
      <c r="V49" s="329"/>
      <c r="W49" s="329"/>
      <c r="X49" s="329"/>
      <c r="Y49" s="329"/>
      <c r="Z49" s="329"/>
      <c r="AA49" s="330"/>
      <c r="AB49" s="607" t="s">
        <v>444</v>
      </c>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8"/>
    </row>
    <row r="50" spans="1:50" ht="22.5" customHeight="1" x14ac:dyDescent="0.15">
      <c r="A50" s="227"/>
      <c r="B50" s="680"/>
      <c r="C50" s="229"/>
      <c r="D50" s="229"/>
      <c r="E50" s="229"/>
      <c r="F50" s="230"/>
      <c r="G50" s="331"/>
      <c r="H50" s="331"/>
      <c r="I50" s="331"/>
      <c r="J50" s="331"/>
      <c r="K50" s="331"/>
      <c r="L50" s="331"/>
      <c r="M50" s="331"/>
      <c r="N50" s="331"/>
      <c r="O50" s="331"/>
      <c r="P50" s="331"/>
      <c r="Q50" s="331"/>
      <c r="R50" s="331"/>
      <c r="S50" s="331"/>
      <c r="T50" s="331"/>
      <c r="U50" s="331"/>
      <c r="V50" s="331"/>
      <c r="W50" s="331"/>
      <c r="X50" s="331"/>
      <c r="Y50" s="331"/>
      <c r="Z50" s="331"/>
      <c r="AA50" s="332"/>
      <c r="AB50" s="609"/>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10"/>
    </row>
    <row r="51" spans="1:50" ht="22.5" customHeight="1" x14ac:dyDescent="0.15">
      <c r="A51" s="227"/>
      <c r="B51" s="681"/>
      <c r="C51" s="231"/>
      <c r="D51" s="231"/>
      <c r="E51" s="231"/>
      <c r="F51" s="232"/>
      <c r="G51" s="333"/>
      <c r="H51" s="333"/>
      <c r="I51" s="333"/>
      <c r="J51" s="333"/>
      <c r="K51" s="333"/>
      <c r="L51" s="333"/>
      <c r="M51" s="333"/>
      <c r="N51" s="333"/>
      <c r="O51" s="333"/>
      <c r="P51" s="333"/>
      <c r="Q51" s="333"/>
      <c r="R51" s="333"/>
      <c r="S51" s="333"/>
      <c r="T51" s="333"/>
      <c r="U51" s="333"/>
      <c r="V51" s="333"/>
      <c r="W51" s="333"/>
      <c r="X51" s="333"/>
      <c r="Y51" s="333"/>
      <c r="Z51" s="333"/>
      <c r="AA51" s="334"/>
      <c r="AB51" s="611"/>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2"/>
    </row>
    <row r="52" spans="1:50" ht="18.75"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customHeight="1" x14ac:dyDescent="0.15">
      <c r="A53" s="227"/>
      <c r="B53" s="229"/>
      <c r="C53" s="229"/>
      <c r="D53" s="229"/>
      <c r="E53" s="229"/>
      <c r="F53" s="230"/>
      <c r="G53" s="216"/>
      <c r="H53" s="99"/>
      <c r="I53" s="99"/>
      <c r="J53" s="99"/>
      <c r="K53" s="99"/>
      <c r="L53" s="99"/>
      <c r="M53" s="99"/>
      <c r="N53" s="99"/>
      <c r="O53" s="217"/>
      <c r="P53" s="234"/>
      <c r="Q53" s="99"/>
      <c r="R53" s="99"/>
      <c r="S53" s="99"/>
      <c r="T53" s="99"/>
      <c r="U53" s="99"/>
      <c r="V53" s="99"/>
      <c r="W53" s="99"/>
      <c r="X53" s="217"/>
      <c r="Y53" s="238"/>
      <c r="Z53" s="239"/>
      <c r="AA53" s="240"/>
      <c r="AB53" s="244"/>
      <c r="AC53" s="245"/>
      <c r="AD53" s="246"/>
      <c r="AE53" s="234"/>
      <c r="AF53" s="99"/>
      <c r="AG53" s="99"/>
      <c r="AH53" s="99"/>
      <c r="AI53" s="217"/>
      <c r="AJ53" s="234"/>
      <c r="AK53" s="99"/>
      <c r="AL53" s="99"/>
      <c r="AM53" s="99"/>
      <c r="AN53" s="217"/>
      <c r="AO53" s="234"/>
      <c r="AP53" s="99"/>
      <c r="AQ53" s="99"/>
      <c r="AR53" s="99"/>
      <c r="AS53" s="217"/>
      <c r="AT53" s="58"/>
      <c r="AU53" s="101"/>
      <c r="AV53" s="101"/>
      <c r="AW53" s="99" t="s">
        <v>355</v>
      </c>
      <c r="AX53" s="100"/>
    </row>
    <row r="54" spans="1:50" ht="22.5" customHeight="1" x14ac:dyDescent="0.15">
      <c r="A54" s="227"/>
      <c r="B54" s="229"/>
      <c r="C54" s="229"/>
      <c r="D54" s="229"/>
      <c r="E54" s="229"/>
      <c r="F54" s="230"/>
      <c r="G54" s="267" t="s">
        <v>454</v>
      </c>
      <c r="H54" s="188"/>
      <c r="I54" s="188"/>
      <c r="J54" s="188"/>
      <c r="K54" s="188"/>
      <c r="L54" s="188"/>
      <c r="M54" s="188"/>
      <c r="N54" s="188"/>
      <c r="O54" s="189"/>
      <c r="P54" s="247" t="s">
        <v>445</v>
      </c>
      <c r="Q54" s="188"/>
      <c r="R54" s="188"/>
      <c r="S54" s="188"/>
      <c r="T54" s="188"/>
      <c r="U54" s="188"/>
      <c r="V54" s="188"/>
      <c r="W54" s="188"/>
      <c r="X54" s="189"/>
      <c r="Y54" s="254" t="s">
        <v>86</v>
      </c>
      <c r="Z54" s="255"/>
      <c r="AA54" s="256"/>
      <c r="AB54" s="361" t="s">
        <v>442</v>
      </c>
      <c r="AC54" s="218"/>
      <c r="AD54" s="218"/>
      <c r="AE54" s="84">
        <v>1104</v>
      </c>
      <c r="AF54" s="85"/>
      <c r="AG54" s="85"/>
      <c r="AH54" s="85"/>
      <c r="AI54" s="86"/>
      <c r="AJ54" s="84">
        <v>905</v>
      </c>
      <c r="AK54" s="85"/>
      <c r="AL54" s="85"/>
      <c r="AM54" s="85"/>
      <c r="AN54" s="86"/>
      <c r="AO54" s="84">
        <v>1133</v>
      </c>
      <c r="AP54" s="85"/>
      <c r="AQ54" s="85"/>
      <c r="AR54" s="85"/>
      <c r="AS54" s="86"/>
      <c r="AT54" s="219"/>
      <c r="AU54" s="219"/>
      <c r="AV54" s="219"/>
      <c r="AW54" s="219"/>
      <c r="AX54" s="220"/>
    </row>
    <row r="55" spans="1:50" ht="22.5" customHeight="1" x14ac:dyDescent="0.15">
      <c r="A55" s="227"/>
      <c r="B55" s="229"/>
      <c r="C55" s="229"/>
      <c r="D55" s="229"/>
      <c r="E55" s="229"/>
      <c r="F55" s="230"/>
      <c r="G55" s="268"/>
      <c r="H55" s="269"/>
      <c r="I55" s="269"/>
      <c r="J55" s="269"/>
      <c r="K55" s="269"/>
      <c r="L55" s="269"/>
      <c r="M55" s="269"/>
      <c r="N55" s="269"/>
      <c r="O55" s="270"/>
      <c r="P55" s="269"/>
      <c r="Q55" s="269"/>
      <c r="R55" s="269"/>
      <c r="S55" s="269"/>
      <c r="T55" s="269"/>
      <c r="U55" s="269"/>
      <c r="V55" s="269"/>
      <c r="W55" s="269"/>
      <c r="X55" s="270"/>
      <c r="Y55" s="221" t="s">
        <v>65</v>
      </c>
      <c r="Z55" s="222"/>
      <c r="AA55" s="223"/>
      <c r="AB55" s="653" t="s">
        <v>382</v>
      </c>
      <c r="AC55" s="224"/>
      <c r="AD55" s="224"/>
      <c r="AE55" s="143" t="s">
        <v>392</v>
      </c>
      <c r="AF55" s="144"/>
      <c r="AG55" s="144"/>
      <c r="AH55" s="144"/>
      <c r="AI55" s="144"/>
      <c r="AJ55" s="143" t="s">
        <v>392</v>
      </c>
      <c r="AK55" s="144"/>
      <c r="AL55" s="144"/>
      <c r="AM55" s="144"/>
      <c r="AN55" s="144"/>
      <c r="AO55" s="143" t="s">
        <v>392</v>
      </c>
      <c r="AP55" s="144"/>
      <c r="AQ55" s="144"/>
      <c r="AR55" s="144"/>
      <c r="AS55" s="144"/>
      <c r="AT55" s="84"/>
      <c r="AU55" s="85"/>
      <c r="AV55" s="85"/>
      <c r="AW55" s="85"/>
      <c r="AX55" s="87"/>
    </row>
    <row r="56" spans="1:50" ht="22.5" customHeight="1" x14ac:dyDescent="0.15">
      <c r="A56" s="227"/>
      <c r="B56" s="231"/>
      <c r="C56" s="231"/>
      <c r="D56" s="231"/>
      <c r="E56" s="231"/>
      <c r="F56" s="232"/>
      <c r="G56" s="271"/>
      <c r="H56" s="190"/>
      <c r="I56" s="190"/>
      <c r="J56" s="190"/>
      <c r="K56" s="190"/>
      <c r="L56" s="190"/>
      <c r="M56" s="190"/>
      <c r="N56" s="190"/>
      <c r="O56" s="191"/>
      <c r="P56" s="190"/>
      <c r="Q56" s="190"/>
      <c r="R56" s="190"/>
      <c r="S56" s="190"/>
      <c r="T56" s="190"/>
      <c r="U56" s="190"/>
      <c r="V56" s="190"/>
      <c r="W56" s="190"/>
      <c r="X56" s="191"/>
      <c r="Y56" s="225" t="s">
        <v>15</v>
      </c>
      <c r="Z56" s="222"/>
      <c r="AA56" s="223"/>
      <c r="AB56" s="226" t="s">
        <v>16</v>
      </c>
      <c r="AC56" s="226"/>
      <c r="AD56" s="226"/>
      <c r="AE56" s="84" t="s">
        <v>443</v>
      </c>
      <c r="AF56" s="85"/>
      <c r="AG56" s="85"/>
      <c r="AH56" s="85"/>
      <c r="AI56" s="86"/>
      <c r="AJ56" s="84" t="s">
        <v>441</v>
      </c>
      <c r="AK56" s="85"/>
      <c r="AL56" s="85"/>
      <c r="AM56" s="85"/>
      <c r="AN56" s="86"/>
      <c r="AO56" s="84" t="s">
        <v>441</v>
      </c>
      <c r="AP56" s="85"/>
      <c r="AQ56" s="85"/>
      <c r="AR56" s="85"/>
      <c r="AS56" s="86"/>
      <c r="AT56" s="261"/>
      <c r="AU56" s="262"/>
      <c r="AV56" s="262"/>
      <c r="AW56" s="262"/>
      <c r="AX56" s="263"/>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x14ac:dyDescent="0.15">
      <c r="A58" s="227"/>
      <c r="B58" s="229"/>
      <c r="C58" s="229"/>
      <c r="D58" s="229"/>
      <c r="E58" s="229"/>
      <c r="F58" s="230"/>
      <c r="G58" s="216"/>
      <c r="H58" s="99"/>
      <c r="I58" s="99"/>
      <c r="J58" s="99"/>
      <c r="K58" s="99"/>
      <c r="L58" s="99"/>
      <c r="M58" s="99"/>
      <c r="N58" s="99"/>
      <c r="O58" s="217"/>
      <c r="P58" s="234"/>
      <c r="Q58" s="99"/>
      <c r="R58" s="99"/>
      <c r="S58" s="99"/>
      <c r="T58" s="99"/>
      <c r="U58" s="99"/>
      <c r="V58" s="99"/>
      <c r="W58" s="99"/>
      <c r="X58" s="217"/>
      <c r="Y58" s="238"/>
      <c r="Z58" s="239"/>
      <c r="AA58" s="240"/>
      <c r="AB58" s="244"/>
      <c r="AC58" s="245"/>
      <c r="AD58" s="246"/>
      <c r="AE58" s="234"/>
      <c r="AF58" s="99"/>
      <c r="AG58" s="99"/>
      <c r="AH58" s="99"/>
      <c r="AI58" s="217"/>
      <c r="AJ58" s="234"/>
      <c r="AK58" s="99"/>
      <c r="AL58" s="99"/>
      <c r="AM58" s="99"/>
      <c r="AN58" s="217"/>
      <c r="AO58" s="234"/>
      <c r="AP58" s="99"/>
      <c r="AQ58" s="99"/>
      <c r="AR58" s="99"/>
      <c r="AS58" s="217"/>
      <c r="AT58" s="58"/>
      <c r="AU58" s="101"/>
      <c r="AV58" s="101"/>
      <c r="AW58" s="99" t="s">
        <v>355</v>
      </c>
      <c r="AX58" s="100"/>
    </row>
    <row r="59" spans="1:50" ht="22.5" hidden="1" customHeight="1" x14ac:dyDescent="0.15">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4"/>
      <c r="AF59" s="85"/>
      <c r="AG59" s="85"/>
      <c r="AH59" s="85"/>
      <c r="AI59" s="86"/>
      <c r="AJ59" s="84"/>
      <c r="AK59" s="85"/>
      <c r="AL59" s="85"/>
      <c r="AM59" s="85"/>
      <c r="AN59" s="86"/>
      <c r="AO59" s="84"/>
      <c r="AP59" s="85"/>
      <c r="AQ59" s="85"/>
      <c r="AR59" s="85"/>
      <c r="AS59" s="86"/>
      <c r="AT59" s="219"/>
      <c r="AU59" s="219"/>
      <c r="AV59" s="219"/>
      <c r="AW59" s="219"/>
      <c r="AX59" s="220"/>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x14ac:dyDescent="0.15">
      <c r="A63" s="227"/>
      <c r="B63" s="229"/>
      <c r="C63" s="229"/>
      <c r="D63" s="229"/>
      <c r="E63" s="229"/>
      <c r="F63" s="230"/>
      <c r="G63" s="216"/>
      <c r="H63" s="99"/>
      <c r="I63" s="99"/>
      <c r="J63" s="99"/>
      <c r="K63" s="99"/>
      <c r="L63" s="99"/>
      <c r="M63" s="99"/>
      <c r="N63" s="99"/>
      <c r="O63" s="217"/>
      <c r="P63" s="234"/>
      <c r="Q63" s="99"/>
      <c r="R63" s="99"/>
      <c r="S63" s="99"/>
      <c r="T63" s="99"/>
      <c r="U63" s="99"/>
      <c r="V63" s="99"/>
      <c r="W63" s="99"/>
      <c r="X63" s="217"/>
      <c r="Y63" s="238"/>
      <c r="Z63" s="239"/>
      <c r="AA63" s="240"/>
      <c r="AB63" s="244"/>
      <c r="AC63" s="245"/>
      <c r="AD63" s="246"/>
      <c r="AE63" s="234"/>
      <c r="AF63" s="99"/>
      <c r="AG63" s="99"/>
      <c r="AH63" s="99"/>
      <c r="AI63" s="217"/>
      <c r="AJ63" s="234"/>
      <c r="AK63" s="99"/>
      <c r="AL63" s="99"/>
      <c r="AM63" s="99"/>
      <c r="AN63" s="217"/>
      <c r="AO63" s="234"/>
      <c r="AP63" s="99"/>
      <c r="AQ63" s="99"/>
      <c r="AR63" s="99"/>
      <c r="AS63" s="217"/>
      <c r="AT63" s="58"/>
      <c r="AU63" s="101"/>
      <c r="AV63" s="101"/>
      <c r="AW63" s="99" t="s">
        <v>355</v>
      </c>
      <c r="AX63" s="100"/>
    </row>
    <row r="64" spans="1:50" ht="22.5" hidden="1" customHeight="1" x14ac:dyDescent="0.15">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4"/>
      <c r="AF64" s="85"/>
      <c r="AG64" s="85"/>
      <c r="AH64" s="85"/>
      <c r="AI64" s="86"/>
      <c r="AJ64" s="84"/>
      <c r="AK64" s="85"/>
      <c r="AL64" s="85"/>
      <c r="AM64" s="85"/>
      <c r="AN64" s="86"/>
      <c r="AO64" s="84"/>
      <c r="AP64" s="85"/>
      <c r="AQ64" s="85"/>
      <c r="AR64" s="85"/>
      <c r="AS64" s="86"/>
      <c r="AT64" s="219"/>
      <c r="AU64" s="219"/>
      <c r="AV64" s="219"/>
      <c r="AW64" s="219"/>
      <c r="AX64" s="220"/>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2"/>
      <c r="AE67" s="654" t="s">
        <v>69</v>
      </c>
      <c r="AF67" s="109"/>
      <c r="AG67" s="109"/>
      <c r="AH67" s="109"/>
      <c r="AI67" s="109"/>
      <c r="AJ67" s="654" t="s">
        <v>70</v>
      </c>
      <c r="AK67" s="109"/>
      <c r="AL67" s="109"/>
      <c r="AM67" s="109"/>
      <c r="AN67" s="109"/>
      <c r="AO67" s="654" t="s">
        <v>71</v>
      </c>
      <c r="AP67" s="109"/>
      <c r="AQ67" s="109"/>
      <c r="AR67" s="109"/>
      <c r="AS67" s="109"/>
      <c r="AT67" s="167" t="s">
        <v>74</v>
      </c>
      <c r="AU67" s="168"/>
      <c r="AV67" s="168"/>
      <c r="AW67" s="168"/>
      <c r="AX67" s="169"/>
    </row>
    <row r="68" spans="1:60" ht="22.5" customHeight="1" x14ac:dyDescent="0.15">
      <c r="A68" s="178"/>
      <c r="B68" s="179"/>
      <c r="C68" s="179"/>
      <c r="D68" s="179"/>
      <c r="E68" s="179"/>
      <c r="F68" s="180"/>
      <c r="G68" s="247" t="s">
        <v>446</v>
      </c>
      <c r="H68" s="188"/>
      <c r="I68" s="188"/>
      <c r="J68" s="188"/>
      <c r="K68" s="188"/>
      <c r="L68" s="188"/>
      <c r="M68" s="188"/>
      <c r="N68" s="188"/>
      <c r="O68" s="188"/>
      <c r="P68" s="188"/>
      <c r="Q68" s="188"/>
      <c r="R68" s="188"/>
      <c r="S68" s="188"/>
      <c r="T68" s="188"/>
      <c r="U68" s="188"/>
      <c r="V68" s="188"/>
      <c r="W68" s="188"/>
      <c r="X68" s="189"/>
      <c r="Y68" s="325" t="s">
        <v>66</v>
      </c>
      <c r="Z68" s="326"/>
      <c r="AA68" s="327"/>
      <c r="AB68" s="361" t="s">
        <v>447</v>
      </c>
      <c r="AC68" s="218"/>
      <c r="AD68" s="218"/>
      <c r="AE68" s="84">
        <v>6</v>
      </c>
      <c r="AF68" s="85"/>
      <c r="AG68" s="85"/>
      <c r="AH68" s="85"/>
      <c r="AI68" s="86"/>
      <c r="AJ68" s="84">
        <v>6</v>
      </c>
      <c r="AK68" s="85"/>
      <c r="AL68" s="85"/>
      <c r="AM68" s="85"/>
      <c r="AN68" s="86"/>
      <c r="AO68" s="84">
        <v>6</v>
      </c>
      <c r="AP68" s="85"/>
      <c r="AQ68" s="85"/>
      <c r="AR68" s="85"/>
      <c r="AS68" s="86"/>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6"/>
      <c r="AA69" s="147"/>
      <c r="AB69" s="653" t="s">
        <v>448</v>
      </c>
      <c r="AC69" s="224"/>
      <c r="AD69" s="224"/>
      <c r="AE69" s="143">
        <v>6</v>
      </c>
      <c r="AF69" s="144"/>
      <c r="AG69" s="144"/>
      <c r="AH69" s="144"/>
      <c r="AI69" s="144"/>
      <c r="AJ69" s="143">
        <v>6</v>
      </c>
      <c r="AK69" s="144"/>
      <c r="AL69" s="144"/>
      <c r="AM69" s="144"/>
      <c r="AN69" s="144"/>
      <c r="AO69" s="143">
        <v>6</v>
      </c>
      <c r="AP69" s="144"/>
      <c r="AQ69" s="144"/>
      <c r="AR69" s="144"/>
      <c r="AS69" s="144"/>
      <c r="AT69" s="84">
        <v>6</v>
      </c>
      <c r="AU69" s="85"/>
      <c r="AV69" s="85"/>
      <c r="AW69" s="85"/>
      <c r="AX69" s="87"/>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2"/>
      <c r="AE70" s="166" t="s">
        <v>69</v>
      </c>
      <c r="AF70" s="161"/>
      <c r="AG70" s="161"/>
      <c r="AH70" s="161"/>
      <c r="AI70" s="187"/>
      <c r="AJ70" s="166" t="s">
        <v>70</v>
      </c>
      <c r="AK70" s="161"/>
      <c r="AL70" s="161"/>
      <c r="AM70" s="161"/>
      <c r="AN70" s="187"/>
      <c r="AO70" s="166" t="s">
        <v>71</v>
      </c>
      <c r="AP70" s="161"/>
      <c r="AQ70" s="161"/>
      <c r="AR70" s="161"/>
      <c r="AS70" s="187"/>
      <c r="AT70" s="167" t="s">
        <v>74</v>
      </c>
      <c r="AU70" s="168"/>
      <c r="AV70" s="168"/>
      <c r="AW70" s="168"/>
      <c r="AX70" s="169"/>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4"/>
      <c r="AF71" s="85"/>
      <c r="AG71" s="85"/>
      <c r="AH71" s="85"/>
      <c r="AI71" s="86"/>
      <c r="AJ71" s="84"/>
      <c r="AK71" s="85"/>
      <c r="AL71" s="85"/>
      <c r="AM71" s="85"/>
      <c r="AN71" s="86"/>
      <c r="AO71" s="84"/>
      <c r="AP71" s="85"/>
      <c r="AQ71" s="85"/>
      <c r="AR71" s="85"/>
      <c r="AS71" s="86"/>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2"/>
      <c r="AE73" s="166" t="s">
        <v>69</v>
      </c>
      <c r="AF73" s="161"/>
      <c r="AG73" s="161"/>
      <c r="AH73" s="161"/>
      <c r="AI73" s="187"/>
      <c r="AJ73" s="166" t="s">
        <v>70</v>
      </c>
      <c r="AK73" s="161"/>
      <c r="AL73" s="161"/>
      <c r="AM73" s="161"/>
      <c r="AN73" s="187"/>
      <c r="AO73" s="166" t="s">
        <v>71</v>
      </c>
      <c r="AP73" s="161"/>
      <c r="AQ73" s="161"/>
      <c r="AR73" s="161"/>
      <c r="AS73" s="187"/>
      <c r="AT73" s="167" t="s">
        <v>74</v>
      </c>
      <c r="AU73" s="168"/>
      <c r="AV73" s="168"/>
      <c r="AW73" s="168"/>
      <c r="AX73" s="169"/>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2"/>
      <c r="AE76" s="166" t="s">
        <v>69</v>
      </c>
      <c r="AF76" s="161"/>
      <c r="AG76" s="161"/>
      <c r="AH76" s="161"/>
      <c r="AI76" s="187"/>
      <c r="AJ76" s="166" t="s">
        <v>70</v>
      </c>
      <c r="AK76" s="161"/>
      <c r="AL76" s="161"/>
      <c r="AM76" s="161"/>
      <c r="AN76" s="187"/>
      <c r="AO76" s="166" t="s">
        <v>71</v>
      </c>
      <c r="AP76" s="161"/>
      <c r="AQ76" s="161"/>
      <c r="AR76" s="161"/>
      <c r="AS76" s="187"/>
      <c r="AT76" s="167" t="s">
        <v>74</v>
      </c>
      <c r="AU76" s="168"/>
      <c r="AV76" s="168"/>
      <c r="AW76" s="168"/>
      <c r="AX76" s="169"/>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2"/>
      <c r="AE79" s="166" t="s">
        <v>69</v>
      </c>
      <c r="AF79" s="161"/>
      <c r="AG79" s="161"/>
      <c r="AH79" s="161"/>
      <c r="AI79" s="187"/>
      <c r="AJ79" s="166" t="s">
        <v>70</v>
      </c>
      <c r="AK79" s="161"/>
      <c r="AL79" s="161"/>
      <c r="AM79" s="161"/>
      <c r="AN79" s="187"/>
      <c r="AO79" s="166" t="s">
        <v>71</v>
      </c>
      <c r="AP79" s="161"/>
      <c r="AQ79" s="161"/>
      <c r="AR79" s="161"/>
      <c r="AS79" s="187"/>
      <c r="AT79" s="167" t="s">
        <v>74</v>
      </c>
      <c r="AU79" s="168"/>
      <c r="AV79" s="168"/>
      <c r="AW79" s="168"/>
      <c r="AX79" s="169"/>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436</v>
      </c>
      <c r="H83" s="135"/>
      <c r="I83" s="135"/>
      <c r="J83" s="135"/>
      <c r="K83" s="135"/>
      <c r="L83" s="135"/>
      <c r="M83" s="135"/>
      <c r="N83" s="135"/>
      <c r="O83" s="135"/>
      <c r="P83" s="135"/>
      <c r="Q83" s="135"/>
      <c r="R83" s="135"/>
      <c r="S83" s="135"/>
      <c r="T83" s="135"/>
      <c r="U83" s="135"/>
      <c r="V83" s="135"/>
      <c r="W83" s="135"/>
      <c r="X83" s="135"/>
      <c r="Y83" s="137" t="s">
        <v>17</v>
      </c>
      <c r="Z83" s="138"/>
      <c r="AA83" s="139"/>
      <c r="AB83" s="172" t="s">
        <v>390</v>
      </c>
      <c r="AC83" s="141"/>
      <c r="AD83" s="142"/>
      <c r="AE83" s="143" t="s">
        <v>392</v>
      </c>
      <c r="AF83" s="144"/>
      <c r="AG83" s="144"/>
      <c r="AH83" s="144"/>
      <c r="AI83" s="144"/>
      <c r="AJ83" s="143">
        <v>423</v>
      </c>
      <c r="AK83" s="144"/>
      <c r="AL83" s="144"/>
      <c r="AM83" s="144"/>
      <c r="AN83" s="144"/>
      <c r="AO83" s="143">
        <v>427</v>
      </c>
      <c r="AP83" s="144"/>
      <c r="AQ83" s="144"/>
      <c r="AR83" s="144"/>
      <c r="AS83" s="144"/>
      <c r="AT83" s="84">
        <v>510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437</v>
      </c>
      <c r="AC84" s="149"/>
      <c r="AD84" s="150"/>
      <c r="AE84" s="173" t="s">
        <v>393</v>
      </c>
      <c r="AF84" s="149"/>
      <c r="AG84" s="149"/>
      <c r="AH84" s="149"/>
      <c r="AI84" s="150"/>
      <c r="AJ84" s="174" t="s">
        <v>391</v>
      </c>
      <c r="AK84" s="149"/>
      <c r="AL84" s="149"/>
      <c r="AM84" s="149"/>
      <c r="AN84" s="150"/>
      <c r="AO84" s="174" t="s">
        <v>394</v>
      </c>
      <c r="AP84" s="149"/>
      <c r="AQ84" s="149"/>
      <c r="AR84" s="149"/>
      <c r="AS84" s="150"/>
      <c r="AT84" s="173" t="s">
        <v>449</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8" t="s">
        <v>77</v>
      </c>
      <c r="B97" s="369"/>
      <c r="C97" s="341" t="s">
        <v>19</v>
      </c>
      <c r="D97" s="342"/>
      <c r="E97" s="342"/>
      <c r="F97" s="342"/>
      <c r="G97" s="342"/>
      <c r="H97" s="342"/>
      <c r="I97" s="342"/>
      <c r="J97" s="342"/>
      <c r="K97" s="343"/>
      <c r="L97" s="400" t="s">
        <v>76</v>
      </c>
      <c r="M97" s="400"/>
      <c r="N97" s="400"/>
      <c r="O97" s="400"/>
      <c r="P97" s="400"/>
      <c r="Q97" s="400"/>
      <c r="R97" s="401" t="s">
        <v>73</v>
      </c>
      <c r="S97" s="402"/>
      <c r="T97" s="402"/>
      <c r="U97" s="402"/>
      <c r="V97" s="402"/>
      <c r="W97" s="402"/>
      <c r="X97" s="403"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4"/>
    </row>
    <row r="98" spans="1:50" ht="23.1" customHeight="1" x14ac:dyDescent="0.15">
      <c r="A98" s="370"/>
      <c r="B98" s="371"/>
      <c r="C98" s="405" t="s">
        <v>395</v>
      </c>
      <c r="D98" s="406"/>
      <c r="E98" s="406"/>
      <c r="F98" s="406"/>
      <c r="G98" s="406"/>
      <c r="H98" s="406"/>
      <c r="I98" s="406"/>
      <c r="J98" s="406"/>
      <c r="K98" s="407"/>
      <c r="L98" s="62">
        <v>20</v>
      </c>
      <c r="M98" s="63"/>
      <c r="N98" s="63"/>
      <c r="O98" s="63"/>
      <c r="P98" s="63"/>
      <c r="Q98" s="64"/>
      <c r="R98" s="62">
        <v>20</v>
      </c>
      <c r="S98" s="63"/>
      <c r="T98" s="63"/>
      <c r="U98" s="63"/>
      <c r="V98" s="63"/>
      <c r="W98" s="64"/>
      <c r="X98" s="668"/>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ht="23.1" customHeight="1" x14ac:dyDescent="0.15">
      <c r="A99" s="370"/>
      <c r="B99" s="371"/>
      <c r="C99" s="152" t="s">
        <v>396</v>
      </c>
      <c r="D99" s="153"/>
      <c r="E99" s="153"/>
      <c r="F99" s="153"/>
      <c r="G99" s="153"/>
      <c r="H99" s="153"/>
      <c r="I99" s="153"/>
      <c r="J99" s="153"/>
      <c r="K99" s="154"/>
      <c r="L99" s="62">
        <v>1</v>
      </c>
      <c r="M99" s="63"/>
      <c r="N99" s="63"/>
      <c r="O99" s="63"/>
      <c r="P99" s="63"/>
      <c r="Q99" s="64"/>
      <c r="R99" s="62">
        <v>1</v>
      </c>
      <c r="S99" s="63"/>
      <c r="T99" s="63"/>
      <c r="U99" s="63"/>
      <c r="V99" s="63"/>
      <c r="W99" s="64"/>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ht="23.1" customHeight="1" x14ac:dyDescent="0.15">
      <c r="A100" s="370"/>
      <c r="B100" s="371"/>
      <c r="C100" s="152" t="s">
        <v>397</v>
      </c>
      <c r="D100" s="153"/>
      <c r="E100" s="153"/>
      <c r="F100" s="153"/>
      <c r="G100" s="153"/>
      <c r="H100" s="153"/>
      <c r="I100" s="153"/>
      <c r="J100" s="153"/>
      <c r="K100" s="154"/>
      <c r="L100" s="62">
        <v>1207</v>
      </c>
      <c r="M100" s="63"/>
      <c r="N100" s="63"/>
      <c r="O100" s="63"/>
      <c r="P100" s="63"/>
      <c r="Q100" s="64"/>
      <c r="R100" s="62">
        <v>1207</v>
      </c>
      <c r="S100" s="63"/>
      <c r="T100" s="63"/>
      <c r="U100" s="63"/>
      <c r="V100" s="63"/>
      <c r="W100" s="64"/>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ht="23.1" customHeight="1" x14ac:dyDescent="0.15">
      <c r="A101" s="370"/>
      <c r="B101" s="371"/>
      <c r="C101" s="152" t="s">
        <v>398</v>
      </c>
      <c r="D101" s="153"/>
      <c r="E101" s="153"/>
      <c r="F101" s="153"/>
      <c r="G101" s="153"/>
      <c r="H101" s="153"/>
      <c r="I101" s="153"/>
      <c r="J101" s="153"/>
      <c r="K101" s="154"/>
      <c r="L101" s="62">
        <v>1527</v>
      </c>
      <c r="M101" s="63"/>
      <c r="N101" s="63"/>
      <c r="O101" s="63"/>
      <c r="P101" s="63"/>
      <c r="Q101" s="64"/>
      <c r="R101" s="62">
        <v>1527</v>
      </c>
      <c r="S101" s="63"/>
      <c r="T101" s="63"/>
      <c r="U101" s="63"/>
      <c r="V101" s="63"/>
      <c r="W101" s="64"/>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ht="23.1" customHeight="1" x14ac:dyDescent="0.15">
      <c r="A102" s="370"/>
      <c r="B102" s="371"/>
      <c r="C102" s="152" t="s">
        <v>399</v>
      </c>
      <c r="D102" s="153"/>
      <c r="E102" s="153"/>
      <c r="F102" s="153"/>
      <c r="G102" s="153"/>
      <c r="H102" s="153"/>
      <c r="I102" s="153"/>
      <c r="J102" s="153"/>
      <c r="K102" s="154"/>
      <c r="L102" s="62">
        <v>305</v>
      </c>
      <c r="M102" s="63"/>
      <c r="N102" s="63"/>
      <c r="O102" s="63"/>
      <c r="P102" s="63"/>
      <c r="Q102" s="64"/>
      <c r="R102" s="62">
        <v>305</v>
      </c>
      <c r="S102" s="63"/>
      <c r="T102" s="63"/>
      <c r="U102" s="63"/>
      <c r="V102" s="63"/>
      <c r="W102" s="64"/>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ht="23.1" customHeight="1" x14ac:dyDescent="0.15">
      <c r="A103" s="370"/>
      <c r="B103" s="371"/>
      <c r="C103" s="374"/>
      <c r="D103" s="375"/>
      <c r="E103" s="375"/>
      <c r="F103" s="375"/>
      <c r="G103" s="375"/>
      <c r="H103" s="375"/>
      <c r="I103" s="375"/>
      <c r="J103" s="375"/>
      <c r="K103" s="376"/>
      <c r="L103" s="62"/>
      <c r="M103" s="63"/>
      <c r="N103" s="63"/>
      <c r="O103" s="63"/>
      <c r="P103" s="63"/>
      <c r="Q103" s="64"/>
      <c r="R103" s="62"/>
      <c r="S103" s="63"/>
      <c r="T103" s="63"/>
      <c r="U103" s="63"/>
      <c r="V103" s="63"/>
      <c r="W103" s="64"/>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21" customHeight="1" thickBot="1" x14ac:dyDescent="0.2">
      <c r="A104" s="372"/>
      <c r="B104" s="373"/>
      <c r="C104" s="362" t="s">
        <v>22</v>
      </c>
      <c r="D104" s="363"/>
      <c r="E104" s="363"/>
      <c r="F104" s="363"/>
      <c r="G104" s="363"/>
      <c r="H104" s="363"/>
      <c r="I104" s="363"/>
      <c r="J104" s="363"/>
      <c r="K104" s="364"/>
      <c r="L104" s="365">
        <f>SUM(L98:Q103)</f>
        <v>3060</v>
      </c>
      <c r="M104" s="366"/>
      <c r="N104" s="366"/>
      <c r="O104" s="366"/>
      <c r="P104" s="366"/>
      <c r="Q104" s="367"/>
      <c r="R104" s="365">
        <f>SUM(R98:W103)</f>
        <v>3060</v>
      </c>
      <c r="S104" s="366"/>
      <c r="T104" s="366"/>
      <c r="U104" s="366"/>
      <c r="V104" s="366"/>
      <c r="W104" s="367"/>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1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2" t="s">
        <v>38</v>
      </c>
      <c r="AH107" s="589"/>
      <c r="AI107" s="589"/>
      <c r="AJ107" s="589"/>
      <c r="AK107" s="589"/>
      <c r="AL107" s="589"/>
      <c r="AM107" s="589"/>
      <c r="AN107" s="589"/>
      <c r="AO107" s="589"/>
      <c r="AP107" s="589"/>
      <c r="AQ107" s="589"/>
      <c r="AR107" s="589"/>
      <c r="AS107" s="589"/>
      <c r="AT107" s="589"/>
      <c r="AU107" s="589"/>
      <c r="AV107" s="589"/>
      <c r="AW107" s="589"/>
      <c r="AX107" s="623"/>
    </row>
    <row r="108" spans="1:50" ht="26.25" customHeight="1" x14ac:dyDescent="0.15">
      <c r="A108" s="299" t="s">
        <v>312</v>
      </c>
      <c r="B108" s="300"/>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7" t="s">
        <v>380</v>
      </c>
      <c r="AE108" s="598"/>
      <c r="AF108" s="598"/>
      <c r="AG108" s="594" t="s">
        <v>406</v>
      </c>
      <c r="AH108" s="595"/>
      <c r="AI108" s="595"/>
      <c r="AJ108" s="595"/>
      <c r="AK108" s="595"/>
      <c r="AL108" s="595"/>
      <c r="AM108" s="595"/>
      <c r="AN108" s="595"/>
      <c r="AO108" s="595"/>
      <c r="AP108" s="595"/>
      <c r="AQ108" s="595"/>
      <c r="AR108" s="595"/>
      <c r="AS108" s="595"/>
      <c r="AT108" s="595"/>
      <c r="AU108" s="595"/>
      <c r="AV108" s="595"/>
      <c r="AW108" s="595"/>
      <c r="AX108" s="596"/>
    </row>
    <row r="109" spans="1:50" ht="34.5" customHeight="1" x14ac:dyDescent="0.15">
      <c r="A109" s="301"/>
      <c r="B109" s="302"/>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4" t="s">
        <v>380</v>
      </c>
      <c r="AE109" s="435"/>
      <c r="AF109" s="435"/>
      <c r="AG109" s="525" t="s">
        <v>400</v>
      </c>
      <c r="AH109" s="297"/>
      <c r="AI109" s="297"/>
      <c r="AJ109" s="297"/>
      <c r="AK109" s="297"/>
      <c r="AL109" s="297"/>
      <c r="AM109" s="297"/>
      <c r="AN109" s="297"/>
      <c r="AO109" s="297"/>
      <c r="AP109" s="297"/>
      <c r="AQ109" s="297"/>
      <c r="AR109" s="297"/>
      <c r="AS109" s="297"/>
      <c r="AT109" s="297"/>
      <c r="AU109" s="297"/>
      <c r="AV109" s="297"/>
      <c r="AW109" s="297"/>
      <c r="AX109" s="298"/>
    </row>
    <row r="110" spans="1:50" ht="70.5" customHeight="1" x14ac:dyDescent="0.15">
      <c r="A110" s="303"/>
      <c r="B110" s="304"/>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78" t="s">
        <v>380</v>
      </c>
      <c r="AE110" s="579"/>
      <c r="AF110" s="579"/>
      <c r="AG110" s="523" t="s">
        <v>408</v>
      </c>
      <c r="AH110" s="190"/>
      <c r="AI110" s="190"/>
      <c r="AJ110" s="190"/>
      <c r="AK110" s="190"/>
      <c r="AL110" s="190"/>
      <c r="AM110" s="190"/>
      <c r="AN110" s="190"/>
      <c r="AO110" s="190"/>
      <c r="AP110" s="190"/>
      <c r="AQ110" s="190"/>
      <c r="AR110" s="190"/>
      <c r="AS110" s="190"/>
      <c r="AT110" s="190"/>
      <c r="AU110" s="190"/>
      <c r="AV110" s="190"/>
      <c r="AW110" s="190"/>
      <c r="AX110" s="524"/>
    </row>
    <row r="111" spans="1:50" ht="60.75" customHeight="1" x14ac:dyDescent="0.15">
      <c r="A111" s="543" t="s">
        <v>46</v>
      </c>
      <c r="B111" s="580"/>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30" t="s">
        <v>402</v>
      </c>
      <c r="AE111" s="431"/>
      <c r="AF111" s="431"/>
      <c r="AG111" s="293" t="s">
        <v>407</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581"/>
      <c r="B112" s="582"/>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4" t="s">
        <v>402</v>
      </c>
      <c r="AE112" s="435"/>
      <c r="AF112" s="435"/>
      <c r="AG112" s="296"/>
      <c r="AH112" s="297"/>
      <c r="AI112" s="297"/>
      <c r="AJ112" s="297"/>
      <c r="AK112" s="297"/>
      <c r="AL112" s="297"/>
      <c r="AM112" s="297"/>
      <c r="AN112" s="297"/>
      <c r="AO112" s="297"/>
      <c r="AP112" s="297"/>
      <c r="AQ112" s="297"/>
      <c r="AR112" s="297"/>
      <c r="AS112" s="297"/>
      <c r="AT112" s="297"/>
      <c r="AU112" s="297"/>
      <c r="AV112" s="297"/>
      <c r="AW112" s="297"/>
      <c r="AX112" s="298"/>
    </row>
    <row r="113" spans="1:64" ht="19.350000000000001" customHeight="1" x14ac:dyDescent="0.15">
      <c r="A113" s="581"/>
      <c r="B113" s="582"/>
      <c r="C113" s="498" t="s">
        <v>315</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4" t="s">
        <v>380</v>
      </c>
      <c r="AE113" s="435"/>
      <c r="AF113" s="435"/>
      <c r="AG113" s="525" t="s">
        <v>403</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81"/>
      <c r="B114" s="582"/>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4" t="s">
        <v>402</v>
      </c>
      <c r="AE114" s="435"/>
      <c r="AF114" s="435"/>
      <c r="AG114" s="525"/>
      <c r="AH114" s="297"/>
      <c r="AI114" s="297"/>
      <c r="AJ114" s="297"/>
      <c r="AK114" s="297"/>
      <c r="AL114" s="297"/>
      <c r="AM114" s="297"/>
      <c r="AN114" s="297"/>
      <c r="AO114" s="297"/>
      <c r="AP114" s="297"/>
      <c r="AQ114" s="297"/>
      <c r="AR114" s="297"/>
      <c r="AS114" s="297"/>
      <c r="AT114" s="297"/>
      <c r="AU114" s="297"/>
      <c r="AV114" s="297"/>
      <c r="AW114" s="297"/>
      <c r="AX114" s="298"/>
    </row>
    <row r="115" spans="1:64" ht="46.5" customHeight="1" x14ac:dyDescent="0.15">
      <c r="A115" s="581"/>
      <c r="B115" s="582"/>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4"/>
      <c r="AD115" s="434" t="s">
        <v>380</v>
      </c>
      <c r="AE115" s="435"/>
      <c r="AF115" s="435"/>
      <c r="AG115" s="525" t="s">
        <v>405</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581"/>
      <c r="B116" s="582"/>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4"/>
      <c r="AD116" s="626" t="s">
        <v>380</v>
      </c>
      <c r="AE116" s="627"/>
      <c r="AF116" s="627"/>
      <c r="AG116" s="358" t="s">
        <v>404</v>
      </c>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40.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8" t="s">
        <v>380</v>
      </c>
      <c r="AE117" s="579"/>
      <c r="AF117" s="588"/>
      <c r="AG117" s="592" t="s">
        <v>431</v>
      </c>
      <c r="AH117" s="428"/>
      <c r="AI117" s="428"/>
      <c r="AJ117" s="428"/>
      <c r="AK117" s="428"/>
      <c r="AL117" s="428"/>
      <c r="AM117" s="428"/>
      <c r="AN117" s="428"/>
      <c r="AO117" s="428"/>
      <c r="AP117" s="428"/>
      <c r="AQ117" s="428"/>
      <c r="AR117" s="428"/>
      <c r="AS117" s="428"/>
      <c r="AT117" s="428"/>
      <c r="AU117" s="428"/>
      <c r="AV117" s="428"/>
      <c r="AW117" s="428"/>
      <c r="AX117" s="593"/>
      <c r="BG117" s="10"/>
      <c r="BH117" s="10"/>
      <c r="BI117" s="10"/>
      <c r="BJ117" s="10"/>
    </row>
    <row r="118" spans="1:64" ht="33.75" customHeight="1" x14ac:dyDescent="0.15">
      <c r="A118" s="543" t="s">
        <v>47</v>
      </c>
      <c r="B118" s="580"/>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30" t="s">
        <v>380</v>
      </c>
      <c r="AE118" s="431"/>
      <c r="AF118" s="631"/>
      <c r="AG118" s="632" t="s">
        <v>432</v>
      </c>
      <c r="AH118" s="633"/>
      <c r="AI118" s="633"/>
      <c r="AJ118" s="633"/>
      <c r="AK118" s="633"/>
      <c r="AL118" s="633"/>
      <c r="AM118" s="633"/>
      <c r="AN118" s="633"/>
      <c r="AO118" s="633"/>
      <c r="AP118" s="633"/>
      <c r="AQ118" s="633"/>
      <c r="AR118" s="633"/>
      <c r="AS118" s="633"/>
      <c r="AT118" s="633"/>
      <c r="AU118" s="633"/>
      <c r="AV118" s="633"/>
      <c r="AW118" s="633"/>
      <c r="AX118" s="634"/>
    </row>
    <row r="119" spans="1:64" ht="30" customHeight="1" x14ac:dyDescent="0.15">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599" t="s">
        <v>402</v>
      </c>
      <c r="AE119" s="600"/>
      <c r="AF119" s="600"/>
      <c r="AG119" s="525" t="s">
        <v>409</v>
      </c>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581"/>
      <c r="B120" s="582"/>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4" t="s">
        <v>380</v>
      </c>
      <c r="AE120" s="435"/>
      <c r="AF120" s="435"/>
      <c r="AG120" s="525" t="s">
        <v>410</v>
      </c>
      <c r="AH120" s="297"/>
      <c r="AI120" s="297"/>
      <c r="AJ120" s="297"/>
      <c r="AK120" s="297"/>
      <c r="AL120" s="297"/>
      <c r="AM120" s="297"/>
      <c r="AN120" s="297"/>
      <c r="AO120" s="297"/>
      <c r="AP120" s="297"/>
      <c r="AQ120" s="297"/>
      <c r="AR120" s="297"/>
      <c r="AS120" s="297"/>
      <c r="AT120" s="297"/>
      <c r="AU120" s="297"/>
      <c r="AV120" s="297"/>
      <c r="AW120" s="297"/>
      <c r="AX120" s="298"/>
    </row>
    <row r="121" spans="1:64" ht="34.5" customHeight="1" x14ac:dyDescent="0.15">
      <c r="A121" s="583"/>
      <c r="B121" s="584"/>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4" t="s">
        <v>380</v>
      </c>
      <c r="AE121" s="435"/>
      <c r="AF121" s="435"/>
      <c r="AG121" s="523" t="s">
        <v>433</v>
      </c>
      <c r="AH121" s="190"/>
      <c r="AI121" s="190"/>
      <c r="AJ121" s="190"/>
      <c r="AK121" s="190"/>
      <c r="AL121" s="190"/>
      <c r="AM121" s="190"/>
      <c r="AN121" s="190"/>
      <c r="AO121" s="190"/>
      <c r="AP121" s="190"/>
      <c r="AQ121" s="190"/>
      <c r="AR121" s="190"/>
      <c r="AS121" s="190"/>
      <c r="AT121" s="190"/>
      <c r="AU121" s="190"/>
      <c r="AV121" s="190"/>
      <c r="AW121" s="190"/>
      <c r="AX121" s="524"/>
    </row>
    <row r="122" spans="1:64" ht="33.6" customHeight="1" x14ac:dyDescent="0.15">
      <c r="A122" s="616" t="s">
        <v>80</v>
      </c>
      <c r="B122" s="617"/>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2"/>
      <c r="AD122" s="430" t="s">
        <v>402</v>
      </c>
      <c r="AE122" s="431"/>
      <c r="AF122" s="431"/>
      <c r="AG122" s="570"/>
      <c r="AH122" s="188"/>
      <c r="AI122" s="188"/>
      <c r="AJ122" s="188"/>
      <c r="AK122" s="188"/>
      <c r="AL122" s="188"/>
      <c r="AM122" s="188"/>
      <c r="AN122" s="188"/>
      <c r="AO122" s="188"/>
      <c r="AP122" s="188"/>
      <c r="AQ122" s="188"/>
      <c r="AR122" s="188"/>
      <c r="AS122" s="188"/>
      <c r="AT122" s="188"/>
      <c r="AU122" s="188"/>
      <c r="AV122" s="188"/>
      <c r="AW122" s="188"/>
      <c r="AX122" s="571"/>
    </row>
    <row r="123" spans="1:64" ht="15.75" customHeight="1" x14ac:dyDescent="0.15">
      <c r="A123" s="618"/>
      <c r="B123" s="619"/>
      <c r="C123" s="648" t="s">
        <v>87</v>
      </c>
      <c r="D123" s="649"/>
      <c r="E123" s="649"/>
      <c r="F123" s="649"/>
      <c r="G123" s="649"/>
      <c r="H123" s="649"/>
      <c r="I123" s="649"/>
      <c r="J123" s="649"/>
      <c r="K123" s="649"/>
      <c r="L123" s="649"/>
      <c r="M123" s="649"/>
      <c r="N123" s="649"/>
      <c r="O123" s="650"/>
      <c r="P123" s="642" t="s">
        <v>0</v>
      </c>
      <c r="Q123" s="651"/>
      <c r="R123" s="651"/>
      <c r="S123" s="652"/>
      <c r="T123" s="641" t="s">
        <v>30</v>
      </c>
      <c r="U123" s="642"/>
      <c r="V123" s="642"/>
      <c r="W123" s="642"/>
      <c r="X123" s="642"/>
      <c r="Y123" s="642"/>
      <c r="Z123" s="642"/>
      <c r="AA123" s="642"/>
      <c r="AB123" s="642"/>
      <c r="AC123" s="642"/>
      <c r="AD123" s="642"/>
      <c r="AE123" s="642"/>
      <c r="AF123" s="643"/>
      <c r="AG123" s="572"/>
      <c r="AH123" s="269"/>
      <c r="AI123" s="269"/>
      <c r="AJ123" s="269"/>
      <c r="AK123" s="269"/>
      <c r="AL123" s="269"/>
      <c r="AM123" s="269"/>
      <c r="AN123" s="269"/>
      <c r="AO123" s="269"/>
      <c r="AP123" s="269"/>
      <c r="AQ123" s="269"/>
      <c r="AR123" s="269"/>
      <c r="AS123" s="269"/>
      <c r="AT123" s="269"/>
      <c r="AU123" s="269"/>
      <c r="AV123" s="269"/>
      <c r="AW123" s="269"/>
      <c r="AX123" s="573"/>
    </row>
    <row r="124" spans="1:64" ht="26.25" customHeight="1" x14ac:dyDescent="0.15">
      <c r="A124" s="618"/>
      <c r="B124" s="619"/>
      <c r="C124" s="635"/>
      <c r="D124" s="636"/>
      <c r="E124" s="636"/>
      <c r="F124" s="636"/>
      <c r="G124" s="636"/>
      <c r="H124" s="636"/>
      <c r="I124" s="636"/>
      <c r="J124" s="636"/>
      <c r="K124" s="636"/>
      <c r="L124" s="636"/>
      <c r="M124" s="636"/>
      <c r="N124" s="636"/>
      <c r="O124" s="637"/>
      <c r="P124" s="644"/>
      <c r="Q124" s="644"/>
      <c r="R124" s="644"/>
      <c r="S124" s="645"/>
      <c r="T124" s="624"/>
      <c r="U124" s="297"/>
      <c r="V124" s="297"/>
      <c r="W124" s="297"/>
      <c r="X124" s="297"/>
      <c r="Y124" s="297"/>
      <c r="Z124" s="297"/>
      <c r="AA124" s="297"/>
      <c r="AB124" s="297"/>
      <c r="AC124" s="297"/>
      <c r="AD124" s="297"/>
      <c r="AE124" s="297"/>
      <c r="AF124" s="625"/>
      <c r="AG124" s="572"/>
      <c r="AH124" s="269"/>
      <c r="AI124" s="269"/>
      <c r="AJ124" s="269"/>
      <c r="AK124" s="269"/>
      <c r="AL124" s="269"/>
      <c r="AM124" s="269"/>
      <c r="AN124" s="269"/>
      <c r="AO124" s="269"/>
      <c r="AP124" s="269"/>
      <c r="AQ124" s="269"/>
      <c r="AR124" s="269"/>
      <c r="AS124" s="269"/>
      <c r="AT124" s="269"/>
      <c r="AU124" s="269"/>
      <c r="AV124" s="269"/>
      <c r="AW124" s="269"/>
      <c r="AX124" s="573"/>
    </row>
    <row r="125" spans="1:64" ht="26.25" customHeight="1" x14ac:dyDescent="0.15">
      <c r="A125" s="620"/>
      <c r="B125" s="621"/>
      <c r="C125" s="638"/>
      <c r="D125" s="639"/>
      <c r="E125" s="639"/>
      <c r="F125" s="639"/>
      <c r="G125" s="639"/>
      <c r="H125" s="639"/>
      <c r="I125" s="639"/>
      <c r="J125" s="639"/>
      <c r="K125" s="639"/>
      <c r="L125" s="639"/>
      <c r="M125" s="639"/>
      <c r="N125" s="639"/>
      <c r="O125" s="640"/>
      <c r="P125" s="646"/>
      <c r="Q125" s="646"/>
      <c r="R125" s="646"/>
      <c r="S125" s="647"/>
      <c r="T125" s="427"/>
      <c r="U125" s="428"/>
      <c r="V125" s="428"/>
      <c r="W125" s="428"/>
      <c r="X125" s="428"/>
      <c r="Y125" s="428"/>
      <c r="Z125" s="428"/>
      <c r="AA125" s="428"/>
      <c r="AB125" s="428"/>
      <c r="AC125" s="428"/>
      <c r="AD125" s="428"/>
      <c r="AE125" s="428"/>
      <c r="AF125" s="429"/>
      <c r="AG125" s="574"/>
      <c r="AH125" s="190"/>
      <c r="AI125" s="190"/>
      <c r="AJ125" s="190"/>
      <c r="AK125" s="190"/>
      <c r="AL125" s="190"/>
      <c r="AM125" s="190"/>
      <c r="AN125" s="190"/>
      <c r="AO125" s="190"/>
      <c r="AP125" s="190"/>
      <c r="AQ125" s="190"/>
      <c r="AR125" s="190"/>
      <c r="AS125" s="190"/>
      <c r="AT125" s="190"/>
      <c r="AU125" s="190"/>
      <c r="AV125" s="190"/>
      <c r="AW125" s="190"/>
      <c r="AX125" s="524"/>
    </row>
    <row r="126" spans="1:64" ht="57" customHeight="1" x14ac:dyDescent="0.15">
      <c r="A126" s="543" t="s">
        <v>58</v>
      </c>
      <c r="B126" s="544"/>
      <c r="C126" s="384" t="s">
        <v>64</v>
      </c>
      <c r="D126" s="566"/>
      <c r="E126" s="566"/>
      <c r="F126" s="567"/>
      <c r="G126" s="537" t="s">
        <v>434</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x14ac:dyDescent="0.2">
      <c r="A127" s="545"/>
      <c r="B127" s="546"/>
      <c r="C127" s="353" t="s">
        <v>68</v>
      </c>
      <c r="D127" s="354"/>
      <c r="E127" s="354"/>
      <c r="F127" s="355"/>
      <c r="G127" s="356" t="s">
        <v>435</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120" customHeight="1" thickBot="1" x14ac:dyDescent="0.2">
      <c r="A129" s="565" t="s">
        <v>453</v>
      </c>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15">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120" customHeight="1" thickBot="1" x14ac:dyDescent="0.2">
      <c r="A131" s="540" t="s">
        <v>307</v>
      </c>
      <c r="B131" s="541"/>
      <c r="C131" s="541"/>
      <c r="D131" s="541"/>
      <c r="E131" s="542"/>
      <c r="F131" s="559" t="s">
        <v>451</v>
      </c>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x14ac:dyDescent="0.15">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99.95" customHeight="1" thickBot="1" x14ac:dyDescent="0.2">
      <c r="A133" s="423" t="s">
        <v>450</v>
      </c>
      <c r="B133" s="424"/>
      <c r="C133" s="424"/>
      <c r="D133" s="424"/>
      <c r="E133" s="425"/>
      <c r="F133" s="562" t="s">
        <v>452</v>
      </c>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x14ac:dyDescent="0.15">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99.95" customHeight="1" thickBot="1" x14ac:dyDescent="0.2">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x14ac:dyDescent="0.15">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x14ac:dyDescent="0.15">
      <c r="A137" s="396" t="s">
        <v>224</v>
      </c>
      <c r="B137" s="397"/>
      <c r="C137" s="397"/>
      <c r="D137" s="397"/>
      <c r="E137" s="397"/>
      <c r="F137" s="397"/>
      <c r="G137" s="410" t="s">
        <v>383</v>
      </c>
      <c r="H137" s="411"/>
      <c r="I137" s="411"/>
      <c r="J137" s="411"/>
      <c r="K137" s="411"/>
      <c r="L137" s="411"/>
      <c r="M137" s="411"/>
      <c r="N137" s="411"/>
      <c r="O137" s="411"/>
      <c r="P137" s="412"/>
      <c r="Q137" s="397" t="s">
        <v>225</v>
      </c>
      <c r="R137" s="397"/>
      <c r="S137" s="397"/>
      <c r="T137" s="397"/>
      <c r="U137" s="397"/>
      <c r="V137" s="397"/>
      <c r="W137" s="426" t="s">
        <v>382</v>
      </c>
      <c r="X137" s="411"/>
      <c r="Y137" s="411"/>
      <c r="Z137" s="411"/>
      <c r="AA137" s="411"/>
      <c r="AB137" s="411"/>
      <c r="AC137" s="411"/>
      <c r="AD137" s="411"/>
      <c r="AE137" s="411"/>
      <c r="AF137" s="412"/>
      <c r="AG137" s="397" t="s">
        <v>226</v>
      </c>
      <c r="AH137" s="397"/>
      <c r="AI137" s="397"/>
      <c r="AJ137" s="397"/>
      <c r="AK137" s="397"/>
      <c r="AL137" s="397"/>
      <c r="AM137" s="393" t="s">
        <v>388</v>
      </c>
      <c r="AN137" s="394"/>
      <c r="AO137" s="394"/>
      <c r="AP137" s="394"/>
      <c r="AQ137" s="394"/>
      <c r="AR137" s="394"/>
      <c r="AS137" s="394"/>
      <c r="AT137" s="394"/>
      <c r="AU137" s="394"/>
      <c r="AV137" s="395"/>
      <c r="AW137" s="12"/>
      <c r="AX137" s="13"/>
    </row>
    <row r="138" spans="1:50" ht="19.899999999999999" customHeight="1" thickBot="1" x14ac:dyDescent="0.2">
      <c r="A138" s="398" t="s">
        <v>227</v>
      </c>
      <c r="B138" s="399"/>
      <c r="C138" s="399"/>
      <c r="D138" s="399"/>
      <c r="E138" s="399"/>
      <c r="F138" s="399"/>
      <c r="G138" s="413" t="s">
        <v>389</v>
      </c>
      <c r="H138" s="414"/>
      <c r="I138" s="414"/>
      <c r="J138" s="414"/>
      <c r="K138" s="414"/>
      <c r="L138" s="414"/>
      <c r="M138" s="414"/>
      <c r="N138" s="414"/>
      <c r="O138" s="414"/>
      <c r="P138" s="415"/>
      <c r="Q138" s="399" t="s">
        <v>228</v>
      </c>
      <c r="R138" s="399"/>
      <c r="S138" s="399"/>
      <c r="T138" s="399"/>
      <c r="U138" s="399"/>
      <c r="V138" s="399"/>
      <c r="W138" s="413">
        <v>170</v>
      </c>
      <c r="X138" s="414"/>
      <c r="Y138" s="414"/>
      <c r="Z138" s="414"/>
      <c r="AA138" s="414"/>
      <c r="AB138" s="414"/>
      <c r="AC138" s="414"/>
      <c r="AD138" s="414"/>
      <c r="AE138" s="414"/>
      <c r="AF138" s="415"/>
      <c r="AG138" s="568"/>
      <c r="AH138" s="569"/>
      <c r="AI138" s="569"/>
      <c r="AJ138" s="569"/>
      <c r="AK138" s="569"/>
      <c r="AL138" s="569"/>
      <c r="AM138" s="604"/>
      <c r="AN138" s="605"/>
      <c r="AO138" s="605"/>
      <c r="AP138" s="605"/>
      <c r="AQ138" s="605"/>
      <c r="AR138" s="605"/>
      <c r="AS138" s="605"/>
      <c r="AT138" s="605"/>
      <c r="AU138" s="605"/>
      <c r="AV138" s="606"/>
      <c r="AW138" s="28"/>
      <c r="AX138" s="29"/>
    </row>
    <row r="139" spans="1:50" ht="23.65" customHeight="1" x14ac:dyDescent="0.15">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9" t="s">
        <v>34</v>
      </c>
      <c r="B178" s="530"/>
      <c r="C178" s="530"/>
      <c r="D178" s="530"/>
      <c r="E178" s="530"/>
      <c r="F178" s="531"/>
      <c r="G178" s="380" t="s">
        <v>415</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377</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117"/>
      <c r="B179" s="532"/>
      <c r="C179" s="532"/>
      <c r="D179" s="532"/>
      <c r="E179" s="532"/>
      <c r="F179" s="533"/>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15">
      <c r="A180" s="117"/>
      <c r="B180" s="532"/>
      <c r="C180" s="532"/>
      <c r="D180" s="532"/>
      <c r="E180" s="532"/>
      <c r="F180" s="533"/>
      <c r="G180" s="88" t="s">
        <v>411</v>
      </c>
      <c r="H180" s="89"/>
      <c r="I180" s="89"/>
      <c r="J180" s="89"/>
      <c r="K180" s="90"/>
      <c r="L180" s="91" t="s">
        <v>416</v>
      </c>
      <c r="M180" s="92"/>
      <c r="N180" s="92"/>
      <c r="O180" s="92"/>
      <c r="P180" s="92"/>
      <c r="Q180" s="92"/>
      <c r="R180" s="92"/>
      <c r="S180" s="92"/>
      <c r="T180" s="92"/>
      <c r="U180" s="92"/>
      <c r="V180" s="92"/>
      <c r="W180" s="92"/>
      <c r="X180" s="93"/>
      <c r="Y180" s="94">
        <v>80</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2"/>
    </row>
    <row r="181" spans="1:50" ht="24.75" customHeight="1" x14ac:dyDescent="0.15">
      <c r="A181" s="117"/>
      <c r="B181" s="532"/>
      <c r="C181" s="532"/>
      <c r="D181" s="532"/>
      <c r="E181" s="532"/>
      <c r="F181" s="533"/>
      <c r="G181" s="65" t="s">
        <v>412</v>
      </c>
      <c r="H181" s="66"/>
      <c r="I181" s="66"/>
      <c r="J181" s="66"/>
      <c r="K181" s="67"/>
      <c r="L181" s="68" t="s">
        <v>417</v>
      </c>
      <c r="M181" s="69"/>
      <c r="N181" s="69"/>
      <c r="O181" s="69"/>
      <c r="P181" s="69"/>
      <c r="Q181" s="69"/>
      <c r="R181" s="69"/>
      <c r="S181" s="69"/>
      <c r="T181" s="69"/>
      <c r="U181" s="69"/>
      <c r="V181" s="69"/>
      <c r="W181" s="69"/>
      <c r="X181" s="70"/>
      <c r="Y181" s="71">
        <v>413</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2"/>
      <c r="C182" s="532"/>
      <c r="D182" s="532"/>
      <c r="E182" s="532"/>
      <c r="F182" s="533"/>
      <c r="G182" s="65" t="s">
        <v>413</v>
      </c>
      <c r="H182" s="66"/>
      <c r="I182" s="66"/>
      <c r="J182" s="66"/>
      <c r="K182" s="67"/>
      <c r="L182" s="68" t="s">
        <v>418</v>
      </c>
      <c r="M182" s="69"/>
      <c r="N182" s="69"/>
      <c r="O182" s="69"/>
      <c r="P182" s="69"/>
      <c r="Q182" s="69"/>
      <c r="R182" s="69"/>
      <c r="S182" s="69"/>
      <c r="T182" s="69"/>
      <c r="U182" s="69"/>
      <c r="V182" s="69"/>
      <c r="W182" s="69"/>
      <c r="X182" s="70"/>
      <c r="Y182" s="71">
        <v>96</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2"/>
      <c r="C183" s="532"/>
      <c r="D183" s="532"/>
      <c r="E183" s="532"/>
      <c r="F183" s="533"/>
      <c r="G183" s="65" t="s">
        <v>414</v>
      </c>
      <c r="H183" s="66"/>
      <c r="I183" s="66"/>
      <c r="J183" s="66"/>
      <c r="K183" s="67"/>
      <c r="L183" s="68"/>
      <c r="M183" s="69"/>
      <c r="N183" s="69"/>
      <c r="O183" s="69"/>
      <c r="P183" s="69"/>
      <c r="Q183" s="69"/>
      <c r="R183" s="69"/>
      <c r="S183" s="69"/>
      <c r="T183" s="69"/>
      <c r="U183" s="69"/>
      <c r="V183" s="69"/>
      <c r="W183" s="69"/>
      <c r="X183" s="70"/>
      <c r="Y183" s="71">
        <v>59</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2"/>
      <c r="C184" s="532"/>
      <c r="D184" s="532"/>
      <c r="E184" s="532"/>
      <c r="F184" s="533"/>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2"/>
      <c r="C185" s="532"/>
      <c r="D185" s="532"/>
      <c r="E185" s="532"/>
      <c r="F185" s="53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2"/>
      <c r="C186" s="532"/>
      <c r="D186" s="532"/>
      <c r="E186" s="532"/>
      <c r="F186" s="53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2"/>
      <c r="C187" s="532"/>
      <c r="D187" s="532"/>
      <c r="E187" s="532"/>
      <c r="F187" s="53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2"/>
      <c r="C188" s="532"/>
      <c r="D188" s="532"/>
      <c r="E188" s="532"/>
      <c r="F188" s="53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2"/>
      <c r="C189" s="532"/>
      <c r="D189" s="532"/>
      <c r="E189" s="532"/>
      <c r="F189" s="53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7"/>
      <c r="B190" s="532"/>
      <c r="C190" s="532"/>
      <c r="D190" s="532"/>
      <c r="E190" s="532"/>
      <c r="F190" s="533"/>
      <c r="G190" s="74" t="s">
        <v>22</v>
      </c>
      <c r="H190" s="75"/>
      <c r="I190" s="75"/>
      <c r="J190" s="75"/>
      <c r="K190" s="75"/>
      <c r="L190" s="76"/>
      <c r="M190" s="77"/>
      <c r="N190" s="77"/>
      <c r="O190" s="77"/>
      <c r="P190" s="77"/>
      <c r="Q190" s="77"/>
      <c r="R190" s="77"/>
      <c r="S190" s="77"/>
      <c r="T190" s="77"/>
      <c r="U190" s="77"/>
      <c r="V190" s="77"/>
      <c r="W190" s="77"/>
      <c r="X190" s="78"/>
      <c r="Y190" s="79">
        <f>SUM(Y180:AB189)</f>
        <v>648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32"/>
      <c r="C191" s="532"/>
      <c r="D191" s="532"/>
      <c r="E191" s="532"/>
      <c r="F191" s="533"/>
      <c r="G191" s="380" t="s">
        <v>365</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hidden="1" customHeight="1" x14ac:dyDescent="0.15">
      <c r="A192" s="117"/>
      <c r="B192" s="532"/>
      <c r="C192" s="532"/>
      <c r="D192" s="532"/>
      <c r="E192" s="532"/>
      <c r="F192" s="533"/>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4.75" hidden="1" customHeight="1" x14ac:dyDescent="0.15">
      <c r="A193" s="117"/>
      <c r="B193" s="532"/>
      <c r="C193" s="532"/>
      <c r="D193" s="532"/>
      <c r="E193" s="532"/>
      <c r="F193" s="533"/>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2"/>
    </row>
    <row r="194" spans="1:50" ht="24.75" hidden="1" customHeight="1" x14ac:dyDescent="0.15">
      <c r="A194" s="117"/>
      <c r="B194" s="532"/>
      <c r="C194" s="532"/>
      <c r="D194" s="532"/>
      <c r="E194" s="532"/>
      <c r="F194" s="53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32"/>
      <c r="C195" s="532"/>
      <c r="D195" s="532"/>
      <c r="E195" s="532"/>
      <c r="F195" s="53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32"/>
      <c r="C196" s="532"/>
      <c r="D196" s="532"/>
      <c r="E196" s="532"/>
      <c r="F196" s="53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32"/>
      <c r="C197" s="532"/>
      <c r="D197" s="532"/>
      <c r="E197" s="532"/>
      <c r="F197" s="53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32"/>
      <c r="C198" s="532"/>
      <c r="D198" s="532"/>
      <c r="E198" s="532"/>
      <c r="F198" s="53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32"/>
      <c r="C199" s="532"/>
      <c r="D199" s="532"/>
      <c r="E199" s="532"/>
      <c r="F199" s="53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32"/>
      <c r="C200" s="532"/>
      <c r="D200" s="532"/>
      <c r="E200" s="532"/>
      <c r="F200" s="53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32"/>
      <c r="C201" s="532"/>
      <c r="D201" s="532"/>
      <c r="E201" s="532"/>
      <c r="F201" s="53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32"/>
      <c r="C202" s="532"/>
      <c r="D202" s="532"/>
      <c r="E202" s="532"/>
      <c r="F202" s="53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32"/>
      <c r="C203" s="532"/>
      <c r="D203" s="532"/>
      <c r="E203" s="532"/>
      <c r="F203" s="533"/>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32"/>
      <c r="C204" s="532"/>
      <c r="D204" s="532"/>
      <c r="E204" s="532"/>
      <c r="F204" s="533"/>
      <c r="G204" s="380" t="s">
        <v>361</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362</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hidden="1" customHeight="1" x14ac:dyDescent="0.15">
      <c r="A205" s="117"/>
      <c r="B205" s="532"/>
      <c r="C205" s="532"/>
      <c r="D205" s="532"/>
      <c r="E205" s="532"/>
      <c r="F205" s="533"/>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4.75" hidden="1" customHeight="1" x14ac:dyDescent="0.15">
      <c r="A206" s="117"/>
      <c r="B206" s="532"/>
      <c r="C206" s="532"/>
      <c r="D206" s="532"/>
      <c r="E206" s="532"/>
      <c r="F206" s="533"/>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2"/>
    </row>
    <row r="207" spans="1:50" ht="24.75" hidden="1" customHeight="1" x14ac:dyDescent="0.15">
      <c r="A207" s="117"/>
      <c r="B207" s="532"/>
      <c r="C207" s="532"/>
      <c r="D207" s="532"/>
      <c r="E207" s="532"/>
      <c r="F207" s="53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2"/>
      <c r="C208" s="532"/>
      <c r="D208" s="532"/>
      <c r="E208" s="532"/>
      <c r="F208" s="53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2"/>
      <c r="C209" s="532"/>
      <c r="D209" s="532"/>
      <c r="E209" s="532"/>
      <c r="F209" s="53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2"/>
      <c r="C210" s="532"/>
      <c r="D210" s="532"/>
      <c r="E210" s="532"/>
      <c r="F210" s="53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2"/>
      <c r="C211" s="532"/>
      <c r="D211" s="532"/>
      <c r="E211" s="532"/>
      <c r="F211" s="53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2"/>
      <c r="C212" s="532"/>
      <c r="D212" s="532"/>
      <c r="E212" s="532"/>
      <c r="F212" s="53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2"/>
      <c r="C213" s="532"/>
      <c r="D213" s="532"/>
      <c r="E213" s="532"/>
      <c r="F213" s="53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2"/>
      <c r="C214" s="532"/>
      <c r="D214" s="532"/>
      <c r="E214" s="532"/>
      <c r="F214" s="53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2"/>
      <c r="C215" s="532"/>
      <c r="D215" s="532"/>
      <c r="E215" s="532"/>
      <c r="F215" s="53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32"/>
      <c r="C216" s="532"/>
      <c r="D216" s="532"/>
      <c r="E216" s="532"/>
      <c r="F216" s="533"/>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2"/>
      <c r="C217" s="532"/>
      <c r="D217" s="532"/>
      <c r="E217" s="532"/>
      <c r="F217" s="533"/>
      <c r="G217" s="380" t="s">
        <v>363</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364</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hidden="1" customHeight="1" x14ac:dyDescent="0.15">
      <c r="A218" s="117"/>
      <c r="B218" s="532"/>
      <c r="C218" s="532"/>
      <c r="D218" s="532"/>
      <c r="E218" s="532"/>
      <c r="F218" s="533"/>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4.75" hidden="1" customHeight="1" x14ac:dyDescent="0.15">
      <c r="A219" s="117"/>
      <c r="B219" s="532"/>
      <c r="C219" s="532"/>
      <c r="D219" s="532"/>
      <c r="E219" s="532"/>
      <c r="F219" s="533"/>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2"/>
    </row>
    <row r="220" spans="1:50" ht="24.75" hidden="1" customHeight="1" x14ac:dyDescent="0.15">
      <c r="A220" s="117"/>
      <c r="B220" s="532"/>
      <c r="C220" s="532"/>
      <c r="D220" s="532"/>
      <c r="E220" s="532"/>
      <c r="F220" s="53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2"/>
      <c r="C221" s="532"/>
      <c r="D221" s="532"/>
      <c r="E221" s="532"/>
      <c r="F221" s="53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2"/>
      <c r="C222" s="532"/>
      <c r="D222" s="532"/>
      <c r="E222" s="532"/>
      <c r="F222" s="53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2"/>
      <c r="C223" s="532"/>
      <c r="D223" s="532"/>
      <c r="E223" s="532"/>
      <c r="F223" s="53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2"/>
      <c r="C224" s="532"/>
      <c r="D224" s="532"/>
      <c r="E224" s="532"/>
      <c r="F224" s="53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2"/>
      <c r="C225" s="532"/>
      <c r="D225" s="532"/>
      <c r="E225" s="532"/>
      <c r="F225" s="53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2"/>
      <c r="C226" s="532"/>
      <c r="D226" s="532"/>
      <c r="E226" s="532"/>
      <c r="F226" s="53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2"/>
      <c r="C227" s="532"/>
      <c r="D227" s="532"/>
      <c r="E227" s="532"/>
      <c r="F227" s="53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2"/>
      <c r="C228" s="532"/>
      <c r="D228" s="532"/>
      <c r="E228" s="532"/>
      <c r="F228" s="53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2"/>
      <c r="C229" s="532"/>
      <c r="D229" s="532"/>
      <c r="E229" s="532"/>
      <c r="F229" s="53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440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419</v>
      </c>
      <c r="D236" s="104"/>
      <c r="E236" s="104"/>
      <c r="F236" s="104"/>
      <c r="G236" s="104"/>
      <c r="H236" s="104"/>
      <c r="I236" s="104"/>
      <c r="J236" s="104"/>
      <c r="K236" s="104"/>
      <c r="L236" s="104"/>
      <c r="M236" s="108" t="s">
        <v>420</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648</v>
      </c>
      <c r="AL236" s="106"/>
      <c r="AM236" s="106"/>
      <c r="AN236" s="106"/>
      <c r="AO236" s="106"/>
      <c r="AP236" s="107"/>
      <c r="AQ236" s="108">
        <v>1</v>
      </c>
      <c r="AR236" s="104"/>
      <c r="AS236" s="104"/>
      <c r="AT236" s="104"/>
      <c r="AU236" s="105" t="s">
        <v>422</v>
      </c>
      <c r="AV236" s="106"/>
      <c r="AW236" s="106"/>
      <c r="AX236" s="107"/>
    </row>
    <row r="237" spans="1:50" ht="24" customHeight="1" x14ac:dyDescent="0.15">
      <c r="A237" s="103">
        <v>2</v>
      </c>
      <c r="B237" s="103">
        <v>1</v>
      </c>
      <c r="C237" s="108" t="s">
        <v>424</v>
      </c>
      <c r="D237" s="104"/>
      <c r="E237" s="104"/>
      <c r="F237" s="104"/>
      <c r="G237" s="104"/>
      <c r="H237" s="104"/>
      <c r="I237" s="104"/>
      <c r="J237" s="104"/>
      <c r="K237" s="104"/>
      <c r="L237" s="104"/>
      <c r="M237" s="108" t="s">
        <v>420</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565</v>
      </c>
      <c r="AL237" s="106"/>
      <c r="AM237" s="106"/>
      <c r="AN237" s="106"/>
      <c r="AO237" s="106"/>
      <c r="AP237" s="107"/>
      <c r="AQ237" s="108">
        <v>1</v>
      </c>
      <c r="AR237" s="104"/>
      <c r="AS237" s="104"/>
      <c r="AT237" s="104"/>
      <c r="AU237" s="105" t="s">
        <v>422</v>
      </c>
      <c r="AV237" s="106"/>
      <c r="AW237" s="106"/>
      <c r="AX237" s="107"/>
    </row>
    <row r="238" spans="1:50" ht="24" customHeight="1" x14ac:dyDescent="0.15">
      <c r="A238" s="103">
        <v>3</v>
      </c>
      <c r="B238" s="103">
        <v>1</v>
      </c>
      <c r="C238" s="108" t="s">
        <v>425</v>
      </c>
      <c r="D238" s="104"/>
      <c r="E238" s="104"/>
      <c r="F238" s="104"/>
      <c r="G238" s="104"/>
      <c r="H238" s="104"/>
      <c r="I238" s="104"/>
      <c r="J238" s="104"/>
      <c r="K238" s="104"/>
      <c r="L238" s="104"/>
      <c r="M238" s="114" t="s">
        <v>420</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493</v>
      </c>
      <c r="AL238" s="106"/>
      <c r="AM238" s="106"/>
      <c r="AN238" s="106"/>
      <c r="AO238" s="106"/>
      <c r="AP238" s="107"/>
      <c r="AQ238" s="108">
        <v>1</v>
      </c>
      <c r="AR238" s="104"/>
      <c r="AS238" s="104"/>
      <c r="AT238" s="104"/>
      <c r="AU238" s="105" t="s">
        <v>422</v>
      </c>
      <c r="AV238" s="106"/>
      <c r="AW238" s="106"/>
      <c r="AX238" s="107"/>
    </row>
    <row r="239" spans="1:50" ht="24" customHeight="1" x14ac:dyDescent="0.15">
      <c r="A239" s="103">
        <v>4</v>
      </c>
      <c r="B239" s="103">
        <v>1</v>
      </c>
      <c r="C239" s="108" t="s">
        <v>426</v>
      </c>
      <c r="D239" s="104"/>
      <c r="E239" s="104"/>
      <c r="F239" s="104"/>
      <c r="G239" s="104"/>
      <c r="H239" s="104"/>
      <c r="I239" s="104"/>
      <c r="J239" s="104"/>
      <c r="K239" s="104"/>
      <c r="L239" s="104"/>
      <c r="M239" s="108" t="s">
        <v>420</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457</v>
      </c>
      <c r="AL239" s="106"/>
      <c r="AM239" s="106"/>
      <c r="AN239" s="106"/>
      <c r="AO239" s="106"/>
      <c r="AP239" s="107"/>
      <c r="AQ239" s="108">
        <v>1</v>
      </c>
      <c r="AR239" s="104"/>
      <c r="AS239" s="104"/>
      <c r="AT239" s="104"/>
      <c r="AU239" s="105" t="s">
        <v>423</v>
      </c>
      <c r="AV239" s="106"/>
      <c r="AW239" s="106"/>
      <c r="AX239" s="107"/>
    </row>
    <row r="240" spans="1:50" ht="29.25" customHeight="1" x14ac:dyDescent="0.15">
      <c r="A240" s="103">
        <v>5</v>
      </c>
      <c r="B240" s="103">
        <v>1</v>
      </c>
      <c r="C240" s="108" t="s">
        <v>427</v>
      </c>
      <c r="D240" s="104"/>
      <c r="E240" s="104"/>
      <c r="F240" s="104"/>
      <c r="G240" s="104"/>
      <c r="H240" s="104"/>
      <c r="I240" s="104"/>
      <c r="J240" s="104"/>
      <c r="K240" s="104"/>
      <c r="L240" s="104"/>
      <c r="M240" s="108" t="s">
        <v>421</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226</v>
      </c>
      <c r="AL240" s="106"/>
      <c r="AM240" s="106"/>
      <c r="AN240" s="106"/>
      <c r="AO240" s="106"/>
      <c r="AP240" s="107"/>
      <c r="AQ240" s="108">
        <v>1</v>
      </c>
      <c r="AR240" s="104"/>
      <c r="AS240" s="104"/>
      <c r="AT240" s="104"/>
      <c r="AU240" s="105" t="s">
        <v>422</v>
      </c>
      <c r="AV240" s="106"/>
      <c r="AW240" s="106"/>
      <c r="AX240" s="107"/>
    </row>
    <row r="241" spans="1:50" ht="24" customHeight="1" x14ac:dyDescent="0.15">
      <c r="A241" s="103">
        <v>6</v>
      </c>
      <c r="B241" s="103">
        <v>1</v>
      </c>
      <c r="C241" s="108" t="s">
        <v>428</v>
      </c>
      <c r="D241" s="104"/>
      <c r="E241" s="104"/>
      <c r="F241" s="104"/>
      <c r="G241" s="104"/>
      <c r="H241" s="104"/>
      <c r="I241" s="104"/>
      <c r="J241" s="104"/>
      <c r="K241" s="104"/>
      <c r="L241" s="104"/>
      <c r="M241" s="108" t="s">
        <v>420</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174</v>
      </c>
      <c r="AL241" s="106"/>
      <c r="AM241" s="106"/>
      <c r="AN241" s="106"/>
      <c r="AO241" s="106"/>
      <c r="AP241" s="107"/>
      <c r="AQ241" s="108">
        <v>1</v>
      </c>
      <c r="AR241" s="104"/>
      <c r="AS241" s="104"/>
      <c r="AT241" s="104"/>
      <c r="AU241" s="105" t="s">
        <v>422</v>
      </c>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1" priority="565">
      <formula>IF(RIGHT(TEXT(P14,"0.#"),1)=".",FALSE,TRUE)</formula>
    </cfRule>
    <cfRule type="expression" dxfId="220" priority="566">
      <formula>IF(RIGHT(TEXT(P14,"0.#"),1)=".",TRUE,FALSE)</formula>
    </cfRule>
  </conditionalFormatting>
  <conditionalFormatting sqref="AE23:AI23">
    <cfRule type="expression" dxfId="219" priority="555">
      <formula>IF(RIGHT(TEXT(AE23,"0.#"),1)=".",FALSE,TRUE)</formula>
    </cfRule>
    <cfRule type="expression" dxfId="218" priority="556">
      <formula>IF(RIGHT(TEXT(AE23,"0.#"),1)=".",TRUE,FALSE)</formula>
    </cfRule>
  </conditionalFormatting>
  <conditionalFormatting sqref="AT69:AX69">
    <cfRule type="expression" dxfId="217" priority="487">
      <formula>IF(RIGHT(TEXT(AT69,"0.#"),1)=".",FALSE,TRUE)</formula>
    </cfRule>
    <cfRule type="expression" dxfId="216" priority="488">
      <formula>IF(RIGHT(TEXT(AT69,"0.#"),1)=".",TRUE,FALSE)</formula>
    </cfRule>
  </conditionalFormatting>
  <conditionalFormatting sqref="AE83:AI83">
    <cfRule type="expression" dxfId="215" priority="469">
      <formula>IF(RIGHT(TEXT(AE83,"0.#"),1)=".",FALSE,TRUE)</formula>
    </cfRule>
    <cfRule type="expression" dxfId="214" priority="470">
      <formula>IF(RIGHT(TEXT(AE83,"0.#"),1)=".",TRUE,FALSE)</formula>
    </cfRule>
  </conditionalFormatting>
  <conditionalFormatting sqref="AJ83:AX83">
    <cfRule type="expression" dxfId="213" priority="467">
      <formula>IF(RIGHT(TEXT(AJ83,"0.#"),1)=".",FALSE,TRUE)</formula>
    </cfRule>
    <cfRule type="expression" dxfId="212" priority="468">
      <formula>IF(RIGHT(TEXT(AJ83,"0.#"),1)=".",TRUE,FALSE)</formula>
    </cfRule>
  </conditionalFormatting>
  <conditionalFormatting sqref="L99">
    <cfRule type="expression" dxfId="211" priority="447">
      <formula>IF(RIGHT(TEXT(L99,"0.#"),1)=".",FALSE,TRUE)</formula>
    </cfRule>
    <cfRule type="expression" dxfId="210" priority="448">
      <formula>IF(RIGHT(TEXT(L99,"0.#"),1)=".",TRUE,FALSE)</formula>
    </cfRule>
  </conditionalFormatting>
  <conditionalFormatting sqref="L104">
    <cfRule type="expression" dxfId="209" priority="445">
      <formula>IF(RIGHT(TEXT(L104,"0.#"),1)=".",FALSE,TRUE)</formula>
    </cfRule>
    <cfRule type="expression" dxfId="208" priority="446">
      <formula>IF(RIGHT(TEXT(L104,"0.#"),1)=".",TRUE,FALSE)</formula>
    </cfRule>
  </conditionalFormatting>
  <conditionalFormatting sqref="R104">
    <cfRule type="expression" dxfId="207" priority="443">
      <formula>IF(RIGHT(TEXT(R104,"0.#"),1)=".",FALSE,TRUE)</formula>
    </cfRule>
    <cfRule type="expression" dxfId="206" priority="444">
      <formula>IF(RIGHT(TEXT(R104,"0.#"),1)=".",TRUE,FALSE)</formula>
    </cfRule>
  </conditionalFormatting>
  <conditionalFormatting sqref="P18:AX18">
    <cfRule type="expression" dxfId="205" priority="441">
      <formula>IF(RIGHT(TEXT(P18,"0.#"),1)=".",FALSE,TRUE)</formula>
    </cfRule>
    <cfRule type="expression" dxfId="204" priority="442">
      <formula>IF(RIGHT(TEXT(P18,"0.#"),1)=".",TRUE,FALSE)</formula>
    </cfRule>
  </conditionalFormatting>
  <conditionalFormatting sqref="Y181">
    <cfRule type="expression" dxfId="203" priority="437">
      <formula>IF(RIGHT(TEXT(Y181,"0.#"),1)=".",FALSE,TRUE)</formula>
    </cfRule>
    <cfRule type="expression" dxfId="202" priority="438">
      <formula>IF(RIGHT(TEXT(Y181,"0.#"),1)=".",TRUE,FALSE)</formula>
    </cfRule>
  </conditionalFormatting>
  <conditionalFormatting sqref="Y190">
    <cfRule type="expression" dxfId="201" priority="433">
      <formula>IF(RIGHT(TEXT(Y190,"0.#"),1)=".",FALSE,TRUE)</formula>
    </cfRule>
    <cfRule type="expression" dxfId="200" priority="434">
      <formula>IF(RIGHT(TEXT(Y190,"0.#"),1)=".",TRUE,FALSE)</formula>
    </cfRule>
  </conditionalFormatting>
  <conditionalFormatting sqref="AK236">
    <cfRule type="expression" dxfId="199" priority="355">
      <formula>IF(RIGHT(TEXT(AK236,"0.#"),1)=".",FALSE,TRUE)</formula>
    </cfRule>
    <cfRule type="expression" dxfId="198" priority="356">
      <formula>IF(RIGHT(TEXT(AK236,"0.#"),1)=".",TRUE,FALSE)</formula>
    </cfRule>
  </conditionalFormatting>
  <conditionalFormatting sqref="P16:AQ17 P15:AX15 P13:AX13">
    <cfRule type="expression" dxfId="197" priority="263">
      <formula>IF(RIGHT(TEXT(P13,"0.#"),1)=".",FALSE,TRUE)</formula>
    </cfRule>
    <cfRule type="expression" dxfId="196" priority="264">
      <formula>IF(RIGHT(TEXT(P13,"0.#"),1)=".",TRUE,FALSE)</formula>
    </cfRule>
  </conditionalFormatting>
  <conditionalFormatting sqref="P19:AJ19">
    <cfRule type="expression" dxfId="195" priority="261">
      <formula>IF(RIGHT(TEXT(P19,"0.#"),1)=".",FALSE,TRUE)</formula>
    </cfRule>
    <cfRule type="expression" dxfId="194" priority="262">
      <formula>IF(RIGHT(TEXT(P19,"0.#"),1)=".",TRUE,FALSE)</formula>
    </cfRule>
  </conditionalFormatting>
  <conditionalFormatting sqref="AT55:AX55">
    <cfRule type="expression" dxfId="193" priority="257">
      <formula>IF(RIGHT(TEXT(AT55,"0.#"),1)=".",FALSE,TRUE)</formula>
    </cfRule>
    <cfRule type="expression" dxfId="192" priority="258">
      <formula>IF(RIGHT(TEXT(AT55,"0.#"),1)=".",TRUE,FALSE)</formula>
    </cfRule>
  </conditionalFormatting>
  <conditionalFormatting sqref="AE95:AI95 AE92:AI92 AE89:AI89 AE86:AI86">
    <cfRule type="expression" dxfId="191" priority="251">
      <formula>IF(RIGHT(TEXT(AE86,"0.#"),1)=".",FALSE,TRUE)</formula>
    </cfRule>
    <cfRule type="expression" dxfId="190" priority="252">
      <formula>IF(RIGHT(TEXT(AE86,"0.#"),1)=".",TRUE,FALSE)</formula>
    </cfRule>
  </conditionalFormatting>
  <conditionalFormatting sqref="AJ95:AX95 AJ92:AX92 AJ89:AX89 AJ86:AX86">
    <cfRule type="expression" dxfId="189" priority="249">
      <formula>IF(RIGHT(TEXT(AJ86,"0.#"),1)=".",FALSE,TRUE)</formula>
    </cfRule>
    <cfRule type="expression" dxfId="188" priority="250">
      <formula>IF(RIGHT(TEXT(AJ86,"0.#"),1)=".",TRUE,FALSE)</formula>
    </cfRule>
  </conditionalFormatting>
  <conditionalFormatting sqref="L100:L103 L98">
    <cfRule type="expression" dxfId="187" priority="247">
      <formula>IF(RIGHT(TEXT(L98,"0.#"),1)=".",FALSE,TRUE)</formula>
    </cfRule>
    <cfRule type="expression" dxfId="186" priority="248">
      <formula>IF(RIGHT(TEXT(L98,"0.#"),1)=".",TRUE,FALSE)</formula>
    </cfRule>
  </conditionalFormatting>
  <conditionalFormatting sqref="R103">
    <cfRule type="expression" dxfId="185" priority="241">
      <formula>IF(RIGHT(TEXT(R103,"0.#"),1)=".",FALSE,TRUE)</formula>
    </cfRule>
    <cfRule type="expression" dxfId="184" priority="242">
      <formula>IF(RIGHT(TEXT(R103,"0.#"),1)=".",TRUE,FALSE)</formula>
    </cfRule>
  </conditionalFormatting>
  <conditionalFormatting sqref="Y182:Y189 Y180">
    <cfRule type="expression" dxfId="183" priority="239">
      <formula>IF(RIGHT(TEXT(Y180,"0.#"),1)=".",FALSE,TRUE)</formula>
    </cfRule>
    <cfRule type="expression" dxfId="182" priority="240">
      <formula>IF(RIGHT(TEXT(Y180,"0.#"),1)=".",TRUE,FALSE)</formula>
    </cfRule>
  </conditionalFormatting>
  <conditionalFormatting sqref="AU181">
    <cfRule type="expression" dxfId="181" priority="237">
      <formula>IF(RIGHT(TEXT(AU181,"0.#"),1)=".",FALSE,TRUE)</formula>
    </cfRule>
    <cfRule type="expression" dxfId="180" priority="238">
      <formula>IF(RIGHT(TEXT(AU181,"0.#"),1)=".",TRUE,FALSE)</formula>
    </cfRule>
  </conditionalFormatting>
  <conditionalFormatting sqref="AU190">
    <cfRule type="expression" dxfId="179" priority="235">
      <formula>IF(RIGHT(TEXT(AU190,"0.#"),1)=".",FALSE,TRUE)</formula>
    </cfRule>
    <cfRule type="expression" dxfId="178" priority="236">
      <formula>IF(RIGHT(TEXT(AU190,"0.#"),1)=".",TRUE,FALSE)</formula>
    </cfRule>
  </conditionalFormatting>
  <conditionalFormatting sqref="AU182:AU189 AU180">
    <cfRule type="expression" dxfId="177" priority="233">
      <formula>IF(RIGHT(TEXT(AU180,"0.#"),1)=".",FALSE,TRUE)</formula>
    </cfRule>
    <cfRule type="expression" dxfId="176" priority="234">
      <formula>IF(RIGHT(TEXT(AU180,"0.#"),1)=".",TRUE,FALSE)</formula>
    </cfRule>
  </conditionalFormatting>
  <conditionalFormatting sqref="Y220 Y207 Y194">
    <cfRule type="expression" dxfId="175" priority="219">
      <formula>IF(RIGHT(TEXT(Y194,"0.#"),1)=".",FALSE,TRUE)</formula>
    </cfRule>
    <cfRule type="expression" dxfId="174" priority="220">
      <formula>IF(RIGHT(TEXT(Y194,"0.#"),1)=".",TRUE,FALSE)</formula>
    </cfRule>
  </conditionalFormatting>
  <conditionalFormatting sqref="Y229 Y216 Y203">
    <cfRule type="expression" dxfId="173" priority="217">
      <formula>IF(RIGHT(TEXT(Y203,"0.#"),1)=".",FALSE,TRUE)</formula>
    </cfRule>
    <cfRule type="expression" dxfId="172" priority="218">
      <formula>IF(RIGHT(TEXT(Y203,"0.#"),1)=".",TRUE,FALSE)</formula>
    </cfRule>
  </conditionalFormatting>
  <conditionalFormatting sqref="Y221:Y228 Y219 Y208:Y215 Y206 Y195:Y202 Y193">
    <cfRule type="expression" dxfId="171" priority="215">
      <formula>IF(RIGHT(TEXT(Y193,"0.#"),1)=".",FALSE,TRUE)</formula>
    </cfRule>
    <cfRule type="expression" dxfId="170" priority="216">
      <formula>IF(RIGHT(TEXT(Y193,"0.#"),1)=".",TRUE,FALSE)</formula>
    </cfRule>
  </conditionalFormatting>
  <conditionalFormatting sqref="AU220 AU207 AU194">
    <cfRule type="expression" dxfId="169" priority="213">
      <formula>IF(RIGHT(TEXT(AU194,"0.#"),1)=".",FALSE,TRUE)</formula>
    </cfRule>
    <cfRule type="expression" dxfId="168" priority="214">
      <formula>IF(RIGHT(TEXT(AU194,"0.#"),1)=".",TRUE,FALSE)</formula>
    </cfRule>
  </conditionalFormatting>
  <conditionalFormatting sqref="AU229 AU216 AU203">
    <cfRule type="expression" dxfId="167" priority="211">
      <formula>IF(RIGHT(TEXT(AU203,"0.#"),1)=".",FALSE,TRUE)</formula>
    </cfRule>
    <cfRule type="expression" dxfId="166" priority="212">
      <formula>IF(RIGHT(TEXT(AU203,"0.#"),1)=".",TRUE,FALSE)</formula>
    </cfRule>
  </conditionalFormatting>
  <conditionalFormatting sqref="AU221:AU228 AU219 AU208:AU215 AU206 AU195:AU202 AU193">
    <cfRule type="expression" dxfId="165" priority="209">
      <formula>IF(RIGHT(TEXT(AU193,"0.#"),1)=".",FALSE,TRUE)</formula>
    </cfRule>
    <cfRule type="expression" dxfId="164" priority="210">
      <formula>IF(RIGHT(TEXT(AU193,"0.#"),1)=".",TRUE,FALSE)</formula>
    </cfRule>
  </conditionalFormatting>
  <conditionalFormatting sqref="AE56:AI56">
    <cfRule type="expression" dxfId="163" priority="183">
      <formula>IF(AND(AE56&gt;=0, RIGHT(TEXT(AE56,"0.#"),1)&lt;&gt;"."),TRUE,FALSE)</formula>
    </cfRule>
    <cfRule type="expression" dxfId="162" priority="184">
      <formula>IF(AND(AE56&gt;=0, RIGHT(TEXT(AE56,"0.#"),1)="."),TRUE,FALSE)</formula>
    </cfRule>
    <cfRule type="expression" dxfId="161" priority="185">
      <formula>IF(AND(AE56&lt;0, RIGHT(TEXT(AE56,"0.#"),1)&lt;&gt;"."),TRUE,FALSE)</formula>
    </cfRule>
    <cfRule type="expression" dxfId="160" priority="186">
      <formula>IF(AND(AE56&lt;0, RIGHT(TEXT(AE56,"0.#"),1)="."),TRUE,FALSE)</formula>
    </cfRule>
  </conditionalFormatting>
  <conditionalFormatting sqref="AJ56:AS56">
    <cfRule type="expression" dxfId="159" priority="179">
      <formula>IF(AND(AJ56&gt;=0, RIGHT(TEXT(AJ56,"0.#"),1)&lt;&gt;"."),TRUE,FALSE)</formula>
    </cfRule>
    <cfRule type="expression" dxfId="158" priority="180">
      <formula>IF(AND(AJ56&gt;=0, RIGHT(TEXT(AJ56,"0.#"),1)="."),TRUE,FALSE)</formula>
    </cfRule>
    <cfRule type="expression" dxfId="157" priority="181">
      <formula>IF(AND(AJ56&lt;0, RIGHT(TEXT(AJ56,"0.#"),1)&lt;&gt;"."),TRUE,FALSE)</formula>
    </cfRule>
    <cfRule type="expression" dxfId="156" priority="182">
      <formula>IF(AND(AJ56&lt;0, RIGHT(TEXT(AJ56,"0.#"),1)="."),TRUE,FALSE)</formula>
    </cfRule>
  </conditionalFormatting>
  <conditionalFormatting sqref="AK237:AK265">
    <cfRule type="expression" dxfId="155" priority="167">
      <formula>IF(RIGHT(TEXT(AK237,"0.#"),1)=".",FALSE,TRUE)</formula>
    </cfRule>
    <cfRule type="expression" dxfId="154" priority="168">
      <formula>IF(RIGHT(TEXT(AK237,"0.#"),1)=".",TRUE,FALSE)</formula>
    </cfRule>
  </conditionalFormatting>
  <conditionalFormatting sqref="AU237:AX265">
    <cfRule type="expression" dxfId="153" priority="163">
      <formula>IF(AND(AU237&gt;=0, RIGHT(TEXT(AU237,"0.#"),1)&lt;&gt;"."),TRUE,FALSE)</formula>
    </cfRule>
    <cfRule type="expression" dxfId="152" priority="164">
      <formula>IF(AND(AU237&gt;=0, RIGHT(TEXT(AU237,"0.#"),1)="."),TRUE,FALSE)</formula>
    </cfRule>
    <cfRule type="expression" dxfId="151" priority="165">
      <formula>IF(AND(AU237&lt;0, RIGHT(TEXT(AU237,"0.#"),1)&lt;&gt;"."),TRUE,FALSE)</formula>
    </cfRule>
    <cfRule type="expression" dxfId="150" priority="166">
      <formula>IF(AND(AU237&lt;0, RIGHT(TEXT(AU237,"0.#"),1)="."),TRUE,FALSE)</formula>
    </cfRule>
  </conditionalFormatting>
  <conditionalFormatting sqref="AK269">
    <cfRule type="expression" dxfId="149" priority="161">
      <formula>IF(RIGHT(TEXT(AK269,"0.#"),1)=".",FALSE,TRUE)</formula>
    </cfRule>
    <cfRule type="expression" dxfId="148" priority="162">
      <formula>IF(RIGHT(TEXT(AK269,"0.#"),1)=".",TRUE,FALSE)</formula>
    </cfRule>
  </conditionalFormatting>
  <conditionalFormatting sqref="AU269:AX269">
    <cfRule type="expression" dxfId="147" priority="157">
      <formula>IF(AND(AU269&gt;=0, RIGHT(TEXT(AU269,"0.#"),1)&lt;&gt;"."),TRUE,FALSE)</formula>
    </cfRule>
    <cfRule type="expression" dxfId="146" priority="158">
      <formula>IF(AND(AU269&gt;=0, RIGHT(TEXT(AU269,"0.#"),1)="."),TRUE,FALSE)</formula>
    </cfRule>
    <cfRule type="expression" dxfId="145" priority="159">
      <formula>IF(AND(AU269&lt;0, RIGHT(TEXT(AU269,"0.#"),1)&lt;&gt;"."),TRUE,FALSE)</formula>
    </cfRule>
    <cfRule type="expression" dxfId="144" priority="160">
      <formula>IF(AND(AU269&lt;0, RIGHT(TEXT(AU269,"0.#"),1)="."),TRUE,FALSE)</formula>
    </cfRule>
  </conditionalFormatting>
  <conditionalFormatting sqref="AK270:AK298">
    <cfRule type="expression" dxfId="143" priority="155">
      <formula>IF(RIGHT(TEXT(AK270,"0.#"),1)=".",FALSE,TRUE)</formula>
    </cfRule>
    <cfRule type="expression" dxfId="142" priority="156">
      <formula>IF(RIGHT(TEXT(AK270,"0.#"),1)=".",TRUE,FALSE)</formula>
    </cfRule>
  </conditionalFormatting>
  <conditionalFormatting sqref="AU270:AX298">
    <cfRule type="expression" dxfId="141" priority="151">
      <formula>IF(AND(AU270&gt;=0, RIGHT(TEXT(AU270,"0.#"),1)&lt;&gt;"."),TRUE,FALSE)</formula>
    </cfRule>
    <cfRule type="expression" dxfId="140" priority="152">
      <formula>IF(AND(AU270&gt;=0, RIGHT(TEXT(AU270,"0.#"),1)="."),TRUE,FALSE)</formula>
    </cfRule>
    <cfRule type="expression" dxfId="139" priority="153">
      <formula>IF(AND(AU270&lt;0, RIGHT(TEXT(AU270,"0.#"),1)&lt;&gt;"."),TRUE,FALSE)</formula>
    </cfRule>
    <cfRule type="expression" dxfId="138" priority="154">
      <formula>IF(AND(AU270&lt;0, RIGHT(TEXT(AU270,"0.#"),1)="."),TRUE,FALSE)</formula>
    </cfRule>
  </conditionalFormatting>
  <conditionalFormatting sqref="AK302">
    <cfRule type="expression" dxfId="137" priority="149">
      <formula>IF(RIGHT(TEXT(AK302,"0.#"),1)=".",FALSE,TRUE)</formula>
    </cfRule>
    <cfRule type="expression" dxfId="136" priority="150">
      <formula>IF(RIGHT(TEXT(AK302,"0.#"),1)=".",TRUE,FALSE)</formula>
    </cfRule>
  </conditionalFormatting>
  <conditionalFormatting sqref="AU302:AX302">
    <cfRule type="expression" dxfId="135" priority="145">
      <formula>IF(AND(AU302&gt;=0, RIGHT(TEXT(AU302,"0.#"),1)&lt;&gt;"."),TRUE,FALSE)</formula>
    </cfRule>
    <cfRule type="expression" dxfId="134" priority="146">
      <formula>IF(AND(AU302&gt;=0, RIGHT(TEXT(AU302,"0.#"),1)="."),TRUE,FALSE)</formula>
    </cfRule>
    <cfRule type="expression" dxfId="133" priority="147">
      <formula>IF(AND(AU302&lt;0, RIGHT(TEXT(AU302,"0.#"),1)&lt;&gt;"."),TRUE,FALSE)</formula>
    </cfRule>
    <cfRule type="expression" dxfId="132" priority="148">
      <formula>IF(AND(AU302&lt;0, RIGHT(TEXT(AU302,"0.#"),1)="."),TRUE,FALSE)</formula>
    </cfRule>
  </conditionalFormatting>
  <conditionalFormatting sqref="AK303:AK331">
    <cfRule type="expression" dxfId="131" priority="143">
      <formula>IF(RIGHT(TEXT(AK303,"0.#"),1)=".",FALSE,TRUE)</formula>
    </cfRule>
    <cfRule type="expression" dxfId="130" priority="144">
      <formula>IF(RIGHT(TEXT(AK303,"0.#"),1)=".",TRUE,FALSE)</formula>
    </cfRule>
  </conditionalFormatting>
  <conditionalFormatting sqref="AU303:AX331">
    <cfRule type="expression" dxfId="129" priority="139">
      <formula>IF(AND(AU303&gt;=0, RIGHT(TEXT(AU303,"0.#"),1)&lt;&gt;"."),TRUE,FALSE)</formula>
    </cfRule>
    <cfRule type="expression" dxfId="128" priority="140">
      <formula>IF(AND(AU303&gt;=0, RIGHT(TEXT(AU303,"0.#"),1)="."),TRUE,FALSE)</formula>
    </cfRule>
    <cfRule type="expression" dxfId="127" priority="141">
      <formula>IF(AND(AU303&lt;0, RIGHT(TEXT(AU303,"0.#"),1)&lt;&gt;"."),TRUE,FALSE)</formula>
    </cfRule>
    <cfRule type="expression" dxfId="126" priority="142">
      <formula>IF(AND(AU303&lt;0, RIGHT(TEXT(AU303,"0.#"),1)="."),TRUE,FALSE)</formula>
    </cfRule>
  </conditionalFormatting>
  <conditionalFormatting sqref="AK335">
    <cfRule type="expression" dxfId="125" priority="137">
      <formula>IF(RIGHT(TEXT(AK335,"0.#"),1)=".",FALSE,TRUE)</formula>
    </cfRule>
    <cfRule type="expression" dxfId="124" priority="138">
      <formula>IF(RIGHT(TEXT(AK335,"0.#"),1)=".",TRUE,FALSE)</formula>
    </cfRule>
  </conditionalFormatting>
  <conditionalFormatting sqref="AU335:AX335">
    <cfRule type="expression" dxfId="123" priority="133">
      <formula>IF(AND(AU335&gt;=0, RIGHT(TEXT(AU335,"0.#"),1)&lt;&gt;"."),TRUE,FALSE)</formula>
    </cfRule>
    <cfRule type="expression" dxfId="122" priority="134">
      <formula>IF(AND(AU335&gt;=0, RIGHT(TEXT(AU335,"0.#"),1)="."),TRUE,FALSE)</formula>
    </cfRule>
    <cfRule type="expression" dxfId="121" priority="135">
      <formula>IF(AND(AU335&lt;0, RIGHT(TEXT(AU335,"0.#"),1)&lt;&gt;"."),TRUE,FALSE)</formula>
    </cfRule>
    <cfRule type="expression" dxfId="120" priority="136">
      <formula>IF(AND(AU335&lt;0, RIGHT(TEXT(AU335,"0.#"),1)="."),TRUE,FALSE)</formula>
    </cfRule>
  </conditionalFormatting>
  <conditionalFormatting sqref="AK336:AK364">
    <cfRule type="expression" dxfId="119" priority="131">
      <formula>IF(RIGHT(TEXT(AK336,"0.#"),1)=".",FALSE,TRUE)</formula>
    </cfRule>
    <cfRule type="expression" dxfId="118" priority="132">
      <formula>IF(RIGHT(TEXT(AK336,"0.#"),1)=".",TRUE,FALSE)</formula>
    </cfRule>
  </conditionalFormatting>
  <conditionalFormatting sqref="AU336:AX364">
    <cfRule type="expression" dxfId="117" priority="127">
      <formula>IF(AND(AU336&gt;=0, RIGHT(TEXT(AU336,"0.#"),1)&lt;&gt;"."),TRUE,FALSE)</formula>
    </cfRule>
    <cfRule type="expression" dxfId="116" priority="128">
      <formula>IF(AND(AU336&gt;=0, RIGHT(TEXT(AU336,"0.#"),1)="."),TRUE,FALSE)</formula>
    </cfRule>
    <cfRule type="expression" dxfId="115" priority="129">
      <formula>IF(AND(AU336&lt;0, RIGHT(TEXT(AU336,"0.#"),1)&lt;&gt;"."),TRUE,FALSE)</formula>
    </cfRule>
    <cfRule type="expression" dxfId="114" priority="130">
      <formula>IF(AND(AU336&lt;0, RIGHT(TEXT(AU336,"0.#"),1)="."),TRUE,FALSE)</formula>
    </cfRule>
  </conditionalFormatting>
  <conditionalFormatting sqref="AK368">
    <cfRule type="expression" dxfId="113" priority="125">
      <formula>IF(RIGHT(TEXT(AK368,"0.#"),1)=".",FALSE,TRUE)</formula>
    </cfRule>
    <cfRule type="expression" dxfId="112" priority="126">
      <formula>IF(RIGHT(TEXT(AK368,"0.#"),1)=".",TRUE,FALSE)</formula>
    </cfRule>
  </conditionalFormatting>
  <conditionalFormatting sqref="AU368:AX368">
    <cfRule type="expression" dxfId="111" priority="121">
      <formula>IF(AND(AU368&gt;=0, RIGHT(TEXT(AU368,"0.#"),1)&lt;&gt;"."),TRUE,FALSE)</formula>
    </cfRule>
    <cfRule type="expression" dxfId="110" priority="122">
      <formula>IF(AND(AU368&gt;=0, RIGHT(TEXT(AU368,"0.#"),1)="."),TRUE,FALSE)</formula>
    </cfRule>
    <cfRule type="expression" dxfId="109" priority="123">
      <formula>IF(AND(AU368&lt;0, RIGHT(TEXT(AU368,"0.#"),1)&lt;&gt;"."),TRUE,FALSE)</formula>
    </cfRule>
    <cfRule type="expression" dxfId="108" priority="124">
      <formula>IF(AND(AU368&lt;0, RIGHT(TEXT(AU368,"0.#"),1)="."),TRUE,FALSE)</formula>
    </cfRule>
  </conditionalFormatting>
  <conditionalFormatting sqref="AK369:AK397">
    <cfRule type="expression" dxfId="107" priority="119">
      <formula>IF(RIGHT(TEXT(AK369,"0.#"),1)=".",FALSE,TRUE)</formula>
    </cfRule>
    <cfRule type="expression" dxfId="106" priority="120">
      <formula>IF(RIGHT(TEXT(AK369,"0.#"),1)=".",TRUE,FALSE)</formula>
    </cfRule>
  </conditionalFormatting>
  <conditionalFormatting sqref="AU369:AX397">
    <cfRule type="expression" dxfId="105" priority="115">
      <formula>IF(AND(AU369&gt;=0, RIGHT(TEXT(AU369,"0.#"),1)&lt;&gt;"."),TRUE,FALSE)</formula>
    </cfRule>
    <cfRule type="expression" dxfId="104" priority="116">
      <formula>IF(AND(AU369&gt;=0, RIGHT(TEXT(AU369,"0.#"),1)="."),TRUE,FALSE)</formula>
    </cfRule>
    <cfRule type="expression" dxfId="103" priority="117">
      <formula>IF(AND(AU369&lt;0, RIGHT(TEXT(AU369,"0.#"),1)&lt;&gt;"."),TRUE,FALSE)</formula>
    </cfRule>
    <cfRule type="expression" dxfId="102" priority="118">
      <formula>IF(AND(AU369&lt;0, RIGHT(TEXT(AU369,"0.#"),1)="."),TRUE,FALSE)</formula>
    </cfRule>
  </conditionalFormatting>
  <conditionalFormatting sqref="AK401">
    <cfRule type="expression" dxfId="101" priority="113">
      <formula>IF(RIGHT(TEXT(AK401,"0.#"),1)=".",FALSE,TRUE)</formula>
    </cfRule>
    <cfRule type="expression" dxfId="100" priority="114">
      <formula>IF(RIGHT(TEXT(AK401,"0.#"),1)=".",TRUE,FALSE)</formula>
    </cfRule>
  </conditionalFormatting>
  <conditionalFormatting sqref="AU401:AX401">
    <cfRule type="expression" dxfId="99" priority="109">
      <formula>IF(AND(AU401&gt;=0, RIGHT(TEXT(AU401,"0.#"),1)&lt;&gt;"."),TRUE,FALSE)</formula>
    </cfRule>
    <cfRule type="expression" dxfId="98" priority="110">
      <formula>IF(AND(AU401&gt;=0, RIGHT(TEXT(AU401,"0.#"),1)="."),TRUE,FALSE)</formula>
    </cfRule>
    <cfRule type="expression" dxfId="97" priority="111">
      <formula>IF(AND(AU401&lt;0, RIGHT(TEXT(AU401,"0.#"),1)&lt;&gt;"."),TRUE,FALSE)</formula>
    </cfRule>
    <cfRule type="expression" dxfId="96" priority="112">
      <formula>IF(AND(AU401&lt;0, RIGHT(TEXT(AU401,"0.#"),1)="."),TRUE,FALSE)</formula>
    </cfRule>
  </conditionalFormatting>
  <conditionalFormatting sqref="AK402:AK430">
    <cfRule type="expression" dxfId="95" priority="107">
      <formula>IF(RIGHT(TEXT(AK402,"0.#"),1)=".",FALSE,TRUE)</formula>
    </cfRule>
    <cfRule type="expression" dxfId="94" priority="108">
      <formula>IF(RIGHT(TEXT(AK402,"0.#"),1)=".",TRUE,FALSE)</formula>
    </cfRule>
  </conditionalFormatting>
  <conditionalFormatting sqref="AU402:AX430">
    <cfRule type="expression" dxfId="93" priority="103">
      <formula>IF(AND(AU402&gt;=0, RIGHT(TEXT(AU402,"0.#"),1)&lt;&gt;"."),TRUE,FALSE)</formula>
    </cfRule>
    <cfRule type="expression" dxfId="92" priority="104">
      <formula>IF(AND(AU402&gt;=0, RIGHT(TEXT(AU402,"0.#"),1)="."),TRUE,FALSE)</formula>
    </cfRule>
    <cfRule type="expression" dxfId="91" priority="105">
      <formula>IF(AND(AU402&lt;0, RIGHT(TEXT(AU402,"0.#"),1)&lt;&gt;"."),TRUE,FALSE)</formula>
    </cfRule>
    <cfRule type="expression" dxfId="90" priority="106">
      <formula>IF(AND(AU402&lt;0, RIGHT(TEXT(AU402,"0.#"),1)="."),TRUE,FALSE)</formula>
    </cfRule>
  </conditionalFormatting>
  <conditionalFormatting sqref="AK434">
    <cfRule type="expression" dxfId="89" priority="101">
      <formula>IF(RIGHT(TEXT(AK434,"0.#"),1)=".",FALSE,TRUE)</formula>
    </cfRule>
    <cfRule type="expression" dxfId="88" priority="102">
      <formula>IF(RIGHT(TEXT(AK434,"0.#"),1)=".",TRUE,FALSE)</formula>
    </cfRule>
  </conditionalFormatting>
  <conditionalFormatting sqref="AU434:AX434">
    <cfRule type="expression" dxfId="87" priority="97">
      <formula>IF(AND(AU434&gt;=0, RIGHT(TEXT(AU434,"0.#"),1)&lt;&gt;"."),TRUE,FALSE)</formula>
    </cfRule>
    <cfRule type="expression" dxfId="86" priority="98">
      <formula>IF(AND(AU434&gt;=0, RIGHT(TEXT(AU434,"0.#"),1)="."),TRUE,FALSE)</formula>
    </cfRule>
    <cfRule type="expression" dxfId="85" priority="99">
      <formula>IF(AND(AU434&lt;0, RIGHT(TEXT(AU434,"0.#"),1)&lt;&gt;"."),TRUE,FALSE)</formula>
    </cfRule>
    <cfRule type="expression" dxfId="84" priority="100">
      <formula>IF(AND(AU434&lt;0, RIGHT(TEXT(AU434,"0.#"),1)="."),TRUE,FALSE)</formula>
    </cfRule>
  </conditionalFormatting>
  <conditionalFormatting sqref="AK435:AK463">
    <cfRule type="expression" dxfId="83" priority="95">
      <formula>IF(RIGHT(TEXT(AK435,"0.#"),1)=".",FALSE,TRUE)</formula>
    </cfRule>
    <cfRule type="expression" dxfId="82" priority="96">
      <formula>IF(RIGHT(TEXT(AK435,"0.#"),1)=".",TRUE,FALSE)</formula>
    </cfRule>
  </conditionalFormatting>
  <conditionalFormatting sqref="AU435:AX463">
    <cfRule type="expression" dxfId="81" priority="91">
      <formula>IF(AND(AU435&gt;=0, RIGHT(TEXT(AU435,"0.#"),1)&lt;&gt;"."),TRUE,FALSE)</formula>
    </cfRule>
    <cfRule type="expression" dxfId="80" priority="92">
      <formula>IF(AND(AU435&gt;=0, RIGHT(TEXT(AU435,"0.#"),1)="."),TRUE,FALSE)</formula>
    </cfRule>
    <cfRule type="expression" dxfId="79" priority="93">
      <formula>IF(AND(AU435&lt;0, RIGHT(TEXT(AU435,"0.#"),1)&lt;&gt;"."),TRUE,FALSE)</formula>
    </cfRule>
    <cfRule type="expression" dxfId="78" priority="94">
      <formula>IF(AND(AU435&lt;0, RIGHT(TEXT(AU435,"0.#"),1)="."),TRUE,FALSE)</formula>
    </cfRule>
  </conditionalFormatting>
  <conditionalFormatting sqref="AK467">
    <cfRule type="expression" dxfId="77" priority="89">
      <formula>IF(RIGHT(TEXT(AK467,"0.#"),1)=".",FALSE,TRUE)</formula>
    </cfRule>
    <cfRule type="expression" dxfId="76" priority="90">
      <formula>IF(RIGHT(TEXT(AK467,"0.#"),1)=".",TRUE,FALSE)</formula>
    </cfRule>
  </conditionalFormatting>
  <conditionalFormatting sqref="AU467:AX467">
    <cfRule type="expression" dxfId="75" priority="85">
      <formula>IF(AND(AU467&gt;=0, RIGHT(TEXT(AU467,"0.#"),1)&lt;&gt;"."),TRUE,FALSE)</formula>
    </cfRule>
    <cfRule type="expression" dxfId="74" priority="86">
      <formula>IF(AND(AU467&gt;=0, RIGHT(TEXT(AU467,"0.#"),1)="."),TRUE,FALSE)</formula>
    </cfRule>
    <cfRule type="expression" dxfId="73" priority="87">
      <formula>IF(AND(AU467&lt;0, RIGHT(TEXT(AU467,"0.#"),1)&lt;&gt;"."),TRUE,FALSE)</formula>
    </cfRule>
    <cfRule type="expression" dxfId="72" priority="88">
      <formula>IF(AND(AU467&lt;0, RIGHT(TEXT(AU467,"0.#"),1)="."),TRUE,FALSE)</formula>
    </cfRule>
  </conditionalFormatting>
  <conditionalFormatting sqref="AK468:AK496">
    <cfRule type="expression" dxfId="71" priority="83">
      <formula>IF(RIGHT(TEXT(AK468,"0.#"),1)=".",FALSE,TRUE)</formula>
    </cfRule>
    <cfRule type="expression" dxfId="70" priority="84">
      <formula>IF(RIGHT(TEXT(AK468,"0.#"),1)=".",TRUE,FALSE)</formula>
    </cfRule>
  </conditionalFormatting>
  <conditionalFormatting sqref="AU468:AX496">
    <cfRule type="expression" dxfId="69" priority="79">
      <formula>IF(AND(AU468&gt;=0, RIGHT(TEXT(AU468,"0.#"),1)&lt;&gt;"."),TRUE,FALSE)</formula>
    </cfRule>
    <cfRule type="expression" dxfId="68" priority="80">
      <formula>IF(AND(AU468&gt;=0, RIGHT(TEXT(AU468,"0.#"),1)="."),TRUE,FALSE)</formula>
    </cfRule>
    <cfRule type="expression" dxfId="67" priority="81">
      <formula>IF(AND(AU468&lt;0, RIGHT(TEXT(AU468,"0.#"),1)&lt;&gt;"."),TRUE,FALSE)</formula>
    </cfRule>
    <cfRule type="expression" dxfId="66" priority="82">
      <formula>IF(AND(AU468&lt;0, RIGHT(TEXT(AU468,"0.#"),1)="."),TRUE,FALSE)</formula>
    </cfRule>
  </conditionalFormatting>
  <conditionalFormatting sqref="AE24:AX24 AJ23:AS23">
    <cfRule type="expression" dxfId="65" priority="77">
      <formula>IF(RIGHT(TEXT(AE23,"0.#"),1)=".",FALSE,TRUE)</formula>
    </cfRule>
    <cfRule type="expression" dxfId="64" priority="78">
      <formula>IF(RIGHT(TEXT(AE23,"0.#"),1)=".",TRUE,FALSE)</formula>
    </cfRule>
  </conditionalFormatting>
  <conditionalFormatting sqref="AE25:AI25">
    <cfRule type="expression" dxfId="63" priority="69">
      <formula>IF(AND(AE25&gt;=0, RIGHT(TEXT(AE25,"0.#"),1)&lt;&gt;"."),TRUE,FALSE)</formula>
    </cfRule>
    <cfRule type="expression" dxfId="62" priority="70">
      <formula>IF(AND(AE25&gt;=0, RIGHT(TEXT(AE25,"0.#"),1)="."),TRUE,FALSE)</formula>
    </cfRule>
    <cfRule type="expression" dxfId="61" priority="71">
      <formula>IF(AND(AE25&lt;0, RIGHT(TEXT(AE25,"0.#"),1)&lt;&gt;"."),TRUE,FALSE)</formula>
    </cfRule>
    <cfRule type="expression" dxfId="60" priority="72">
      <formula>IF(AND(AE25&lt;0, RIGHT(TEXT(AE25,"0.#"),1)="."),TRUE,FALSE)</formula>
    </cfRule>
  </conditionalFormatting>
  <conditionalFormatting sqref="AJ25:AS25">
    <cfRule type="expression" dxfId="59" priority="65">
      <formula>IF(AND(AJ25&gt;=0, RIGHT(TEXT(AJ25,"0.#"),1)&lt;&gt;"."),TRUE,FALSE)</formula>
    </cfRule>
    <cfRule type="expression" dxfId="58" priority="66">
      <formula>IF(AND(AJ25&gt;=0, RIGHT(TEXT(AJ25,"0.#"),1)="."),TRUE,FALSE)</formula>
    </cfRule>
    <cfRule type="expression" dxfId="57" priority="67">
      <formula>IF(AND(AJ25&lt;0, RIGHT(TEXT(AJ25,"0.#"),1)&lt;&gt;"."),TRUE,FALSE)</formula>
    </cfRule>
    <cfRule type="expression" dxfId="56" priority="68">
      <formula>IF(AND(AJ25&lt;0, RIGHT(TEXT(AJ25,"0.#"),1)="."),TRUE,FALSE)</formula>
    </cfRule>
  </conditionalFormatting>
  <conditionalFormatting sqref="AU236:AX236">
    <cfRule type="expression" dxfId="55" priority="53">
      <formula>IF(AND(AU236&gt;=0, RIGHT(TEXT(AU236,"0.#"),1)&lt;&gt;"."),TRUE,FALSE)</formula>
    </cfRule>
    <cfRule type="expression" dxfId="54" priority="54">
      <formula>IF(AND(AU236&gt;=0, RIGHT(TEXT(AU236,"0.#"),1)="."),TRUE,FALSE)</formula>
    </cfRule>
    <cfRule type="expression" dxfId="53" priority="55">
      <formula>IF(AND(AU236&lt;0, RIGHT(TEXT(AU236,"0.#"),1)&lt;&gt;"."),TRUE,FALSE)</formula>
    </cfRule>
    <cfRule type="expression" dxfId="52" priority="56">
      <formula>IF(AND(AU236&lt;0, RIGHT(TEXT(AU236,"0.#"),1)="."),TRUE,FALSE)</formula>
    </cfRule>
  </conditionalFormatting>
  <conditionalFormatting sqref="AE43:AI43 AE38:AI38 AE33:AI33 AE28:AI28">
    <cfRule type="expression" dxfId="51" priority="51">
      <formula>IF(RIGHT(TEXT(AE28,"0.#"),1)=".",FALSE,TRUE)</formula>
    </cfRule>
    <cfRule type="expression" dxfId="50" priority="52">
      <formula>IF(RIGHT(TEXT(AE28,"0.#"),1)=".",TRUE,FALSE)</formula>
    </cfRule>
  </conditionalFormatting>
  <conditionalFormatting sqref="AE44:AX44 AJ43:AS43 AE39:AX39 AJ38:AS38 AE34:AX34 AJ33:AS33 AE29:AX29 AJ28:AS28">
    <cfRule type="expression" dxfId="49" priority="49">
      <formula>IF(RIGHT(TEXT(AE28,"0.#"),1)=".",FALSE,TRUE)</formula>
    </cfRule>
    <cfRule type="expression" dxfId="48" priority="50">
      <formula>IF(RIGHT(TEXT(AE28,"0.#"),1)=".",TRUE,FALSE)</formula>
    </cfRule>
  </conditionalFormatting>
  <conditionalFormatting sqref="AE45:AI45 AE40:AI40 AE35:AI35 AE30:AI30">
    <cfRule type="expression" dxfId="47" priority="45">
      <formula>IF(AND(AE30&gt;=0, RIGHT(TEXT(AE30,"0.#"),1)&lt;&gt;"."),TRUE,FALSE)</formula>
    </cfRule>
    <cfRule type="expression" dxfId="46" priority="46">
      <formula>IF(AND(AE30&gt;=0, RIGHT(TEXT(AE30,"0.#"),1)="."),TRUE,FALSE)</formula>
    </cfRule>
    <cfRule type="expression" dxfId="45" priority="47">
      <formula>IF(AND(AE30&lt;0, RIGHT(TEXT(AE30,"0.#"),1)&lt;&gt;"."),TRUE,FALSE)</formula>
    </cfRule>
    <cfRule type="expression" dxfId="44" priority="48">
      <formula>IF(AND(AE30&lt;0, RIGHT(TEXT(AE30,"0.#"),1)="."),TRUE,FALSE)</formula>
    </cfRule>
  </conditionalFormatting>
  <conditionalFormatting sqref="AJ45:AS45 AJ40:AS40 AJ35:AS35 AJ30:AS30">
    <cfRule type="expression" dxfId="43" priority="41">
      <formula>IF(AND(AJ30&gt;=0, RIGHT(TEXT(AJ30,"0.#"),1)&lt;&gt;"."),TRUE,FALSE)</formula>
    </cfRule>
    <cfRule type="expression" dxfId="42" priority="42">
      <formula>IF(AND(AJ30&gt;=0, RIGHT(TEXT(AJ30,"0.#"),1)="."),TRUE,FALSE)</formula>
    </cfRule>
    <cfRule type="expression" dxfId="41" priority="43">
      <formula>IF(AND(AJ30&lt;0, RIGHT(TEXT(AJ30,"0.#"),1)&lt;&gt;"."),TRUE,FALSE)</formula>
    </cfRule>
    <cfRule type="expression" dxfId="40" priority="44">
      <formula>IF(AND(AJ30&lt;0, RIGHT(TEXT(AJ30,"0.#"),1)="."),TRUE,FALSE)</formula>
    </cfRule>
  </conditionalFormatting>
  <conditionalFormatting sqref="AE64:AI64 AE59:AI59">
    <cfRule type="expression" dxfId="39" priority="39">
      <formula>IF(RIGHT(TEXT(AE59,"0.#"),1)=".",FALSE,TRUE)</formula>
    </cfRule>
    <cfRule type="expression" dxfId="38" priority="40">
      <formula>IF(RIGHT(TEXT(AE59,"0.#"),1)=".",TRUE,FALSE)</formula>
    </cfRule>
  </conditionalFormatting>
  <conditionalFormatting sqref="AE65:AX65 AJ64:AS64 AE60:AX60 AJ59:AS59">
    <cfRule type="expression" dxfId="37" priority="37">
      <formula>IF(RIGHT(TEXT(AE59,"0.#"),1)=".",FALSE,TRUE)</formula>
    </cfRule>
    <cfRule type="expression" dxfId="36" priority="38">
      <formula>IF(RIGHT(TEXT(AE59,"0.#"),1)=".",TRUE,FALSE)</formula>
    </cfRule>
  </conditionalFormatting>
  <conditionalFormatting sqref="AE66:AI66 AE61:AI61">
    <cfRule type="expression" dxfId="35" priority="33">
      <formula>IF(AND(AE61&gt;=0, RIGHT(TEXT(AE61,"0.#"),1)&lt;&gt;"."),TRUE,FALSE)</formula>
    </cfRule>
    <cfRule type="expression" dxfId="34" priority="34">
      <formula>IF(AND(AE61&gt;=0, RIGHT(TEXT(AE61,"0.#"),1)="."),TRUE,FALSE)</formula>
    </cfRule>
    <cfRule type="expression" dxfId="33" priority="35">
      <formula>IF(AND(AE61&lt;0, RIGHT(TEXT(AE61,"0.#"),1)&lt;&gt;"."),TRUE,FALSE)</formula>
    </cfRule>
    <cfRule type="expression" dxfId="32" priority="36">
      <formula>IF(AND(AE61&lt;0, RIGHT(TEXT(AE61,"0.#"),1)="."),TRUE,FALSE)</formula>
    </cfRule>
  </conditionalFormatting>
  <conditionalFormatting sqref="AJ66:AS66 AJ61:AS61">
    <cfRule type="expression" dxfId="31" priority="29">
      <formula>IF(AND(AJ61&gt;=0, RIGHT(TEXT(AJ61,"0.#"),1)&lt;&gt;"."),TRUE,FALSE)</formula>
    </cfRule>
    <cfRule type="expression" dxfId="30" priority="30">
      <formula>IF(AND(AJ61&gt;=0, RIGHT(TEXT(AJ61,"0.#"),1)="."),TRUE,FALSE)</formula>
    </cfRule>
    <cfRule type="expression" dxfId="29" priority="31">
      <formula>IF(AND(AJ61&lt;0, RIGHT(TEXT(AJ61,"0.#"),1)&lt;&gt;"."),TRUE,FALSE)</formula>
    </cfRule>
    <cfRule type="expression" dxfId="28" priority="32">
      <formula>IF(AND(AJ61&lt;0, RIGHT(TEXT(AJ61,"0.#"),1)="."),TRUE,FALSE)</formula>
    </cfRule>
  </conditionalFormatting>
  <conditionalFormatting sqref="AE81:AX81 AE78:AX78 AE75:AX75 AE72:AX72">
    <cfRule type="expression" dxfId="27" priority="27">
      <formula>IF(RIGHT(TEXT(AE72,"0.#"),1)=".",FALSE,TRUE)</formula>
    </cfRule>
    <cfRule type="expression" dxfId="26" priority="28">
      <formula>IF(RIGHT(TEXT(AE72,"0.#"),1)=".",TRUE,FALSE)</formula>
    </cfRule>
  </conditionalFormatting>
  <conditionalFormatting sqref="AE80:AS80 AE77:AS77 AE74:AS74 AE71:AS71">
    <cfRule type="expression" dxfId="25" priority="25">
      <formula>IF(RIGHT(TEXT(AE71,"0.#"),1)=".",FALSE,TRUE)</formula>
    </cfRule>
    <cfRule type="expression" dxfId="24" priority="26">
      <formula>IF(RIGHT(TEXT(AE71,"0.#"),1)=".",TRUE,FALSE)</formula>
    </cfRule>
  </conditionalFormatting>
  <conditionalFormatting sqref="R99">
    <cfRule type="expression" dxfId="23" priority="23">
      <formula>IF(RIGHT(TEXT(R99,"0.#"),1)=".",FALSE,TRUE)</formula>
    </cfRule>
    <cfRule type="expression" dxfId="22" priority="24">
      <formula>IF(RIGHT(TEXT(R99,"0.#"),1)=".",TRUE,FALSE)</formula>
    </cfRule>
  </conditionalFormatting>
  <conditionalFormatting sqref="R100:R102 R98">
    <cfRule type="expression" dxfId="21" priority="21">
      <formula>IF(RIGHT(TEXT(R98,"0.#"),1)=".",FALSE,TRUE)</formula>
    </cfRule>
    <cfRule type="expression" dxfId="20" priority="22">
      <formula>IF(RIGHT(TEXT(R98,"0.#"),1)=".",TRUE,FALSE)</formula>
    </cfRule>
  </conditionalFormatting>
  <conditionalFormatting sqref="AE55:AI55">
    <cfRule type="expression" dxfId="19" priority="19">
      <formula>IF(RIGHT(TEXT(AE55,"0.#"),1)=".",FALSE,TRUE)</formula>
    </cfRule>
    <cfRule type="expression" dxfId="18" priority="20">
      <formula>IF(RIGHT(TEXT(AE55,"0.#"),1)=".",TRUE,FALSE)</formula>
    </cfRule>
  </conditionalFormatting>
  <conditionalFormatting sqref="AJ55:AN55">
    <cfRule type="expression" dxfId="17" priority="17">
      <formula>IF(RIGHT(TEXT(AJ55,"0.#"),1)=".",FALSE,TRUE)</formula>
    </cfRule>
    <cfRule type="expression" dxfId="16" priority="18">
      <formula>IF(RIGHT(TEXT(AJ55,"0.#"),1)=".",TRUE,FALSE)</formula>
    </cfRule>
  </conditionalFormatting>
  <conditionalFormatting sqref="AO55:AS55">
    <cfRule type="expression" dxfId="15" priority="15">
      <formula>IF(RIGHT(TEXT(AO55,"0.#"),1)=".",FALSE,TRUE)</formula>
    </cfRule>
    <cfRule type="expression" dxfId="14" priority="16">
      <formula>IF(RIGHT(TEXT(AO55,"0.#"),1)=".",TRUE,FALSE)</formula>
    </cfRule>
  </conditionalFormatting>
  <conditionalFormatting sqref="AE68:AI68">
    <cfRule type="expression" dxfId="13" priority="13">
      <formula>IF(RIGHT(TEXT(AE68,"0.#"),1)=".",FALSE,TRUE)</formula>
    </cfRule>
    <cfRule type="expression" dxfId="12" priority="14">
      <formula>IF(RIGHT(TEXT(AE68,"0.#"),1)=".",TRUE,FALSE)</formula>
    </cfRule>
  </conditionalFormatting>
  <conditionalFormatting sqref="AJ68:AS68">
    <cfRule type="expression" dxfId="11" priority="11">
      <formula>IF(RIGHT(TEXT(AJ68,"0.#"),1)=".",FALSE,TRUE)</formula>
    </cfRule>
    <cfRule type="expression" dxfId="10" priority="12">
      <formula>IF(RIGHT(TEXT(AJ68,"0.#"),1)=".",TRUE,FALSE)</formula>
    </cfRule>
  </conditionalFormatting>
  <conditionalFormatting sqref="AE69:AI69">
    <cfRule type="expression" dxfId="9" priority="9">
      <formula>IF(RIGHT(TEXT(AE69,"0.#"),1)=".",FALSE,TRUE)</formula>
    </cfRule>
    <cfRule type="expression" dxfId="8" priority="10">
      <formula>IF(RIGHT(TEXT(AE69,"0.#"),1)=".",TRUE,FALSE)</formula>
    </cfRule>
  </conditionalFormatting>
  <conditionalFormatting sqref="AJ69:AN69">
    <cfRule type="expression" dxfId="7" priority="7">
      <formula>IF(RIGHT(TEXT(AJ69,"0.#"),1)=".",FALSE,TRUE)</formula>
    </cfRule>
    <cfRule type="expression" dxfId="6" priority="8">
      <formula>IF(RIGHT(TEXT(AJ69,"0.#"),1)=".",TRUE,FALSE)</formula>
    </cfRule>
  </conditionalFormatting>
  <conditionalFormatting sqref="AO69:AS69">
    <cfRule type="expression" dxfId="5" priority="5">
      <formula>IF(RIGHT(TEXT(AO69,"0.#"),1)=".",FALSE,TRUE)</formula>
    </cfRule>
    <cfRule type="expression" dxfId="4" priority="6">
      <formula>IF(RIGHT(TEXT(AO69,"0.#"),1)=".",TRUE,FALSE)</formula>
    </cfRule>
  </conditionalFormatting>
  <conditionalFormatting sqref="AE54:AI54">
    <cfRule type="expression" dxfId="3" priority="3">
      <formula>IF(RIGHT(TEXT(AE54,"0.#"),1)=".",FALSE,TRUE)</formula>
    </cfRule>
    <cfRule type="expression" dxfId="2" priority="4">
      <formula>IF(RIGHT(TEXT(AE54,"0.#"),1)=".",TRUE,FALSE)</formula>
    </cfRule>
  </conditionalFormatting>
  <conditionalFormatting sqref="AJ54:AS54">
    <cfRule type="expression" dxfId="1" priority="1">
      <formula>IF(RIGHT(TEXT(AJ54,"0.#"),1)=".",FALSE,TRUE)</formula>
    </cfRule>
    <cfRule type="expression" dxfId="0" priority="2">
      <formula>IF(RIGHT(TEXT(AJ54,"0.#"),1)=".",TRUE,FALSE)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3" sqref="P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t="s">
        <v>380</v>
      </c>
      <c r="M8" s="15" t="str">
        <f t="shared" si="2"/>
        <v>中小企業対策</v>
      </c>
      <c r="N8" s="15" t="str">
        <f t="shared" si="6"/>
        <v>中小企業対策</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中小企業対策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中小企業対策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中小企業対策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t="s">
        <v>380</v>
      </c>
      <c r="C12" s="15" t="str">
        <f t="shared" si="0"/>
        <v>自殺対策</v>
      </c>
      <c r="D12" s="15" t="str">
        <f t="shared" si="7"/>
        <v>自殺対策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自殺対策</v>
      </c>
      <c r="F13" s="20" t="s">
        <v>278</v>
      </c>
      <c r="G13" s="19"/>
      <c r="H13" s="15" t="str">
        <f t="shared" si="1"/>
        <v/>
      </c>
      <c r="I13" s="15" t="str">
        <f t="shared" si="5"/>
        <v/>
      </c>
      <c r="K13" s="15" t="str">
        <f>N11</f>
        <v>中小企業対策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自殺対策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自殺対策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自殺対策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自殺対策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自殺対策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自殺対策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自殺対策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自殺対策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自殺対策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380</v>
      </c>
      <c r="C23" s="15" t="str">
        <f t="shared" si="0"/>
        <v>地方創生</v>
      </c>
      <c r="D23" s="15" t="str">
        <f t="shared" si="7"/>
        <v>自殺対策、地方創生</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自殺対策、地方創生</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自殺対策、地方創生</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METI</cp:lastModifiedBy>
  <cp:lastPrinted>2015-07-07T08:31:51Z</cp:lastPrinted>
  <dcterms:created xsi:type="dcterms:W3CDTF">2012-03-13T00:50:25Z</dcterms:created>
  <dcterms:modified xsi:type="dcterms:W3CDTF">2015-08-27T07:14:08Z</dcterms:modified>
</cp:coreProperties>
</file>