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行政事業レビューシート!$A$1:$AX$370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<sst xmlns="http://schemas.openxmlformats.org/spreadsheetml/2006/main" count="817" uniqueCount="482">
  <si>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</si>
  <si>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</si>
  <si>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</si>
  <si>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</si>
  <si>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</si>
  <si>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</si>
  <si>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</si>
  <si>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</si>
  <si>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</si>
  <si>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</si>
  <si>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</si>
  <si>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</si>
  <si>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</si>
  <si>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</si>
  <si>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</si>
  <si>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</si>
  <si>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</si>
  <si>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</si>
  <si>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</si>
  <si>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</si>
  <si>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</si>
  <si>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</si>
  <si>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</si>
  <si>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</si>
  <si>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</si>
  <si>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</si>
  <si>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</si>
  <si>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</si>
  <si>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</si>
  <si>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</si>
  <si>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</si>
  <si>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</si>
  <si>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</si>
  <si>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</si>
  <si>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</si>
  <si>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</si>
  <si>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</si>
  <si>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</si>
  <si>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</si>
  <si>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</si>
  <si>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</si>
  <si>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</si>
  <si>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</si>
  <si>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</si>
  <si>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</si>
  <si>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</si>
  <si>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</si>
  <si>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</si>
  <si>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</si>
  <si>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</si>
  <si>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</si>
  <si>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</si>
  <si>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</si>
  <si>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</si>
  <si>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</si>
  <si>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</si>
  <si>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</si>
  <si>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</si>
  <si>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</si>
  <si>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</si>
  <si>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</si>
  <si>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</si>
  <si>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</si>
  <si>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</si>
  <si>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</si>
  <si>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</si>
  <si>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</si>
  <si>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</si>
  <si>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</si>
  <si>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</si>
  <si>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</si>
  <si>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</si>
  <si>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</si>
  <si>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</si>
  <si>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</si>
  <si>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</si>
  <si>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</si>
  <si>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</si>
  <si>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</si>
  <si>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</si>
  <si>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</si>
  <si>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</si>
  <si>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</si>
  <si>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</si>
  <si>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</si>
  <si>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</si>
  <si>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</si>
  <si>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</si>
  <si>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</si>
  <si>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</si>
  <si>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</si>
  <si>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</si>
  <si>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</si>
  <si>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</si>
  <si>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</si>
  <si>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</si>
  <si>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</si>
  <si>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</si>
  <si>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</si>
  <si>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</si>
  <si>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</si>
  <si>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</si>
  <si>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</si>
  <si>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</si>
  <si>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</si>
  <si>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</si>
  <si>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</si>
  <si>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</si>
  <si>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</si>
  <si>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</si>
  <si>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</si>
  <si>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</si>
  <si>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</si>
  <si>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</si>
  <si>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</si>
  <si>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</si>
  <si>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</si>
  <si>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</si>
  <si>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</si>
  <si>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</si>
  <si>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</si>
  <si>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</si>
  <si>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</si>
  <si>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</si>
  <si>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</si>
  <si>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</si>
  <si>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</si>
  <si>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</si>
  <si>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</si>
  <si>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</si>
  <si>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</si>
  <si>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</si>
  <si>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</si>
  <si>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</si>
  <si>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</si>
  <si>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</si>
  <si>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</si>
  <si>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</si>
  <si>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</si>
  <si>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</si>
  <si>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</si>
  <si>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</si>
  <si>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</si>
  <si>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</si>
  <si>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</si>
  <si>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</si>
  <si>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</si>
  <si>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</si>
  <si>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</si>
  <si>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</si>
  <si>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</si>
  <si>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</si>
  <si>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</si>
  <si>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</si>
  <si>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</si>
  <si>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</si>
  <si>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</si>
  <si>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</si>
  <si>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</si>
  <si>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</si>
  <si>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</si>
  <si>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</si>
  <si>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</si>
  <si>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</si>
  <si>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</si>
  <si>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</si>
  <si>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</si>
  <si>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</si>
  <si>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</si>
  <si>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</si>
  <si>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</si>
  <si>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</si>
  <si>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</si>
  <si>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</si>
  <si>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</si>
  <si>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</si>
  <si>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</si>
  <si>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</si>
  <si>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</si>
  <si>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</si>
  <si>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</si>
  <si>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</si>
  <si>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</si>
  <si>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</si>
  <si>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</si>
  <si>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</si>
  <si>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</si>
  <si>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</si>
  <si>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</si>
  <si>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</si>
  <si>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</si>
  <si>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</si>
  <si>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</si>
  <si>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</si>
  <si>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</si>
  <si>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</si>
  <si>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</si>
  <si>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</si>
  <si>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</si>
  <si>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</si>
  <si>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</si>
  <si>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</si>
  <si>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</si>
  <si>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</si>
  <si>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</si>
  <si>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</si>
  <si>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</si>
  <si>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</si>
  <si>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</si>
  <si>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</si>
  <si>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</si>
  <si>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</si>
  <si>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</si>
  <si>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</si>
  <si>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</si>
  <si>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</si>
  <si>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</si>
  <si>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</si>
  <si>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</si>
  <si>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</si>
  <si>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</si>
  <si>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</si>
  <si>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</si>
  <si>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</si>
  <si>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</si>
  <si>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</si>
  <si>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</si>
  <si>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</si>
  <si>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</si>
  <si>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</si>
  <si>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</si>
  <si>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</si>
  <si>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</si>
  <si>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</si>
  <si>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</si>
  <si>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</si>
  <si>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</si>
  <si>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</si>
  <si>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</si>
  <si>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</si>
  <si>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</si>
  <si>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</si>
  <si>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</si>
  <si>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</si>
  <si>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</si>
  <si>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</si>
  <si>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</si>
  <si>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</si>
  <si>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</si>
  <si>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</si>
  <si>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</si>
  <si>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</si>
  <si>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</si>
  <si>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</si>
  <si>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</si>
  <si>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</si>
  <si>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</si>
  <si>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</si>
  <si>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</si>
  <si>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</si>
  <si>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</si>
  <si>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</si>
  <si>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</si>
  <si>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</si>
  <si>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</si>
  <si>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</si>
  <si>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</si>
  <si>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</si>
  <si>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</si>
  <si>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</si>
  <si>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</si>
  <si>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</si>
  <si>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</si>
  <si>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</si>
  <si>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</si>
  <si>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</si>
  <si>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</si>
  <si>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</si>
  <si>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</si>
  <si>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</si>
  <si>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</si>
  <si>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</si>
  <si>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</si>
  <si>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</si>
  <si>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</si>
  <si>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</si>
  <si>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</si>
  <si>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</si>
  <si>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</si>
  <si>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</si>
  <si>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</si>
  <si>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</si>
  <si>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</si>
  <si>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</si>
  <si>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</si>
  <si>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</si>
  <si>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</si>
  <si>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</si>
  <si>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</si>
  <si>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</si>
  <si>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</si>
  <si>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</si>
  <si>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</si>
  <si>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</si>
  <si>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</si>
  <si>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</si>
  <si>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</si>
  <si>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</si>
  <si>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</si>
  <si>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</si>
  <si>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</si>
  <si>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</si>
  <si>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</si>
  <si>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</si>
  <si>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</si>
  <si>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</si>
  <si>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</si>
  <si>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</si>
  <si>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</si>
  <si>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</si>
  <si>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</si>
  <si>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</si>
  <si>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</si>
  <si>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</si>
  <si>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</si>
  <si>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</si>
  <si>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</si>
  <si>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</si>
  <si>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</si>
  <si>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</si>
  <si>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</si>
  <si>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</si>
  <si>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</si>
  <si>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</si>
  <si>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</si>
  <si>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</si>
  <si>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</si>
  <si>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</si>
  <si>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</si>
  <si>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</si>
  <si>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</si>
  <si>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</si>
  <si>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</si>
  <si>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</si>
  <si>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</si>
  <si>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</si>
  <si>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</si>
  <si>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</si>
  <si>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</si>
  <si>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</si>
  <si>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</si>
  <si>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</si>
  <si>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</si>
  <si>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</si>
  <si>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</si>
  <si>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</si>
  <si>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</si>
  <si>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</si>
  <si>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</si>
  <si>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</si>
  <si>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</si>
  <si>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</si>
  <si>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</si>
  <si>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</si>
  <si>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</si>
  <si>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</si>
  <si>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</si>
  <si>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</si>
  <si>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</si>
  <si>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</si>
  <si>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</si>
  <si>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</si>
  <si>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</si>
  <si>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</si>
  <si>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</si>
  <si>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</si>
  <si>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</si>
  <si>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</si>
  <si>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</si>
  <si>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</si>
  <si>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</si>
  <si>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</si>
  <si>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</si>
  <si>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独立行政法人中小企業基盤整備機構運営費交付金</t>
    <phoneticPr fontId="5"/>
  </si>
  <si>
    <t>144</t>
    <phoneticPr fontId="5"/>
  </si>
  <si>
    <t>独立行政法人通則法第４６条、
東日本大震災に対処するための特別の財政援助及び助成に関する法律第１３０条第１項</t>
    <phoneticPr fontId="5"/>
  </si>
  <si>
    <t xml:space="preserve">東日本大震災の被災中小企業の対策に充てるため、「独立行政法人の事務・事業の見直しの基本方針」を踏まえ、「緊急の中小企業対策等」として実施する東日本大震災からの復興事業に必要な経費を支援し、被災地の復興支援を促進する。
</t>
    <phoneticPr fontId="5"/>
  </si>
  <si>
    <t>仮設店舗等の着工率　各県70％以上</t>
    <phoneticPr fontId="5"/>
  </si>
  <si>
    <t>着工数</t>
  </si>
  <si>
    <t>仮設店舗等の完成件数</t>
    <phoneticPr fontId="5"/>
  </si>
  <si>
    <t>件数</t>
    <phoneticPr fontId="5"/>
  </si>
  <si>
    <t>-</t>
    <phoneticPr fontId="5"/>
  </si>
  <si>
    <t>-</t>
    <phoneticPr fontId="5"/>
  </si>
  <si>
    <t>A.(独)中小企業基盤整備機構</t>
    <rPh sb="3" eb="4">
      <t>ドク</t>
    </rPh>
    <rPh sb="5" eb="7">
      <t>チュウショウ</t>
    </rPh>
    <rPh sb="7" eb="9">
      <t>キギョウ</t>
    </rPh>
    <rPh sb="9" eb="11">
      <t>キバン</t>
    </rPh>
    <rPh sb="11" eb="13">
      <t>セイビ</t>
    </rPh>
    <rPh sb="13" eb="15">
      <t>キコウ</t>
    </rPh>
    <phoneticPr fontId="5"/>
  </si>
  <si>
    <t>旅費</t>
    <rPh sb="0" eb="2">
      <t>リョヒ</t>
    </rPh>
    <phoneticPr fontId="5"/>
  </si>
  <si>
    <t>職員等旅費</t>
    <rPh sb="0" eb="3">
      <t>ショクイントウ</t>
    </rPh>
    <rPh sb="3" eb="5">
      <t>リョヒ</t>
    </rPh>
    <phoneticPr fontId="5"/>
  </si>
  <si>
    <t>人件費</t>
    <rPh sb="0" eb="3">
      <t>ジンケンヒ</t>
    </rPh>
    <phoneticPr fontId="5"/>
  </si>
  <si>
    <t>職員給与等</t>
    <rPh sb="0" eb="2">
      <t>ショクイン</t>
    </rPh>
    <rPh sb="2" eb="4">
      <t>キュウヨ</t>
    </rPh>
    <rPh sb="4" eb="5">
      <t>トウ</t>
    </rPh>
    <phoneticPr fontId="5"/>
  </si>
  <si>
    <t>次年度以降に支払う費用等</t>
    <phoneticPr fontId="5"/>
  </si>
  <si>
    <t>産業復興機構助成金</t>
    <phoneticPr fontId="5"/>
  </si>
  <si>
    <t>仮設施設有効活用等事業助成金</t>
    <phoneticPr fontId="5"/>
  </si>
  <si>
    <t>A.(独)中小企業基盤整備機構</t>
    <phoneticPr fontId="5"/>
  </si>
  <si>
    <t>(独)中小企業基盤整備機構</t>
    <phoneticPr fontId="5"/>
  </si>
  <si>
    <t>東日本大震災被災中小企業復旧・復興支援事業</t>
    <phoneticPr fontId="5"/>
  </si>
  <si>
    <t>-</t>
    <phoneticPr fontId="5"/>
  </si>
  <si>
    <t>B.民間企業</t>
    <phoneticPr fontId="5"/>
  </si>
  <si>
    <t>C.公益法人等</t>
    <rPh sb="6" eb="7">
      <t>トウ</t>
    </rPh>
    <phoneticPr fontId="5"/>
  </si>
  <si>
    <t>大船渡市</t>
    <phoneticPr fontId="5"/>
  </si>
  <si>
    <t>気仙沼市</t>
    <phoneticPr fontId="5"/>
  </si>
  <si>
    <t>円／㎡</t>
    <phoneticPr fontId="5"/>
  </si>
  <si>
    <t>15,806百万円／92,272㎡</t>
    <phoneticPr fontId="5"/>
  </si>
  <si>
    <t>1,439百万円／
9,007㎡</t>
    <phoneticPr fontId="5"/>
  </si>
  <si>
    <t>1,008百万円／
5,090㎡</t>
    <phoneticPr fontId="5"/>
  </si>
  <si>
    <t>仮設施設有効活用支援事業</t>
    <phoneticPr fontId="5"/>
  </si>
  <si>
    <t>産業復興機構運営支援</t>
    <rPh sb="0" eb="2">
      <t>サンギョウ</t>
    </rPh>
    <rPh sb="2" eb="4">
      <t>フッコウ</t>
    </rPh>
    <rPh sb="4" eb="6">
      <t>キコウ</t>
    </rPh>
    <rPh sb="6" eb="8">
      <t>ウンエイ</t>
    </rPh>
    <rPh sb="8" eb="10">
      <t>シエン</t>
    </rPh>
    <phoneticPr fontId="5"/>
  </si>
  <si>
    <t>震災復興関係事業事務経費等</t>
    <rPh sb="0" eb="2">
      <t>シンサイ</t>
    </rPh>
    <rPh sb="2" eb="4">
      <t>フッコウ</t>
    </rPh>
    <rPh sb="4" eb="6">
      <t>カンケイ</t>
    </rPh>
    <rPh sb="6" eb="8">
      <t>ジギョウ</t>
    </rPh>
    <rPh sb="8" eb="10">
      <t>ジム</t>
    </rPh>
    <rPh sb="10" eb="12">
      <t>ケイヒ</t>
    </rPh>
    <rPh sb="12" eb="13">
      <t>トウ</t>
    </rPh>
    <phoneticPr fontId="5"/>
  </si>
  <si>
    <t>嘱託員給</t>
    <rPh sb="0" eb="2">
      <t>ショクタク</t>
    </rPh>
    <rPh sb="2" eb="3">
      <t>イン</t>
    </rPh>
    <rPh sb="3" eb="4">
      <t>キュウ</t>
    </rPh>
    <phoneticPr fontId="5"/>
  </si>
  <si>
    <t>嘱託員給与</t>
    <rPh sb="0" eb="2">
      <t>ショクタク</t>
    </rPh>
    <rPh sb="2" eb="3">
      <t>イン</t>
    </rPh>
    <rPh sb="3" eb="5">
      <t>キュウヨ</t>
    </rPh>
    <phoneticPr fontId="5"/>
  </si>
  <si>
    <t>B.住友林業（株）</t>
    <phoneticPr fontId="5"/>
  </si>
  <si>
    <t>雑役務費</t>
    <rPh sb="0" eb="1">
      <t>ザツ</t>
    </rPh>
    <rPh sb="1" eb="3">
      <t>エキム</t>
    </rPh>
    <rPh sb="3" eb="4">
      <t>ヒ</t>
    </rPh>
    <phoneticPr fontId="5"/>
  </si>
  <si>
    <t>C.福島県商工会連合会　</t>
    <phoneticPr fontId="5"/>
  </si>
  <si>
    <t>被災地における仮設施設整備事業に係る工事</t>
    <phoneticPr fontId="5"/>
  </si>
  <si>
    <t>中小企業震災復興・原子力災害対策経営支援センター福島４分室運営委託</t>
    <rPh sb="24" eb="26">
      <t>フクシマ</t>
    </rPh>
    <rPh sb="27" eb="29">
      <t>ブンシツ</t>
    </rPh>
    <rPh sb="29" eb="31">
      <t>ウンエイ</t>
    </rPh>
    <rPh sb="31" eb="33">
      <t>イタク</t>
    </rPh>
    <phoneticPr fontId="5"/>
  </si>
  <si>
    <t>住友林業（株）</t>
    <phoneticPr fontId="5"/>
  </si>
  <si>
    <t>被災地における仮設施設整備事業に係る工事</t>
    <phoneticPr fontId="5"/>
  </si>
  <si>
    <t>日東工営（株）</t>
    <phoneticPr fontId="5"/>
  </si>
  <si>
    <t>大和リース（株）</t>
    <phoneticPr fontId="5"/>
  </si>
  <si>
    <t>（株）内藤ハウス</t>
    <phoneticPr fontId="5"/>
  </si>
  <si>
    <t>岩手産業復興機構投資事業有限責任組合</t>
    <rPh sb="0" eb="2">
      <t>イワテ</t>
    </rPh>
    <phoneticPr fontId="5"/>
  </si>
  <si>
    <t>宮城産業復興機構投資事業有限責任組合</t>
    <rPh sb="0" eb="2">
      <t>ミヤギ</t>
    </rPh>
    <phoneticPr fontId="5"/>
  </si>
  <si>
    <t>福島産業復興機構投資事業有限責任組合</t>
    <rPh sb="0" eb="2">
      <t>フクシマ</t>
    </rPh>
    <phoneticPr fontId="5"/>
  </si>
  <si>
    <t>（株）匠ＩＴ研究所</t>
    <phoneticPr fontId="5"/>
  </si>
  <si>
    <t>震災復興支援アドバイス事業に係る法人謝金・旅費</t>
    <phoneticPr fontId="5"/>
  </si>
  <si>
    <t>アドバイザーA</t>
    <phoneticPr fontId="5"/>
  </si>
  <si>
    <t>震災復興支援アドバイス事業に係る謝金・旅費</t>
    <phoneticPr fontId="5"/>
  </si>
  <si>
    <t>アドバイザーB</t>
    <phoneticPr fontId="5"/>
  </si>
  <si>
    <t>福島県商工会連合会</t>
    <phoneticPr fontId="5"/>
  </si>
  <si>
    <t>（社）福島県商工会館</t>
    <phoneticPr fontId="5"/>
  </si>
  <si>
    <t>中小企業震災復興・原子力災害対策経営支援センター福島４分室運営委託</t>
    <phoneticPr fontId="5"/>
  </si>
  <si>
    <t>中小企業震災復興・原子力災害対策経営支援センター福島事務所借料、水道光熱費</t>
    <phoneticPr fontId="5"/>
  </si>
  <si>
    <t>（一財）日本立地センター</t>
    <phoneticPr fontId="5"/>
  </si>
  <si>
    <t>震災復興支援アドバイス事業に係る法人謝金・旅費</t>
    <phoneticPr fontId="5"/>
  </si>
  <si>
    <t>（一社）公共建築協会</t>
    <phoneticPr fontId="5"/>
  </si>
  <si>
    <t>被災地仮設施設整備事業に係るｺﾘﾝｽﾞ･ﾃｸﾘｽWeb版検索ｼｽﾃﾑの利用料</t>
    <phoneticPr fontId="5"/>
  </si>
  <si>
    <t>（福）共生福祉会</t>
    <phoneticPr fontId="5"/>
  </si>
  <si>
    <t>名刺印刷</t>
    <rPh sb="0" eb="2">
      <t>メイシ</t>
    </rPh>
    <rPh sb="2" eb="4">
      <t>インサツ</t>
    </rPh>
    <phoneticPr fontId="5"/>
  </si>
  <si>
    <t>（公社）日本都市計画学会</t>
    <phoneticPr fontId="5"/>
  </si>
  <si>
    <t>（公財）日本都市センター</t>
    <phoneticPr fontId="5"/>
  </si>
  <si>
    <t>（一財）日本建設情報総合センター</t>
    <phoneticPr fontId="5"/>
  </si>
  <si>
    <t>被災地仮設施設整備事業に係る公共建築設計者情報ｼｽﾃﾑ(PUBDIS)検索ｼｽﾃﾑの利用料</t>
    <phoneticPr fontId="5"/>
  </si>
  <si>
    <t>書籍「東日本大震災合同調査報告（都市計画編）」購入</t>
    <rPh sb="23" eb="25">
      <t>コウニュウ</t>
    </rPh>
    <phoneticPr fontId="5"/>
  </si>
  <si>
    <t>書籍「東日本大震災からの経済復興と都市自治体財政の課題」購入</t>
    <rPh sb="28" eb="30">
      <t>コウニュウ</t>
    </rPh>
    <phoneticPr fontId="5"/>
  </si>
  <si>
    <t>随意契約</t>
    <rPh sb="0" eb="2">
      <t>ズイイ</t>
    </rPh>
    <rPh sb="2" eb="4">
      <t>ケイヤク</t>
    </rPh>
    <phoneticPr fontId="5"/>
  </si>
  <si>
    <t>随意契約</t>
    <rPh sb="0" eb="2">
      <t>ズイイ</t>
    </rPh>
    <rPh sb="2" eb="4">
      <t>ケイヤク</t>
    </rPh>
    <phoneticPr fontId="5"/>
  </si>
  <si>
    <t>％</t>
    <phoneticPr fontId="5"/>
  </si>
  <si>
    <t>‐</t>
  </si>
  <si>
    <t>水産業共同利用施設復旧支援事業</t>
    <rPh sb="0" eb="2">
      <t>スイサン</t>
    </rPh>
    <rPh sb="2" eb="3">
      <t>ギョウ</t>
    </rPh>
    <rPh sb="3" eb="5">
      <t>キョウドウ</t>
    </rPh>
    <rPh sb="5" eb="7">
      <t>リヨウ</t>
    </rPh>
    <rPh sb="7" eb="9">
      <t>シセツ</t>
    </rPh>
    <rPh sb="9" eb="11">
      <t>フッキュウ</t>
    </rPh>
    <rPh sb="11" eb="13">
      <t>シエン</t>
    </rPh>
    <rPh sb="13" eb="15">
      <t>ジギョウ</t>
    </rPh>
    <phoneticPr fontId="5"/>
  </si>
  <si>
    <t>東日本大震災から復興ニーズを踏まえつつ、緊急の中小企業対策等として実施すべき復興事業に鋭意取り組んでいる。仮設施設の整備対象についても、本格復興による施設整備が困難な場合（例：原子力事故の影響により本来の事業地以外に整備する場合）等に対象を限定することで、求められる支援に対して迅速かつ的確な支援を実施するなど評価できる。</t>
    <phoneticPr fontId="5"/>
  </si>
  <si>
    <t>引き続き適切な事業執行を図っていく。</t>
    <phoneticPr fontId="5"/>
  </si>
  <si>
    <t>資金の流れについては合理的なものとなっている。</t>
    <rPh sb="0" eb="2">
      <t>シキン</t>
    </rPh>
    <rPh sb="3" eb="4">
      <t>ナガ</t>
    </rPh>
    <rPh sb="10" eb="13">
      <t>ゴウリテキ</t>
    </rPh>
    <phoneticPr fontId="5"/>
  </si>
  <si>
    <t>-</t>
    <phoneticPr fontId="5"/>
  </si>
  <si>
    <t>-</t>
    <phoneticPr fontId="5"/>
  </si>
  <si>
    <t>予算額（Ｘ）／　施設整備の要望面積（Ｙ）　　　　　　　　　　　　　　　</t>
    <phoneticPr fontId="5"/>
  </si>
  <si>
    <t>Ｘ／Ｙ</t>
    <phoneticPr fontId="5"/>
  </si>
  <si>
    <t>東日本大震災の被害を受けた小規模企業・中小企業者向けの、仮設施設の有効活用（解体撤去等を含む）、高度化無利子融資、産業復興出資への出資業務及び運営経費等の支援を実施するために必要な事務経費について、引き続き要求。</t>
    <phoneticPr fontId="5"/>
  </si>
  <si>
    <t>被災自治体からの支援要請をうけ、必要となる仮設施設整備等を実施している。</t>
    <phoneticPr fontId="5"/>
  </si>
  <si>
    <t>○東日本大震災の被害を受けた中小事業者・小規模事業者の早期事業再開を支援するため、仮設店舗、仮設工場等を設置し、自治体を経由して、中小事業者・小規模事業者に原則無償で貸し出す事業を実施するため、必要な経費を要求。
○中小機構が実施している東日本大震災からの復興事業（産業復興機構への出資、高度化無利子融資、産業復興出資事業等）に要する経費のうち、「緊急の中小企業対策等に必要な資金」として活用される中小機構の一般勘定資産（１，５００億円）の運用益相当額の運営費交付金を要求するもの。
○「二重債務問題」対策として、再生の可能性はあるが、すぐには再生計画の策定が困難な事業者が持つ債務を「産業復興機構」が買い取る。当該機構は買い取った債権を一定期間棚上げし、弁済及び金利の支払いを凍結することにより、その間に被災事業者事業再開を優先し、二重債務問題の解消を図ることとしている。
「産業復興機構」は、その性質上、収益を計上することが困難であるため、当該機構の管理経費部分の一部を補助するもの。</t>
    <phoneticPr fontId="5"/>
  </si>
  <si>
    <t>安価かつ早期整備の実現のため、仮設住宅を参考に建築方式を採用するなどの取組を実施。</t>
    <phoneticPr fontId="5"/>
  </si>
  <si>
    <t>被災地の事業用施設・設備への支援に当たり、真に必要な人員・体制で事業を実施。
また、安価かつ早期整備の実現のため、仮設住宅を参考に建築方式を採用するなどの取組を実施。</t>
    <phoneticPr fontId="5"/>
  </si>
  <si>
    <t>整備された仮設店舗等については、事業者の早期事業再開を支援するため、十分に活用されている。</t>
    <rPh sb="0" eb="2">
      <t>セイビ</t>
    </rPh>
    <rPh sb="5" eb="7">
      <t>カセツ</t>
    </rPh>
    <rPh sb="7" eb="9">
      <t>テンポ</t>
    </rPh>
    <rPh sb="9" eb="10">
      <t>トウ</t>
    </rPh>
    <rPh sb="34" eb="36">
      <t>ジュウブン</t>
    </rPh>
    <rPh sb="37" eb="39">
      <t>カツヨウ</t>
    </rPh>
    <phoneticPr fontId="5"/>
  </si>
  <si>
    <t>原子力事故の影響等により未だ施設整備が困難な場所があるものの、被災自治体からの支援要請を受け、必要となる仮設施設整備等を実施。</t>
    <rPh sb="0" eb="3">
      <t>ゲンシリョク</t>
    </rPh>
    <rPh sb="3" eb="5">
      <t>ジコ</t>
    </rPh>
    <rPh sb="6" eb="8">
      <t>エイキョウ</t>
    </rPh>
    <rPh sb="8" eb="9">
      <t>トウ</t>
    </rPh>
    <rPh sb="12" eb="13">
      <t>イマ</t>
    </rPh>
    <rPh sb="14" eb="16">
      <t>シセツ</t>
    </rPh>
    <rPh sb="16" eb="18">
      <t>セイビ</t>
    </rPh>
    <rPh sb="19" eb="21">
      <t>コンナン</t>
    </rPh>
    <rPh sb="22" eb="24">
      <t>バショ</t>
    </rPh>
    <rPh sb="31" eb="33">
      <t>ヒサイ</t>
    </rPh>
    <rPh sb="44" eb="45">
      <t>ウ</t>
    </rPh>
    <phoneticPr fontId="5"/>
  </si>
  <si>
    <t>被災地において復旧・復興の事業が多くある中、被災地における事業用施設・設備の復旧・復興は、国が中心となって実施していくべきもの。</t>
    <rPh sb="0" eb="3">
      <t>ヒサイチ</t>
    </rPh>
    <rPh sb="7" eb="9">
      <t>フッキュウ</t>
    </rPh>
    <rPh sb="10" eb="12">
      <t>フッコウ</t>
    </rPh>
    <rPh sb="13" eb="15">
      <t>ジギョウ</t>
    </rPh>
    <rPh sb="16" eb="17">
      <t>オオ</t>
    </rPh>
    <rPh sb="20" eb="21">
      <t>ナカ</t>
    </rPh>
    <phoneticPr fontId="5"/>
  </si>
  <si>
    <t>整備された仮設店舗等については、被災自治体からの支援要請をうけ、必要となる仮設施設整備等を実施している。</t>
    <phoneticPr fontId="5"/>
  </si>
  <si>
    <t>被災地における事業者の早期事業再開を支援するため、自治体からの支援要望を受けて実施。</t>
    <rPh sb="0" eb="3">
      <t>ヒサイチ</t>
    </rPh>
    <rPh sb="7" eb="10">
      <t>ジギョウシャ</t>
    </rPh>
    <rPh sb="31" eb="33">
      <t>シエン</t>
    </rPh>
    <rPh sb="33" eb="35">
      <t>ヨウボウ</t>
    </rPh>
    <rPh sb="36" eb="37">
      <t>ウ</t>
    </rPh>
    <rPh sb="39" eb="41">
      <t>ジッシ</t>
    </rPh>
    <phoneticPr fontId="5"/>
  </si>
  <si>
    <t>仮設店舗等の整備など、自治体からの個別支援要望を踏まえ、効率的に実施。</t>
    <rPh sb="0" eb="2">
      <t>カセツ</t>
    </rPh>
    <rPh sb="2" eb="4">
      <t>テンポ</t>
    </rPh>
    <rPh sb="4" eb="5">
      <t>トウ</t>
    </rPh>
    <rPh sb="6" eb="8">
      <t>セイビ</t>
    </rPh>
    <rPh sb="17" eb="19">
      <t>コベツ</t>
    </rPh>
    <rPh sb="19" eb="21">
      <t>シエン</t>
    </rPh>
    <rPh sb="21" eb="23">
      <t>ヨウボウ</t>
    </rPh>
    <rPh sb="24" eb="25">
      <t>フ</t>
    </rPh>
    <rPh sb="28" eb="31">
      <t>コウリツテキ</t>
    </rPh>
    <rPh sb="32" eb="34">
      <t>ジッシ</t>
    </rPh>
    <phoneticPr fontId="5"/>
  </si>
  <si>
    <t>水産業共同利用施設復旧支援事業は、水産業共同利用施設の早期復旧に必要不可欠な機器等を整備する場合、整備費の一部を支援するものとなっており、中小企業基盤整備機構交付金で行う仮設施設整備事業は、仮設施設を整備し、市町村を通じて貸し出す事業である。</t>
    <rPh sb="0" eb="3">
      <t>スイサンギョウ</t>
    </rPh>
    <rPh sb="3" eb="5">
      <t>キョウドウ</t>
    </rPh>
    <rPh sb="5" eb="7">
      <t>リヨウ</t>
    </rPh>
    <rPh sb="7" eb="9">
      <t>シセツ</t>
    </rPh>
    <rPh sb="9" eb="11">
      <t>フッキュウ</t>
    </rPh>
    <rPh sb="11" eb="13">
      <t>シエン</t>
    </rPh>
    <rPh sb="13" eb="15">
      <t>ジギョウ</t>
    </rPh>
    <rPh sb="17" eb="19">
      <t>スイサン</t>
    </rPh>
    <rPh sb="19" eb="20">
      <t>ギョウ</t>
    </rPh>
    <rPh sb="20" eb="22">
      <t>キョウドウ</t>
    </rPh>
    <rPh sb="22" eb="24">
      <t>リヨウ</t>
    </rPh>
    <rPh sb="24" eb="26">
      <t>シセツ</t>
    </rPh>
    <rPh sb="27" eb="29">
      <t>ソウキ</t>
    </rPh>
    <rPh sb="29" eb="31">
      <t>フッキュウ</t>
    </rPh>
    <rPh sb="32" eb="34">
      <t>ヒツヨウ</t>
    </rPh>
    <rPh sb="34" eb="37">
      <t>フカケツ</t>
    </rPh>
    <rPh sb="38" eb="40">
      <t>キキ</t>
    </rPh>
    <rPh sb="40" eb="41">
      <t>トウ</t>
    </rPh>
    <rPh sb="42" eb="44">
      <t>セイビ</t>
    </rPh>
    <rPh sb="46" eb="48">
      <t>バアイ</t>
    </rPh>
    <rPh sb="49" eb="51">
      <t>セイビ</t>
    </rPh>
    <rPh sb="51" eb="52">
      <t>ヒ</t>
    </rPh>
    <rPh sb="53" eb="55">
      <t>イチブ</t>
    </rPh>
    <rPh sb="56" eb="58">
      <t>シエン</t>
    </rPh>
    <rPh sb="69" eb="71">
      <t>チュウショウ</t>
    </rPh>
    <rPh sb="71" eb="73">
      <t>キギョウ</t>
    </rPh>
    <rPh sb="73" eb="75">
      <t>キバン</t>
    </rPh>
    <rPh sb="75" eb="77">
      <t>セイビ</t>
    </rPh>
    <rPh sb="77" eb="79">
      <t>キコウ</t>
    </rPh>
    <rPh sb="79" eb="82">
      <t>コウフキン</t>
    </rPh>
    <rPh sb="83" eb="84">
      <t>オコナ</t>
    </rPh>
    <rPh sb="85" eb="87">
      <t>カセツ</t>
    </rPh>
    <rPh sb="87" eb="89">
      <t>シセツ</t>
    </rPh>
    <rPh sb="89" eb="91">
      <t>セイビ</t>
    </rPh>
    <rPh sb="91" eb="93">
      <t>ジギョウ</t>
    </rPh>
    <rPh sb="95" eb="97">
      <t>カセツ</t>
    </rPh>
    <rPh sb="97" eb="99">
      <t>シセツ</t>
    </rPh>
    <rPh sb="100" eb="102">
      <t>セイビ</t>
    </rPh>
    <rPh sb="104" eb="107">
      <t>シチョウソン</t>
    </rPh>
    <rPh sb="108" eb="109">
      <t>ツウ</t>
    </rPh>
    <rPh sb="111" eb="112">
      <t>カ</t>
    </rPh>
    <rPh sb="113" eb="114">
      <t>ダ</t>
    </rPh>
    <rPh sb="115" eb="117">
      <t>ジギョウ</t>
    </rPh>
    <phoneticPr fontId="5"/>
  </si>
  <si>
    <t>仮設店舗等の着工率</t>
    <phoneticPr fontId="5"/>
  </si>
  <si>
    <t>仮設店舗等の整備など、被災地における事業用施設・設備の復旧・復興は、国が中心となって実施していくべきもの。</t>
    <phoneticPr fontId="5"/>
  </si>
  <si>
    <t>被災中小企業・小規模事業者の診断やアドバイス等を支援するため、引き続き、適切な予算規模について精査しつつ、予算の執行を進めるとともに、復興特会事業としての終期について検討を行うことが必要である。</t>
    <rPh sb="0" eb="2">
      <t>ヒサイ</t>
    </rPh>
    <rPh sb="2" eb="4">
      <t>チュウショウ</t>
    </rPh>
    <rPh sb="4" eb="6">
      <t>キギョウ</t>
    </rPh>
    <rPh sb="7" eb="10">
      <t>ショウキボ</t>
    </rPh>
    <rPh sb="10" eb="13">
      <t>ジギョウシャ</t>
    </rPh>
    <rPh sb="14" eb="16">
      <t>シンダン</t>
    </rPh>
    <rPh sb="22" eb="23">
      <t>トウ</t>
    </rPh>
    <rPh sb="24" eb="26">
      <t>シエン</t>
    </rPh>
    <rPh sb="31" eb="32">
      <t>ヒ</t>
    </rPh>
    <rPh sb="33" eb="34">
      <t>ツヅ</t>
    </rPh>
    <rPh sb="36" eb="38">
      <t>テキセツ</t>
    </rPh>
    <rPh sb="39" eb="41">
      <t>ヨサン</t>
    </rPh>
    <rPh sb="41" eb="43">
      <t>キボ</t>
    </rPh>
    <rPh sb="47" eb="49">
      <t>セイサ</t>
    </rPh>
    <rPh sb="53" eb="55">
      <t>ヨサン</t>
    </rPh>
    <rPh sb="56" eb="58">
      <t>シッコウ</t>
    </rPh>
    <rPh sb="59" eb="60">
      <t>スス</t>
    </rPh>
    <rPh sb="67" eb="69">
      <t>フッコウ</t>
    </rPh>
    <rPh sb="69" eb="71">
      <t>トッカイ</t>
    </rPh>
    <rPh sb="71" eb="73">
      <t>ジギョウ</t>
    </rPh>
    <rPh sb="77" eb="79">
      <t>シュウキ</t>
    </rPh>
    <rPh sb="83" eb="85">
      <t>ケントウ</t>
    </rPh>
    <rPh sb="86" eb="87">
      <t>オコナ</t>
    </rPh>
    <rPh sb="91" eb="93">
      <t>ヒツヨウ</t>
    </rPh>
    <phoneticPr fontId="5"/>
  </si>
  <si>
    <t>現状通り</t>
  </si>
  <si>
    <t>被災中小企業・小規模事業者の診断やアドバイス等を支援するため、引き続き、適切な予算規模について精査しつつ、予算の効率的な執行に努めていく。</t>
    <rPh sb="56" eb="59">
      <t>コウリツテキ</t>
    </rPh>
    <rPh sb="63" eb="64">
      <t>ツト</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</si>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</sst>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0"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29" fillId="0" borderId="73"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14"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176" fontId="29" fillId="0" borderId="14" xfId="0" applyNumberFormat="1" applyFont="1" applyBorder="1" applyAlignment="1" applyProtection="1">
      <alignment horizontal="right" vertical="center" wrapText="1"/>
      <protection locked="0"/>
    </xf>
    <xf numFmtId="176" fontId="29" fillId="0" borderId="15" xfId="0" applyNumberFormat="1" applyFont="1" applyBorder="1" applyAlignment="1" applyProtection="1">
      <alignment horizontal="right" vertical="center" wrapText="1"/>
      <protection locked="0"/>
    </xf>
    <xf numFmtId="176" fontId="29" fillId="0" borderId="134" xfId="0" applyNumberFormat="1" applyFont="1" applyBorder="1" applyAlignment="1" applyProtection="1">
      <alignment horizontal="righ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12" fillId="0" borderId="39"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38" fontId="3" fillId="0" borderId="11" xfId="7" applyFont="1" applyBorder="1" applyAlignment="1" applyProtection="1">
      <alignment horizontal="center" vertical="center"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9" fillId="0" borderId="81" xfId="0" applyFont="1" applyBorder="1" applyAlignment="1" applyProtection="1">
      <alignment horizontal="center" vertical="center" wrapText="1"/>
      <protection locked="0"/>
    </xf>
    <xf numFmtId="0" fontId="29" fillId="0" borderId="72" xfId="0" applyFont="1" applyBorder="1" applyAlignment="1" applyProtection="1">
      <alignment horizontal="center" vertical="center" wrapText="1"/>
      <protection locked="0"/>
    </xf>
    <xf numFmtId="0" fontId="29" fillId="0" borderId="96" xfId="0" applyFont="1" applyBorder="1" applyAlignment="1" applyProtection="1">
      <alignment horizontal="center" vertical="center" wrapText="1"/>
      <protection locked="0"/>
    </xf>
    <xf numFmtId="0" fontId="29" fillId="0" borderId="71" xfId="0" applyFont="1" applyBorder="1" applyAlignment="1" applyProtection="1">
      <alignment horizontal="left" vertical="center" wrapText="1"/>
      <protection locked="0"/>
    </xf>
    <xf numFmtId="0" fontId="29" fillId="0" borderId="72" xfId="0" applyFont="1" applyBorder="1" applyAlignment="1" applyProtection="1">
      <alignment horizontal="left" vertical="center" wrapText="1"/>
      <protection locked="0"/>
    </xf>
    <xf numFmtId="0" fontId="29" fillId="0" borderId="96" xfId="0" applyFont="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29" fillId="0" borderId="71" xfId="0" applyNumberFormat="1" applyFont="1" applyBorder="1" applyAlignment="1" applyProtection="1">
      <alignment horizontal="right" vertical="center" wrapText="1"/>
      <protection locked="0"/>
    </xf>
    <xf numFmtId="176" fontId="29" fillId="0" borderId="72" xfId="0" applyNumberFormat="1" applyFont="1" applyBorder="1" applyAlignment="1" applyProtection="1">
      <alignment horizontal="right" vertical="center" wrapText="1"/>
      <protection locked="0"/>
    </xf>
    <xf numFmtId="176" fontId="29" fillId="0" borderId="137" xfId="0" applyNumberFormat="1" applyFont="1" applyBorder="1" applyAlignment="1" applyProtection="1">
      <alignment horizontal="righ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20" fillId="0" borderId="117" xfId="0" applyFont="1" applyFill="1" applyBorder="1" applyAlignment="1">
      <alignment horizontal="center" vertical="center"/>
    </xf>
    <xf numFmtId="0" fontId="0" fillId="0" borderId="15" xfId="0" applyFont="1" applyBorder="1" applyAlignment="1">
      <alignment horizontal="center" vertical="center"/>
    </xf>
    <xf numFmtId="0" fontId="0" fillId="0" borderId="99" xfId="0" applyFont="1" applyBorder="1" applyAlignment="1">
      <alignment horizontal="center" vertical="center"/>
    </xf>
    <xf numFmtId="0" fontId="0" fillId="0" borderId="117" xfId="0" applyFont="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38" fontId="0" fillId="0" borderId="41" xfId="7" applyFont="1" applyBorder="1" applyAlignment="1" applyProtection="1">
      <alignment horizontal="center" vertical="center" wrapText="1" shrinkToFit="1"/>
      <protection locked="0"/>
    </xf>
    <xf numFmtId="38" fontId="0" fillId="0" borderId="42" xfId="7" applyFont="1" applyBorder="1" applyAlignment="1" applyProtection="1">
      <alignment horizontal="center" vertical="center" wrapText="1" shrinkToFit="1"/>
      <protection locked="0"/>
    </xf>
    <xf numFmtId="38" fontId="0" fillId="0" borderId="43" xfId="7" applyFont="1" applyBorder="1" applyAlignment="1" applyProtection="1">
      <alignment horizontal="center" vertical="center" wrapText="1" shrinkToFit="1"/>
      <protection locked="0"/>
    </xf>
  </cellXfs>
  <cellStyles count="10">
    <cellStyle name="パーセント 2" xfId="8"/>
    <cellStyle name="桁区切り" xfId="7" builtinId="6"/>
    <cellStyle name="標準" xfId="0" builtinId="0"/>
    <cellStyle name="標準 2" xfId="4"/>
    <cellStyle name="標準 2 2" xfId="9"/>
    <cellStyle name="標準 3" xfId="5"/>
    <cellStyle name="標準 3 2" xfId="6"/>
    <cellStyle name="標準_01【みんまち】（地区まちづくり推進事業）" xfId="1"/>
    <cellStyle name="標準_01【みんまち】（地区まちづくり推進事業） 2" xfId="2"/>
    <cellStyle name="標準_Sheet1" xfId="3"/>
  </cellStyles>
  <dxfs count="28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145677</xdr:colOff>
      <xdr:row>145</xdr:row>
      <xdr:rowOff>120463</xdr:rowOff>
    </xdr:from>
    <xdr:to>
      <xdr:col>39</xdr:col>
      <xdr:colOff>177262</xdr:colOff>
      <xdr:row>147</xdr:row>
      <xdr:rowOff>312031</xdr:rowOff>
    </xdr:to>
    <xdr:sp macro="" textlink="">
      <xdr:nvSpPr>
        <xdr:cNvPr id="13" name="正方形/長方形 12"/>
        <xdr:cNvSpPr/>
      </xdr:nvSpPr>
      <xdr:spPr bwMode="auto">
        <a:xfrm>
          <a:off x="4479552" y="35331213"/>
          <a:ext cx="3746335" cy="89006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経済産業省</a:t>
          </a:r>
          <a:endParaRPr kumimoji="1" lang="en-US" altLang="ja-JP" sz="1100"/>
        </a:p>
        <a:p>
          <a:pPr algn="ctr"/>
          <a:r>
            <a:rPr kumimoji="1" lang="en-US" altLang="ja-JP" sz="1100"/>
            <a:t>2,065</a:t>
          </a:r>
          <a:r>
            <a:rPr kumimoji="1" lang="ja-JP" altLang="en-US" sz="1100"/>
            <a:t>百万円</a:t>
          </a:r>
          <a:endParaRPr kumimoji="1" lang="en-US" altLang="ja-JP" sz="1100"/>
        </a:p>
        <a:p>
          <a:pPr algn="l"/>
          <a:endParaRPr kumimoji="1" lang="ja-JP" altLang="en-US" sz="1100"/>
        </a:p>
      </xdr:txBody>
    </xdr:sp>
    <xdr:clientData/>
  </xdr:twoCellAnchor>
  <xdr:twoCellAnchor>
    <xdr:from>
      <xdr:col>11</xdr:col>
      <xdr:colOff>150081</xdr:colOff>
      <xdr:row>139</xdr:row>
      <xdr:rowOff>264272</xdr:rowOff>
    </xdr:from>
    <xdr:to>
      <xdr:col>47</xdr:col>
      <xdr:colOff>161632</xdr:colOff>
      <xdr:row>169</xdr:row>
      <xdr:rowOff>278922</xdr:rowOff>
    </xdr:to>
    <xdr:grpSp>
      <xdr:nvGrpSpPr>
        <xdr:cNvPr id="3" name="グループ化 2"/>
        <xdr:cNvGrpSpPr/>
      </xdr:nvGrpSpPr>
      <xdr:grpSpPr>
        <a:xfrm>
          <a:off x="2368846" y="30452919"/>
          <a:ext cx="7272962" cy="10436121"/>
          <a:chOff x="1531206" y="33395397"/>
          <a:chExt cx="7441051" cy="10492150"/>
        </a:xfrm>
      </xdr:grpSpPr>
      <xdr:sp macro="" textlink="">
        <xdr:nvSpPr>
          <xdr:cNvPr id="11" name="大かっこ 10"/>
          <xdr:cNvSpPr/>
        </xdr:nvSpPr>
        <xdr:spPr bwMode="auto">
          <a:xfrm>
            <a:off x="3665258" y="34465559"/>
            <a:ext cx="3721721" cy="5342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sz="1000"/>
              <a:t>（経済産業省へ移替え）</a:t>
            </a:r>
          </a:p>
        </xdr:txBody>
      </xdr:sp>
      <xdr:grpSp>
        <xdr:nvGrpSpPr>
          <xdr:cNvPr id="2" name="グループ化 1"/>
          <xdr:cNvGrpSpPr/>
        </xdr:nvGrpSpPr>
        <xdr:grpSpPr>
          <a:xfrm>
            <a:off x="1531206" y="33395397"/>
            <a:ext cx="7441051" cy="10492150"/>
            <a:chOff x="1531206" y="33395397"/>
            <a:chExt cx="7441051" cy="10492150"/>
          </a:xfrm>
        </xdr:grpSpPr>
        <xdr:grpSp>
          <xdr:nvGrpSpPr>
            <xdr:cNvPr id="5" name="グループ化 1"/>
            <xdr:cNvGrpSpPr>
              <a:grpSpLocks/>
            </xdr:cNvGrpSpPr>
          </xdr:nvGrpSpPr>
          <xdr:grpSpPr bwMode="auto">
            <a:xfrm>
              <a:off x="3575609" y="33395397"/>
              <a:ext cx="3876221" cy="5531970"/>
              <a:chOff x="4393295" y="32998683"/>
              <a:chExt cx="3582759" cy="4189274"/>
            </a:xfrm>
          </xdr:grpSpPr>
          <xdr:sp macro="" textlink="">
            <xdr:nvSpPr>
              <xdr:cNvPr id="6" name="正方形/長方形 5"/>
              <xdr:cNvSpPr/>
            </xdr:nvSpPr>
            <xdr:spPr>
              <a:xfrm>
                <a:off x="4519860" y="32998683"/>
                <a:ext cx="3456194" cy="7058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復興庁</a:t>
                </a:r>
                <a:endParaRPr kumimoji="1" lang="en-US" altLang="ja-JP" sz="1100"/>
              </a:p>
              <a:p>
                <a:pPr algn="ctr"/>
                <a:r>
                  <a:rPr kumimoji="1" lang="en-US" altLang="ja-JP" sz="1100"/>
                  <a:t>2,065</a:t>
                </a:r>
                <a:r>
                  <a:rPr kumimoji="1" lang="ja-JP" altLang="en-US" sz="1100"/>
                  <a:t>百万円</a:t>
                </a:r>
                <a:endParaRPr kumimoji="1" lang="en-US" altLang="ja-JP" sz="1100"/>
              </a:p>
            </xdr:txBody>
          </xdr:sp>
          <xdr:cxnSp macro="">
            <xdr:nvCxnSpPr>
              <xdr:cNvPr id="7" name="直線矢印コネクタ 6"/>
              <xdr:cNvCxnSpPr/>
            </xdr:nvCxnSpPr>
            <xdr:spPr>
              <a:xfrm flipH="1">
                <a:off x="6179101" y="35253684"/>
                <a:ext cx="325" cy="2875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393295" y="35609390"/>
                <a:ext cx="3485401" cy="8879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独</a:t>
                </a:r>
                <a:r>
                  <a:rPr kumimoji="1" lang="en-US" altLang="ja-JP" sz="1100"/>
                  <a:t>)</a:t>
                </a:r>
                <a:r>
                  <a:rPr kumimoji="1" lang="ja-JP" altLang="en-US" sz="1100"/>
                  <a:t>中小企業基盤整備機構</a:t>
                </a:r>
                <a:endParaRPr kumimoji="1" lang="en-US" altLang="ja-JP" sz="1100"/>
              </a:p>
              <a:p>
                <a:pPr algn="ctr"/>
                <a:r>
                  <a:rPr kumimoji="1" lang="en-US" altLang="ja-JP" sz="1100"/>
                  <a:t> 10,839</a:t>
                </a:r>
                <a:r>
                  <a:rPr kumimoji="1" lang="ja-JP" altLang="en-US" sz="1100"/>
                  <a:t>百万円</a:t>
                </a:r>
                <a:endParaRPr kumimoji="1" lang="en-US" altLang="ja-JP" sz="1100"/>
              </a:p>
              <a:p>
                <a:pPr algn="l"/>
                <a:endParaRPr kumimoji="1" lang="ja-JP" altLang="en-US" sz="1100"/>
              </a:p>
            </xdr:txBody>
          </xdr:sp>
          <xdr:sp macro="" textlink="">
            <xdr:nvSpPr>
              <xdr:cNvPr id="9" name="正方形/長方形 8"/>
              <xdr:cNvSpPr/>
            </xdr:nvSpPr>
            <xdr:spPr>
              <a:xfrm>
                <a:off x="6311239" y="35313409"/>
                <a:ext cx="1596664" cy="22008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交付金</a:t>
                </a:r>
                <a:r>
                  <a:rPr kumimoji="1" lang="en-US" altLang="ja-JP" sz="1100"/>
                  <a:t>】</a:t>
                </a:r>
                <a:endParaRPr kumimoji="1" lang="ja-JP" altLang="en-US" sz="1100"/>
              </a:p>
            </xdr:txBody>
          </xdr:sp>
          <xdr:sp macro="" textlink="">
            <xdr:nvSpPr>
              <xdr:cNvPr id="10" name="大かっこ 9"/>
              <xdr:cNvSpPr/>
            </xdr:nvSpPr>
            <xdr:spPr>
              <a:xfrm>
                <a:off x="4393295" y="36558048"/>
                <a:ext cx="3456194" cy="6299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sz="1000"/>
                  <a:t>東日本大震災被災地中小企業等の復旧・復興に係る仮設施設設置・運営事業、被災中小企業等の復興に資する助言、情報提供事業等</a:t>
                </a:r>
              </a:p>
            </xdr:txBody>
          </xdr:sp>
        </xdr:grpSp>
        <xdr:cxnSp macro="">
          <xdr:nvCxnSpPr>
            <xdr:cNvPr id="12" name="直線矢印コネクタ 11"/>
            <xdr:cNvCxnSpPr/>
          </xdr:nvCxnSpPr>
          <xdr:spPr bwMode="auto">
            <a:xfrm>
              <a:off x="5486777" y="34895118"/>
              <a:ext cx="2238" cy="38286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8" name="グループ化 7"/>
            <xdr:cNvGrpSpPr>
              <a:grpSpLocks/>
            </xdr:cNvGrpSpPr>
          </xdr:nvGrpSpPr>
          <xdr:grpSpPr bwMode="auto">
            <a:xfrm>
              <a:off x="1531206" y="38960983"/>
              <a:ext cx="7441051" cy="4926564"/>
              <a:chOff x="2517573" y="38420205"/>
              <a:chExt cx="6864098" cy="4898970"/>
            </a:xfrm>
          </xdr:grpSpPr>
          <xdr:cxnSp macro="">
            <xdr:nvCxnSpPr>
              <xdr:cNvPr id="20" name="直線矢印コネクタ 19"/>
              <xdr:cNvCxnSpPr/>
            </xdr:nvCxnSpPr>
            <xdr:spPr>
              <a:xfrm flipH="1">
                <a:off x="6193247" y="38420205"/>
                <a:ext cx="1" cy="96342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4419489" y="39560416"/>
                <a:ext cx="3486151" cy="866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独</a:t>
                </a:r>
                <a:r>
                  <a:rPr kumimoji="1" lang="en-US" altLang="ja-JP" sz="1100"/>
                  <a:t>)</a:t>
                </a:r>
                <a:r>
                  <a:rPr kumimoji="1" lang="ja-JP" altLang="en-US" sz="1100"/>
                  <a:t>中小企業基盤整備機構</a:t>
                </a:r>
                <a:endParaRPr kumimoji="1" lang="en-US" altLang="ja-JP" sz="1100"/>
              </a:p>
              <a:p>
                <a:pPr algn="ctr"/>
                <a:r>
                  <a:rPr kumimoji="1" lang="en-US" altLang="ja-JP" sz="1100"/>
                  <a:t>【</a:t>
                </a:r>
                <a:r>
                  <a:rPr kumimoji="1" lang="ja-JP" altLang="en-US" sz="1100"/>
                  <a:t>一般勘定</a:t>
                </a:r>
                <a:r>
                  <a:rPr kumimoji="1" lang="en-US" altLang="ja-JP" sz="1100"/>
                  <a:t>】</a:t>
                </a:r>
              </a:p>
              <a:p>
                <a:pPr algn="ctr"/>
                <a:r>
                  <a:rPr kumimoji="1" lang="en-US" altLang="ja-JP" sz="1100"/>
                  <a:t>9,580</a:t>
                </a:r>
                <a:r>
                  <a:rPr kumimoji="1" lang="ja-JP" altLang="en-US" sz="1100"/>
                  <a:t>百万円</a:t>
                </a:r>
                <a:endParaRPr kumimoji="1" lang="en-US" altLang="ja-JP" sz="1100"/>
              </a:p>
              <a:p>
                <a:pPr algn="l"/>
                <a:endParaRPr kumimoji="1" lang="ja-JP" altLang="en-US" sz="1100"/>
              </a:p>
            </xdr:txBody>
          </xdr:sp>
          <xdr:sp macro="" textlink="">
            <xdr:nvSpPr>
              <xdr:cNvPr id="22" name="正方形/長方形 21"/>
              <xdr:cNvSpPr/>
            </xdr:nvSpPr>
            <xdr:spPr>
              <a:xfrm>
                <a:off x="2517573" y="42419356"/>
                <a:ext cx="2913218" cy="8090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en-US" altLang="ja-JP" sz="1100"/>
                  <a:t>B.</a:t>
                </a:r>
                <a:r>
                  <a:rPr kumimoji="1" lang="ja-JP" altLang="en-US" sz="1100"/>
                  <a:t>民間企業（</a:t>
                </a:r>
                <a:r>
                  <a:rPr kumimoji="1" lang="en-US" altLang="ja-JP" sz="1100"/>
                  <a:t>128</a:t>
                </a:r>
                <a:r>
                  <a:rPr kumimoji="1" lang="ja-JP" altLang="en-US" sz="1100"/>
                  <a:t>社）</a:t>
                </a:r>
                <a:endParaRPr kumimoji="1" lang="en-US" altLang="ja-JP" sz="1100"/>
              </a:p>
              <a:p>
                <a:pPr algn="ctr"/>
                <a:r>
                  <a:rPr kumimoji="1" lang="en-US" altLang="ja-JP" sz="1100"/>
                  <a:t>1,219</a:t>
                </a:r>
                <a:r>
                  <a:rPr kumimoji="1" lang="ja-JP" altLang="en-US" sz="1100"/>
                  <a:t>百万円</a:t>
                </a:r>
                <a:endParaRPr kumimoji="1" lang="en-US" altLang="ja-JP" sz="1100"/>
              </a:p>
              <a:p>
                <a:pPr algn="l"/>
                <a:endParaRPr kumimoji="1" lang="ja-JP" altLang="en-US" sz="1100"/>
              </a:p>
            </xdr:txBody>
          </xdr:sp>
          <xdr:sp macro="" textlink="">
            <xdr:nvSpPr>
              <xdr:cNvPr id="23" name="正方形/長方形 22"/>
              <xdr:cNvSpPr/>
            </xdr:nvSpPr>
            <xdr:spPr>
              <a:xfrm>
                <a:off x="6944278" y="42424408"/>
                <a:ext cx="2437393" cy="8947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en-US" altLang="ja-JP" sz="1100"/>
                  <a:t>C.</a:t>
                </a:r>
                <a:r>
                  <a:rPr kumimoji="1" lang="ja-JP" altLang="en-US" sz="1100"/>
                  <a:t>公益法人等（</a:t>
                </a:r>
                <a:r>
                  <a:rPr kumimoji="1" lang="en-US" altLang="ja-JP" sz="1100"/>
                  <a:t>10</a:t>
                </a:r>
                <a:r>
                  <a:rPr kumimoji="1" lang="ja-JP" altLang="en-US" sz="1100"/>
                  <a:t>社）</a:t>
                </a:r>
                <a:endParaRPr kumimoji="1" lang="en-US" altLang="ja-JP" sz="1100"/>
              </a:p>
              <a:p>
                <a:pPr algn="ctr"/>
                <a:r>
                  <a:rPr kumimoji="1" lang="en-US" altLang="ja-JP" sz="1100"/>
                  <a:t>40</a:t>
                </a:r>
                <a:r>
                  <a:rPr kumimoji="1" lang="ja-JP" altLang="en-US" sz="1100"/>
                  <a:t>百万円</a:t>
                </a:r>
                <a:endParaRPr kumimoji="1" lang="en-US" altLang="ja-JP" sz="1100"/>
              </a:p>
              <a:p>
                <a:pPr algn="l"/>
                <a:endParaRPr kumimoji="1" lang="ja-JP" altLang="en-US" sz="1100"/>
              </a:p>
            </xdr:txBody>
          </xdr:sp>
          <xdr:cxnSp macro="">
            <xdr:nvCxnSpPr>
              <xdr:cNvPr id="24" name="直線コネクタ 23"/>
              <xdr:cNvCxnSpPr/>
            </xdr:nvCxnSpPr>
            <xdr:spPr>
              <a:xfrm>
                <a:off x="3827135" y="38807264"/>
                <a:ext cx="447664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3851016" y="38816782"/>
                <a:ext cx="0" cy="363618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flipH="1">
                <a:off x="8320675" y="38794378"/>
                <a:ext cx="2527" cy="364755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7</xdr:col>
      <xdr:colOff>142875</xdr:colOff>
      <xdr:row>147</xdr:row>
      <xdr:rowOff>174625</xdr:rowOff>
    </xdr:from>
    <xdr:to>
      <xdr:col>20</xdr:col>
      <xdr:colOff>63500</xdr:colOff>
      <xdr:row>149</xdr:row>
      <xdr:rowOff>177800</xdr:rowOff>
    </xdr:to>
    <xdr:sp macro="" textlink="">
      <xdr:nvSpPr>
        <xdr:cNvPr id="27" name="正方形/長方形 26"/>
        <xdr:cNvSpPr/>
      </xdr:nvSpPr>
      <xdr:spPr bwMode="auto">
        <a:xfrm>
          <a:off x="1587500" y="36083875"/>
          <a:ext cx="2603500" cy="7016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25</a:t>
          </a:r>
          <a:r>
            <a:rPr kumimoji="1" lang="ja-JP" altLang="en-US" sz="1100"/>
            <a:t>年度末　復興枠予算繰越額</a:t>
          </a:r>
          <a:endParaRPr kumimoji="1" lang="en-US" altLang="ja-JP" sz="1100"/>
        </a:p>
        <a:p>
          <a:pPr algn="ctr"/>
          <a:r>
            <a:rPr kumimoji="1" lang="en-US" altLang="ja-JP" sz="1100"/>
            <a:t>8,774</a:t>
          </a:r>
          <a:r>
            <a:rPr kumimoji="1" lang="ja-JP" altLang="en-US" sz="1100"/>
            <a:t>百万円</a:t>
          </a:r>
          <a:endParaRPr kumimoji="1" lang="en-US" altLang="ja-JP" sz="1100"/>
        </a:p>
        <a:p>
          <a:pPr algn="l"/>
          <a:endParaRPr kumimoji="1" lang="ja-JP" altLang="en-US" sz="1100"/>
        </a:p>
      </xdr:txBody>
    </xdr:sp>
    <xdr:clientData/>
  </xdr:twoCellAnchor>
  <xdr:twoCellAnchor>
    <xdr:from>
      <xdr:col>20</xdr:col>
      <xdr:colOff>127000</xdr:colOff>
      <xdr:row>148</xdr:row>
      <xdr:rowOff>168362</xdr:rowOff>
    </xdr:from>
    <xdr:to>
      <xdr:col>24</xdr:col>
      <xdr:colOff>27160</xdr:colOff>
      <xdr:row>149</xdr:row>
      <xdr:rowOff>91162</xdr:rowOff>
    </xdr:to>
    <xdr:grpSp>
      <xdr:nvGrpSpPr>
        <xdr:cNvPr id="4" name="グループ化 3"/>
        <xdr:cNvGrpSpPr/>
      </xdr:nvGrpSpPr>
      <xdr:grpSpPr>
        <a:xfrm>
          <a:off x="4161118" y="33483450"/>
          <a:ext cx="706983" cy="270183"/>
          <a:chOff x="4429125" y="36537987"/>
          <a:chExt cx="725660" cy="272050"/>
        </a:xfrm>
      </xdr:grpSpPr>
      <xdr:cxnSp macro="">
        <xdr:nvCxnSpPr>
          <xdr:cNvPr id="30" name="直線コネクタ 29"/>
          <xdr:cNvCxnSpPr/>
        </xdr:nvCxnSpPr>
        <xdr:spPr bwMode="auto">
          <a:xfrm flipV="1">
            <a:off x="4429125" y="36537987"/>
            <a:ext cx="725660" cy="961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bwMode="auto">
          <a:xfrm>
            <a:off x="5129234" y="36560125"/>
            <a:ext cx="0" cy="24991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134471</xdr:colOff>
      <xdr:row>4</xdr:row>
      <xdr:rowOff>56029</xdr:rowOff>
    </xdr:from>
    <xdr:to>
      <xdr:col>24</xdr:col>
      <xdr:colOff>191622</xdr:colOff>
      <xdr:row>5</xdr:row>
      <xdr:rowOff>27454</xdr:rowOff>
    </xdr:to>
    <xdr:sp macro="" textlink="">
      <xdr:nvSpPr>
        <xdr:cNvPr id="28" name="正方形/長方形 27"/>
        <xdr:cNvSpPr/>
      </xdr:nvSpPr>
      <xdr:spPr>
        <a:xfrm>
          <a:off x="3765177"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topLeftCell="A207" zoomScale="85" zoomScaleNormal="75" zoomScaleSheetLayoutView="85" zoomScalePageLayoutView="85" workbookViewId="0">
      <selection activeCell="A308" sqref="A308:XFD3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97" t="s">
        <v>374</v>
      </c>
      <c r="AR2" s="97"/>
      <c r="AS2" s="59" t="str">
        <f>IF(OR(AQ2="　", AQ2=""), "", "-")</f>
        <v/>
      </c>
      <c r="AT2" s="98">
        <v>171</v>
      </c>
      <c r="AU2" s="98"/>
      <c r="AV2" s="60" t="str">
        <f>IF(AW2="", "", "-")</f>
        <v/>
      </c>
      <c r="AW2" s="102"/>
      <c r="AX2" s="102"/>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375</v>
      </c>
      <c r="AK3" s="294"/>
      <c r="AL3" s="294"/>
      <c r="AM3" s="294"/>
      <c r="AN3" s="294"/>
      <c r="AO3" s="294"/>
      <c r="AP3" s="294"/>
      <c r="AQ3" s="294"/>
      <c r="AR3" s="294"/>
      <c r="AS3" s="294"/>
      <c r="AT3" s="294"/>
      <c r="AU3" s="294"/>
      <c r="AV3" s="294"/>
      <c r="AW3" s="294"/>
      <c r="AX3" s="36" t="s">
        <v>91</v>
      </c>
    </row>
    <row r="4" spans="1:50" ht="24.75" customHeight="1" x14ac:dyDescent="0.15">
      <c r="A4" s="524" t="s">
        <v>30</v>
      </c>
      <c r="B4" s="525"/>
      <c r="C4" s="525"/>
      <c r="D4" s="525"/>
      <c r="E4" s="525"/>
      <c r="F4" s="525"/>
      <c r="G4" s="498" t="s">
        <v>383</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377</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20" t="s">
        <v>212</v>
      </c>
      <c r="H5" s="321"/>
      <c r="I5" s="321"/>
      <c r="J5" s="321"/>
      <c r="K5" s="321"/>
      <c r="L5" s="321"/>
      <c r="M5" s="322" t="s">
        <v>92</v>
      </c>
      <c r="N5" s="323"/>
      <c r="O5" s="323"/>
      <c r="P5" s="323"/>
      <c r="Q5" s="323"/>
      <c r="R5" s="324"/>
      <c r="S5" s="325"/>
      <c r="T5" s="321"/>
      <c r="U5" s="321"/>
      <c r="V5" s="321"/>
      <c r="W5" s="321"/>
      <c r="X5" s="326"/>
      <c r="Y5" s="515" t="s">
        <v>3</v>
      </c>
      <c r="Z5" s="516"/>
      <c r="AA5" s="516"/>
      <c r="AB5" s="516"/>
      <c r="AC5" s="516"/>
      <c r="AD5" s="517"/>
      <c r="AE5" s="518" t="s">
        <v>381</v>
      </c>
      <c r="AF5" s="519"/>
      <c r="AG5" s="519"/>
      <c r="AH5" s="519"/>
      <c r="AI5" s="519"/>
      <c r="AJ5" s="519"/>
      <c r="AK5" s="519"/>
      <c r="AL5" s="519"/>
      <c r="AM5" s="519"/>
      <c r="AN5" s="519"/>
      <c r="AO5" s="519"/>
      <c r="AP5" s="520"/>
      <c r="AQ5" s="521" t="s">
        <v>382</v>
      </c>
      <c r="AR5" s="522"/>
      <c r="AS5" s="522"/>
      <c r="AT5" s="522"/>
      <c r="AU5" s="522"/>
      <c r="AV5" s="522"/>
      <c r="AW5" s="522"/>
      <c r="AX5" s="523"/>
    </row>
    <row r="6" spans="1:50" ht="39" customHeight="1" x14ac:dyDescent="0.15">
      <c r="A6" s="526" t="s">
        <v>4</v>
      </c>
      <c r="B6" s="527"/>
      <c r="C6" s="527"/>
      <c r="D6" s="527"/>
      <c r="E6" s="527"/>
      <c r="F6" s="527"/>
      <c r="G6" s="528" t="str">
        <f>入力規則等!F39</f>
        <v>東日本大震災復興特別会計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380</v>
      </c>
      <c r="AF6" s="533"/>
      <c r="AG6" s="533"/>
      <c r="AH6" s="533"/>
      <c r="AI6" s="533"/>
      <c r="AJ6" s="533"/>
      <c r="AK6" s="533"/>
      <c r="AL6" s="533"/>
      <c r="AM6" s="533"/>
      <c r="AN6" s="533"/>
      <c r="AO6" s="533"/>
      <c r="AP6" s="533"/>
      <c r="AQ6" s="117"/>
      <c r="AR6" s="117"/>
      <c r="AS6" s="117"/>
      <c r="AT6" s="117"/>
      <c r="AU6" s="117"/>
      <c r="AV6" s="117"/>
      <c r="AW6" s="117"/>
      <c r="AX6" s="534"/>
    </row>
    <row r="7" spans="1:50" ht="49.5" customHeight="1" x14ac:dyDescent="0.15">
      <c r="A7" s="454" t="s">
        <v>25</v>
      </c>
      <c r="B7" s="455"/>
      <c r="C7" s="455"/>
      <c r="D7" s="455"/>
      <c r="E7" s="455"/>
      <c r="F7" s="455"/>
      <c r="G7" s="456" t="s">
        <v>385</v>
      </c>
      <c r="H7" s="457"/>
      <c r="I7" s="457"/>
      <c r="J7" s="457"/>
      <c r="K7" s="457"/>
      <c r="L7" s="457"/>
      <c r="M7" s="457"/>
      <c r="N7" s="457"/>
      <c r="O7" s="457"/>
      <c r="P7" s="457"/>
      <c r="Q7" s="457"/>
      <c r="R7" s="457"/>
      <c r="S7" s="457"/>
      <c r="T7" s="457"/>
      <c r="U7" s="457"/>
      <c r="V7" s="458"/>
      <c r="W7" s="458"/>
      <c r="X7" s="458"/>
      <c r="Y7" s="459" t="s">
        <v>5</v>
      </c>
      <c r="Z7" s="384"/>
      <c r="AA7" s="384"/>
      <c r="AB7" s="384"/>
      <c r="AC7" s="384"/>
      <c r="AD7" s="386"/>
      <c r="AE7" s="460"/>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35" t="s">
        <v>79</v>
      </c>
      <c r="Z8" s="535"/>
      <c r="AA8" s="535"/>
      <c r="AB8" s="535"/>
      <c r="AC8" s="535"/>
      <c r="AD8" s="535"/>
      <c r="AE8" s="489" t="str">
        <f>入力規則等!K13</f>
        <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386</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108.75" customHeight="1" x14ac:dyDescent="0.15">
      <c r="A10" s="463" t="s">
        <v>36</v>
      </c>
      <c r="B10" s="464"/>
      <c r="C10" s="464"/>
      <c r="D10" s="464"/>
      <c r="E10" s="464"/>
      <c r="F10" s="464"/>
      <c r="G10" s="492" t="s">
        <v>466</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交付</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79"/>
    </row>
    <row r="13" spans="1:50" ht="21" customHeight="1" x14ac:dyDescent="0.15">
      <c r="A13" s="469"/>
      <c r="B13" s="470"/>
      <c r="C13" s="470"/>
      <c r="D13" s="470"/>
      <c r="E13" s="470"/>
      <c r="F13" s="471"/>
      <c r="G13" s="480" t="s">
        <v>7</v>
      </c>
      <c r="H13" s="481"/>
      <c r="I13" s="486" t="s">
        <v>8</v>
      </c>
      <c r="J13" s="487"/>
      <c r="K13" s="487"/>
      <c r="L13" s="487"/>
      <c r="M13" s="487"/>
      <c r="N13" s="487"/>
      <c r="O13" s="488"/>
      <c r="P13" s="62">
        <v>5317</v>
      </c>
      <c r="Q13" s="63"/>
      <c r="R13" s="63"/>
      <c r="S13" s="63"/>
      <c r="T13" s="63"/>
      <c r="U13" s="63"/>
      <c r="V13" s="64"/>
      <c r="W13" s="62">
        <v>4219</v>
      </c>
      <c r="X13" s="63"/>
      <c r="Y13" s="63"/>
      <c r="Z13" s="63"/>
      <c r="AA13" s="63"/>
      <c r="AB13" s="63"/>
      <c r="AC13" s="64"/>
      <c r="AD13" s="62">
        <v>2065</v>
      </c>
      <c r="AE13" s="63"/>
      <c r="AF13" s="63"/>
      <c r="AG13" s="63"/>
      <c r="AH13" s="63"/>
      <c r="AI13" s="63"/>
      <c r="AJ13" s="64"/>
      <c r="AK13" s="62">
        <v>1419</v>
      </c>
      <c r="AL13" s="63"/>
      <c r="AM13" s="63"/>
      <c r="AN13" s="63"/>
      <c r="AO13" s="63"/>
      <c r="AP13" s="63"/>
      <c r="AQ13" s="64"/>
      <c r="AR13" s="680">
        <v>1419</v>
      </c>
      <c r="AS13" s="681"/>
      <c r="AT13" s="681"/>
      <c r="AU13" s="681"/>
      <c r="AV13" s="681"/>
      <c r="AW13" s="681"/>
      <c r="AX13" s="682"/>
    </row>
    <row r="14" spans="1:50" ht="21" customHeight="1" x14ac:dyDescent="0.15">
      <c r="A14" s="469"/>
      <c r="B14" s="470"/>
      <c r="C14" s="470"/>
      <c r="D14" s="470"/>
      <c r="E14" s="470"/>
      <c r="F14" s="471"/>
      <c r="G14" s="482"/>
      <c r="H14" s="483"/>
      <c r="I14" s="337" t="s">
        <v>9</v>
      </c>
      <c r="J14" s="477"/>
      <c r="K14" s="477"/>
      <c r="L14" s="477"/>
      <c r="M14" s="477"/>
      <c r="N14" s="477"/>
      <c r="O14" s="478"/>
      <c r="P14" s="62">
        <v>-65</v>
      </c>
      <c r="Q14" s="63"/>
      <c r="R14" s="63"/>
      <c r="S14" s="63"/>
      <c r="T14" s="63"/>
      <c r="U14" s="63"/>
      <c r="V14" s="64"/>
      <c r="W14" s="62" t="s">
        <v>378</v>
      </c>
      <c r="X14" s="63"/>
      <c r="Y14" s="63"/>
      <c r="Z14" s="63"/>
      <c r="AA14" s="63"/>
      <c r="AB14" s="63"/>
      <c r="AC14" s="64"/>
      <c r="AD14" s="62" t="s">
        <v>378</v>
      </c>
      <c r="AE14" s="63"/>
      <c r="AF14" s="63"/>
      <c r="AG14" s="63"/>
      <c r="AH14" s="63"/>
      <c r="AI14" s="63"/>
      <c r="AJ14" s="64"/>
      <c r="AK14" s="62" t="s">
        <v>378</v>
      </c>
      <c r="AL14" s="63"/>
      <c r="AM14" s="63"/>
      <c r="AN14" s="63"/>
      <c r="AO14" s="63"/>
      <c r="AP14" s="63"/>
      <c r="AQ14" s="64"/>
      <c r="AR14" s="678"/>
      <c r="AS14" s="678"/>
      <c r="AT14" s="678"/>
      <c r="AU14" s="678"/>
      <c r="AV14" s="678"/>
      <c r="AW14" s="678"/>
      <c r="AX14" s="679"/>
    </row>
    <row r="15" spans="1:50" ht="21" customHeight="1" x14ac:dyDescent="0.15">
      <c r="A15" s="469"/>
      <c r="B15" s="470"/>
      <c r="C15" s="470"/>
      <c r="D15" s="470"/>
      <c r="E15" s="470"/>
      <c r="F15" s="471"/>
      <c r="G15" s="482"/>
      <c r="H15" s="483"/>
      <c r="I15" s="337" t="s">
        <v>62</v>
      </c>
      <c r="J15" s="338"/>
      <c r="K15" s="338"/>
      <c r="L15" s="338"/>
      <c r="M15" s="338"/>
      <c r="N15" s="338"/>
      <c r="O15" s="339"/>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378</v>
      </c>
      <c r="AL15" s="63"/>
      <c r="AM15" s="63"/>
      <c r="AN15" s="63"/>
      <c r="AO15" s="63"/>
      <c r="AP15" s="63"/>
      <c r="AQ15" s="64"/>
      <c r="AR15" s="62"/>
      <c r="AS15" s="63"/>
      <c r="AT15" s="63"/>
      <c r="AU15" s="63"/>
      <c r="AV15" s="63"/>
      <c r="AW15" s="63"/>
      <c r="AX15" s="677"/>
    </row>
    <row r="16" spans="1:50" ht="21" customHeight="1" x14ac:dyDescent="0.15">
      <c r="A16" s="469"/>
      <c r="B16" s="470"/>
      <c r="C16" s="470"/>
      <c r="D16" s="470"/>
      <c r="E16" s="470"/>
      <c r="F16" s="471"/>
      <c r="G16" s="482"/>
      <c r="H16" s="483"/>
      <c r="I16" s="337" t="s">
        <v>63</v>
      </c>
      <c r="J16" s="338"/>
      <c r="K16" s="338"/>
      <c r="L16" s="338"/>
      <c r="M16" s="338"/>
      <c r="N16" s="338"/>
      <c r="O16" s="339"/>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t="s">
        <v>378</v>
      </c>
      <c r="AL16" s="63"/>
      <c r="AM16" s="63"/>
      <c r="AN16" s="63"/>
      <c r="AO16" s="63"/>
      <c r="AP16" s="63"/>
      <c r="AQ16" s="64"/>
      <c r="AR16" s="449"/>
      <c r="AS16" s="450"/>
      <c r="AT16" s="450"/>
      <c r="AU16" s="450"/>
      <c r="AV16" s="450"/>
      <c r="AW16" s="450"/>
      <c r="AX16" s="451"/>
    </row>
    <row r="17" spans="1:50" ht="24.75" customHeight="1" x14ac:dyDescent="0.15">
      <c r="A17" s="469"/>
      <c r="B17" s="470"/>
      <c r="C17" s="470"/>
      <c r="D17" s="470"/>
      <c r="E17" s="470"/>
      <c r="F17" s="471"/>
      <c r="G17" s="482"/>
      <c r="H17" s="483"/>
      <c r="I17" s="337" t="s">
        <v>61</v>
      </c>
      <c r="J17" s="477"/>
      <c r="K17" s="477"/>
      <c r="L17" s="477"/>
      <c r="M17" s="477"/>
      <c r="N17" s="477"/>
      <c r="O17" s="478"/>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t="s">
        <v>378</v>
      </c>
      <c r="AL17" s="63"/>
      <c r="AM17" s="63"/>
      <c r="AN17" s="63"/>
      <c r="AO17" s="63"/>
      <c r="AP17" s="63"/>
      <c r="AQ17" s="64"/>
      <c r="AR17" s="452"/>
      <c r="AS17" s="452"/>
      <c r="AT17" s="452"/>
      <c r="AU17" s="452"/>
      <c r="AV17" s="452"/>
      <c r="AW17" s="452"/>
      <c r="AX17" s="453"/>
    </row>
    <row r="18" spans="1:50" ht="24.75" customHeight="1" x14ac:dyDescent="0.15">
      <c r="A18" s="469"/>
      <c r="B18" s="470"/>
      <c r="C18" s="470"/>
      <c r="D18" s="470"/>
      <c r="E18" s="470"/>
      <c r="F18" s="471"/>
      <c r="G18" s="484"/>
      <c r="H18" s="485"/>
      <c r="I18" s="340" t="s">
        <v>22</v>
      </c>
      <c r="J18" s="341"/>
      <c r="K18" s="341"/>
      <c r="L18" s="341"/>
      <c r="M18" s="341"/>
      <c r="N18" s="341"/>
      <c r="O18" s="342"/>
      <c r="P18" s="310">
        <f>SUM(P13:V17)</f>
        <v>5252</v>
      </c>
      <c r="Q18" s="311"/>
      <c r="R18" s="311"/>
      <c r="S18" s="311"/>
      <c r="T18" s="311"/>
      <c r="U18" s="311"/>
      <c r="V18" s="312"/>
      <c r="W18" s="310">
        <f>SUM(W13:AC17)</f>
        <v>4219</v>
      </c>
      <c r="X18" s="311"/>
      <c r="Y18" s="311"/>
      <c r="Z18" s="311"/>
      <c r="AA18" s="311"/>
      <c r="AB18" s="311"/>
      <c r="AC18" s="312"/>
      <c r="AD18" s="310">
        <f t="shared" ref="AD18" si="0">SUM(AD13:AJ17)</f>
        <v>2065</v>
      </c>
      <c r="AE18" s="311"/>
      <c r="AF18" s="311"/>
      <c r="AG18" s="311"/>
      <c r="AH18" s="311"/>
      <c r="AI18" s="311"/>
      <c r="AJ18" s="312"/>
      <c r="AK18" s="310">
        <f t="shared" ref="AK18" si="1">SUM(AK13:AQ17)</f>
        <v>1419</v>
      </c>
      <c r="AL18" s="311"/>
      <c r="AM18" s="311"/>
      <c r="AN18" s="311"/>
      <c r="AO18" s="311"/>
      <c r="AP18" s="311"/>
      <c r="AQ18" s="312"/>
      <c r="AR18" s="310">
        <f t="shared" ref="AR18" si="2">SUM(AR13:AX17)</f>
        <v>1419</v>
      </c>
      <c r="AS18" s="311"/>
      <c r="AT18" s="311"/>
      <c r="AU18" s="311"/>
      <c r="AV18" s="311"/>
      <c r="AW18" s="311"/>
      <c r="AX18" s="313"/>
    </row>
    <row r="19" spans="1:50" ht="24.75" customHeight="1" x14ac:dyDescent="0.15">
      <c r="A19" s="469"/>
      <c r="B19" s="470"/>
      <c r="C19" s="470"/>
      <c r="D19" s="470"/>
      <c r="E19" s="470"/>
      <c r="F19" s="471"/>
      <c r="G19" s="307" t="s">
        <v>10</v>
      </c>
      <c r="H19" s="308"/>
      <c r="I19" s="308"/>
      <c r="J19" s="308"/>
      <c r="K19" s="308"/>
      <c r="L19" s="308"/>
      <c r="M19" s="308"/>
      <c r="N19" s="308"/>
      <c r="O19" s="308"/>
      <c r="P19" s="62">
        <v>5252</v>
      </c>
      <c r="Q19" s="63"/>
      <c r="R19" s="63"/>
      <c r="S19" s="63"/>
      <c r="T19" s="63"/>
      <c r="U19" s="63"/>
      <c r="V19" s="64"/>
      <c r="W19" s="62">
        <v>4219</v>
      </c>
      <c r="X19" s="63"/>
      <c r="Y19" s="63"/>
      <c r="Z19" s="63"/>
      <c r="AA19" s="63"/>
      <c r="AB19" s="63"/>
      <c r="AC19" s="64"/>
      <c r="AD19" s="62">
        <v>2065</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72"/>
      <c r="B20" s="473"/>
      <c r="C20" s="473"/>
      <c r="D20" s="473"/>
      <c r="E20" s="473"/>
      <c r="F20" s="474"/>
      <c r="G20" s="307" t="s">
        <v>11</v>
      </c>
      <c r="H20" s="308"/>
      <c r="I20" s="308"/>
      <c r="J20" s="308"/>
      <c r="K20" s="308"/>
      <c r="L20" s="308"/>
      <c r="M20" s="308"/>
      <c r="N20" s="308"/>
      <c r="O20" s="308"/>
      <c r="P20" s="315">
        <f>IF(P18=0, "-", P19/P18)</f>
        <v>1</v>
      </c>
      <c r="Q20" s="315"/>
      <c r="R20" s="315"/>
      <c r="S20" s="315"/>
      <c r="T20" s="315"/>
      <c r="U20" s="315"/>
      <c r="V20" s="315"/>
      <c r="W20" s="315">
        <f>IF(W18=0, "-", W19/W18)</f>
        <v>1</v>
      </c>
      <c r="X20" s="315"/>
      <c r="Y20" s="315"/>
      <c r="Z20" s="315"/>
      <c r="AA20" s="315"/>
      <c r="AB20" s="315"/>
      <c r="AC20" s="315"/>
      <c r="AD20" s="315">
        <f>IF(AD18=0, "-", AD19/AD18)</f>
        <v>1</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45" t="s">
        <v>13</v>
      </c>
      <c r="B21" s="246"/>
      <c r="C21" s="246"/>
      <c r="D21" s="246"/>
      <c r="E21" s="246"/>
      <c r="F21" s="247"/>
      <c r="G21" s="252" t="s">
        <v>319</v>
      </c>
      <c r="H21" s="207"/>
      <c r="I21" s="207"/>
      <c r="J21" s="207"/>
      <c r="K21" s="207"/>
      <c r="L21" s="207"/>
      <c r="M21" s="207"/>
      <c r="N21" s="207"/>
      <c r="O21" s="208"/>
      <c r="P21" s="206" t="s">
        <v>83</v>
      </c>
      <c r="Q21" s="207"/>
      <c r="R21" s="207"/>
      <c r="S21" s="207"/>
      <c r="T21" s="207"/>
      <c r="U21" s="207"/>
      <c r="V21" s="207"/>
      <c r="W21" s="207"/>
      <c r="X21" s="208"/>
      <c r="Y21" s="186"/>
      <c r="Z21" s="77"/>
      <c r="AA21" s="78"/>
      <c r="AB21" s="238" t="s">
        <v>12</v>
      </c>
      <c r="AC21" s="239"/>
      <c r="AD21" s="240"/>
      <c r="AE21" s="241" t="s">
        <v>69</v>
      </c>
      <c r="AF21" s="242"/>
      <c r="AG21" s="242"/>
      <c r="AH21" s="242"/>
      <c r="AI21" s="243"/>
      <c r="AJ21" s="241" t="s">
        <v>70</v>
      </c>
      <c r="AK21" s="242"/>
      <c r="AL21" s="242"/>
      <c r="AM21" s="242"/>
      <c r="AN21" s="243"/>
      <c r="AO21" s="241" t="s">
        <v>71</v>
      </c>
      <c r="AP21" s="242"/>
      <c r="AQ21" s="242"/>
      <c r="AR21" s="242"/>
      <c r="AS21" s="243"/>
      <c r="AT21" s="269" t="s">
        <v>303</v>
      </c>
      <c r="AU21" s="270"/>
      <c r="AV21" s="270"/>
      <c r="AW21" s="270"/>
      <c r="AX21" s="271"/>
    </row>
    <row r="22" spans="1:50" ht="18.75" customHeight="1" x14ac:dyDescent="0.15">
      <c r="A22" s="245"/>
      <c r="B22" s="246"/>
      <c r="C22" s="246"/>
      <c r="D22" s="246"/>
      <c r="E22" s="246"/>
      <c r="F22" s="247"/>
      <c r="G22" s="253"/>
      <c r="H22" s="99"/>
      <c r="I22" s="99"/>
      <c r="J22" s="99"/>
      <c r="K22" s="99"/>
      <c r="L22" s="99"/>
      <c r="M22" s="99"/>
      <c r="N22" s="99"/>
      <c r="O22" s="210"/>
      <c r="P22" s="209"/>
      <c r="Q22" s="99"/>
      <c r="R22" s="99"/>
      <c r="S22" s="99"/>
      <c r="T22" s="99"/>
      <c r="U22" s="99"/>
      <c r="V22" s="99"/>
      <c r="W22" s="99"/>
      <c r="X22" s="210"/>
      <c r="Y22" s="235"/>
      <c r="Z22" s="236"/>
      <c r="AA22" s="237"/>
      <c r="AB22" s="132"/>
      <c r="AC22" s="127"/>
      <c r="AD22" s="128"/>
      <c r="AE22" s="133"/>
      <c r="AF22" s="126"/>
      <c r="AG22" s="126"/>
      <c r="AH22" s="126"/>
      <c r="AI22" s="244"/>
      <c r="AJ22" s="133"/>
      <c r="AK22" s="126"/>
      <c r="AL22" s="126"/>
      <c r="AM22" s="126"/>
      <c r="AN22" s="244"/>
      <c r="AO22" s="133"/>
      <c r="AP22" s="126"/>
      <c r="AQ22" s="126"/>
      <c r="AR22" s="126"/>
      <c r="AS22" s="244"/>
      <c r="AT22" s="58"/>
      <c r="AU22" s="101" t="s">
        <v>460</v>
      </c>
      <c r="AV22" s="101"/>
      <c r="AW22" s="99" t="s">
        <v>355</v>
      </c>
      <c r="AX22" s="100"/>
    </row>
    <row r="23" spans="1:50" ht="22.5" customHeight="1" x14ac:dyDescent="0.15">
      <c r="A23" s="248"/>
      <c r="B23" s="246"/>
      <c r="C23" s="246"/>
      <c r="D23" s="246"/>
      <c r="E23" s="246"/>
      <c r="F23" s="247"/>
      <c r="G23" s="316" t="s">
        <v>387</v>
      </c>
      <c r="H23" s="282"/>
      <c r="I23" s="282"/>
      <c r="J23" s="282"/>
      <c r="K23" s="282"/>
      <c r="L23" s="282"/>
      <c r="M23" s="282"/>
      <c r="N23" s="282"/>
      <c r="O23" s="283"/>
      <c r="P23" s="223" t="s">
        <v>476</v>
      </c>
      <c r="Q23" s="188"/>
      <c r="R23" s="188"/>
      <c r="S23" s="188"/>
      <c r="T23" s="188"/>
      <c r="U23" s="188"/>
      <c r="V23" s="188"/>
      <c r="W23" s="188"/>
      <c r="X23" s="189"/>
      <c r="Y23" s="287" t="s">
        <v>14</v>
      </c>
      <c r="Z23" s="288"/>
      <c r="AA23" s="289"/>
      <c r="AB23" s="673" t="s">
        <v>388</v>
      </c>
      <c r="AC23" s="290"/>
      <c r="AD23" s="290"/>
      <c r="AE23" s="84">
        <v>529</v>
      </c>
      <c r="AF23" s="85"/>
      <c r="AG23" s="85"/>
      <c r="AH23" s="85"/>
      <c r="AI23" s="86"/>
      <c r="AJ23" s="84">
        <v>570</v>
      </c>
      <c r="AK23" s="85"/>
      <c r="AL23" s="85"/>
      <c r="AM23" s="85"/>
      <c r="AN23" s="86"/>
      <c r="AO23" s="84">
        <v>579</v>
      </c>
      <c r="AP23" s="85"/>
      <c r="AQ23" s="85"/>
      <c r="AR23" s="85"/>
      <c r="AS23" s="86"/>
      <c r="AT23" s="255"/>
      <c r="AU23" s="255"/>
      <c r="AV23" s="255"/>
      <c r="AW23" s="255"/>
      <c r="AX23" s="256"/>
    </row>
    <row r="24" spans="1:50" ht="22.5" customHeight="1" x14ac:dyDescent="0.15">
      <c r="A24" s="249"/>
      <c r="B24" s="250"/>
      <c r="C24" s="250"/>
      <c r="D24" s="250"/>
      <c r="E24" s="250"/>
      <c r="F24" s="251"/>
      <c r="G24" s="284"/>
      <c r="H24" s="285"/>
      <c r="I24" s="285"/>
      <c r="J24" s="285"/>
      <c r="K24" s="285"/>
      <c r="L24" s="285"/>
      <c r="M24" s="285"/>
      <c r="N24" s="285"/>
      <c r="O24" s="286"/>
      <c r="P24" s="274"/>
      <c r="Q24" s="274"/>
      <c r="R24" s="274"/>
      <c r="S24" s="274"/>
      <c r="T24" s="274"/>
      <c r="U24" s="274"/>
      <c r="V24" s="274"/>
      <c r="W24" s="274"/>
      <c r="X24" s="275"/>
      <c r="Y24" s="168" t="s">
        <v>65</v>
      </c>
      <c r="Z24" s="112"/>
      <c r="AA24" s="164"/>
      <c r="AB24" s="330" t="s">
        <v>454</v>
      </c>
      <c r="AC24" s="280"/>
      <c r="AD24" s="280"/>
      <c r="AE24" s="84">
        <v>70</v>
      </c>
      <c r="AF24" s="85"/>
      <c r="AG24" s="85"/>
      <c r="AH24" s="85"/>
      <c r="AI24" s="86"/>
      <c r="AJ24" s="84">
        <v>70</v>
      </c>
      <c r="AK24" s="85"/>
      <c r="AL24" s="85"/>
      <c r="AM24" s="85"/>
      <c r="AN24" s="86"/>
      <c r="AO24" s="84">
        <v>70</v>
      </c>
      <c r="AP24" s="85"/>
      <c r="AQ24" s="85"/>
      <c r="AR24" s="85"/>
      <c r="AS24" s="86"/>
      <c r="AT24" s="84" t="s">
        <v>461</v>
      </c>
      <c r="AU24" s="85"/>
      <c r="AV24" s="85"/>
      <c r="AW24" s="85"/>
      <c r="AX24" s="87"/>
    </row>
    <row r="25" spans="1:50" ht="22.5" customHeight="1" x14ac:dyDescent="0.15">
      <c r="A25" s="683"/>
      <c r="B25" s="684"/>
      <c r="C25" s="684"/>
      <c r="D25" s="684"/>
      <c r="E25" s="684"/>
      <c r="F25" s="685"/>
      <c r="G25" s="317"/>
      <c r="H25" s="318"/>
      <c r="I25" s="318"/>
      <c r="J25" s="318"/>
      <c r="K25" s="318"/>
      <c r="L25" s="318"/>
      <c r="M25" s="318"/>
      <c r="N25" s="318"/>
      <c r="O25" s="319"/>
      <c r="P25" s="190"/>
      <c r="Q25" s="190"/>
      <c r="R25" s="190"/>
      <c r="S25" s="190"/>
      <c r="T25" s="190"/>
      <c r="U25" s="190"/>
      <c r="V25" s="190"/>
      <c r="W25" s="190"/>
      <c r="X25" s="191"/>
      <c r="Y25" s="111" t="s">
        <v>15</v>
      </c>
      <c r="Z25" s="112"/>
      <c r="AA25" s="164"/>
      <c r="AB25" s="699" t="s">
        <v>359</v>
      </c>
      <c r="AC25" s="291"/>
      <c r="AD25" s="291"/>
      <c r="AE25" s="84">
        <v>97</v>
      </c>
      <c r="AF25" s="85"/>
      <c r="AG25" s="85"/>
      <c r="AH25" s="85"/>
      <c r="AI25" s="86"/>
      <c r="AJ25" s="84">
        <v>99</v>
      </c>
      <c r="AK25" s="85"/>
      <c r="AL25" s="85"/>
      <c r="AM25" s="85"/>
      <c r="AN25" s="86"/>
      <c r="AO25" s="84">
        <v>99</v>
      </c>
      <c r="AP25" s="85"/>
      <c r="AQ25" s="85"/>
      <c r="AR25" s="85"/>
      <c r="AS25" s="86"/>
      <c r="AT25" s="277"/>
      <c r="AU25" s="278"/>
      <c r="AV25" s="278"/>
      <c r="AW25" s="278"/>
      <c r="AX25" s="279"/>
    </row>
    <row r="26" spans="1:50" ht="18.75" hidden="1" customHeight="1" x14ac:dyDescent="0.15">
      <c r="A26" s="245" t="s">
        <v>13</v>
      </c>
      <c r="B26" s="246"/>
      <c r="C26" s="246"/>
      <c r="D26" s="246"/>
      <c r="E26" s="246"/>
      <c r="F26" s="247"/>
      <c r="G26" s="252" t="s">
        <v>319</v>
      </c>
      <c r="H26" s="207"/>
      <c r="I26" s="207"/>
      <c r="J26" s="207"/>
      <c r="K26" s="207"/>
      <c r="L26" s="207"/>
      <c r="M26" s="207"/>
      <c r="N26" s="207"/>
      <c r="O26" s="208"/>
      <c r="P26" s="206" t="s">
        <v>83</v>
      </c>
      <c r="Q26" s="207"/>
      <c r="R26" s="207"/>
      <c r="S26" s="207"/>
      <c r="T26" s="207"/>
      <c r="U26" s="207"/>
      <c r="V26" s="207"/>
      <c r="W26" s="207"/>
      <c r="X26" s="208"/>
      <c r="Y26" s="186"/>
      <c r="Z26" s="77"/>
      <c r="AA26" s="78"/>
      <c r="AB26" s="238" t="s">
        <v>12</v>
      </c>
      <c r="AC26" s="239"/>
      <c r="AD26" s="240"/>
      <c r="AE26" s="241" t="s">
        <v>69</v>
      </c>
      <c r="AF26" s="242"/>
      <c r="AG26" s="242"/>
      <c r="AH26" s="242"/>
      <c r="AI26" s="243"/>
      <c r="AJ26" s="241" t="s">
        <v>70</v>
      </c>
      <c r="AK26" s="242"/>
      <c r="AL26" s="242"/>
      <c r="AM26" s="242"/>
      <c r="AN26" s="243"/>
      <c r="AO26" s="241" t="s">
        <v>71</v>
      </c>
      <c r="AP26" s="242"/>
      <c r="AQ26" s="242"/>
      <c r="AR26" s="242"/>
      <c r="AS26" s="243"/>
      <c r="AT26" s="674" t="s">
        <v>303</v>
      </c>
      <c r="AU26" s="675"/>
      <c r="AV26" s="675"/>
      <c r="AW26" s="675"/>
      <c r="AX26" s="676"/>
    </row>
    <row r="27" spans="1:50" ht="18.75" hidden="1" customHeight="1" x14ac:dyDescent="0.15">
      <c r="A27" s="245"/>
      <c r="B27" s="246"/>
      <c r="C27" s="246"/>
      <c r="D27" s="246"/>
      <c r="E27" s="246"/>
      <c r="F27" s="247"/>
      <c r="G27" s="253"/>
      <c r="H27" s="99"/>
      <c r="I27" s="99"/>
      <c r="J27" s="99"/>
      <c r="K27" s="99"/>
      <c r="L27" s="99"/>
      <c r="M27" s="99"/>
      <c r="N27" s="99"/>
      <c r="O27" s="210"/>
      <c r="P27" s="209"/>
      <c r="Q27" s="99"/>
      <c r="R27" s="99"/>
      <c r="S27" s="99"/>
      <c r="T27" s="99"/>
      <c r="U27" s="99"/>
      <c r="V27" s="99"/>
      <c r="W27" s="99"/>
      <c r="X27" s="210"/>
      <c r="Y27" s="235"/>
      <c r="Z27" s="236"/>
      <c r="AA27" s="237"/>
      <c r="AB27" s="132"/>
      <c r="AC27" s="127"/>
      <c r="AD27" s="128"/>
      <c r="AE27" s="133"/>
      <c r="AF27" s="126"/>
      <c r="AG27" s="126"/>
      <c r="AH27" s="126"/>
      <c r="AI27" s="244"/>
      <c r="AJ27" s="133"/>
      <c r="AK27" s="126"/>
      <c r="AL27" s="126"/>
      <c r="AM27" s="126"/>
      <c r="AN27" s="244"/>
      <c r="AO27" s="133"/>
      <c r="AP27" s="126"/>
      <c r="AQ27" s="126"/>
      <c r="AR27" s="126"/>
      <c r="AS27" s="244"/>
      <c r="AT27" s="58"/>
      <c r="AU27" s="101"/>
      <c r="AV27" s="101"/>
      <c r="AW27" s="99" t="s">
        <v>355</v>
      </c>
      <c r="AX27" s="100"/>
    </row>
    <row r="28" spans="1:50" ht="22.5" hidden="1" customHeight="1" x14ac:dyDescent="0.15">
      <c r="A28" s="248"/>
      <c r="B28" s="246"/>
      <c r="C28" s="246"/>
      <c r="D28" s="246"/>
      <c r="E28" s="246"/>
      <c r="F28" s="247"/>
      <c r="G28" s="316"/>
      <c r="H28" s="282"/>
      <c r="I28" s="282"/>
      <c r="J28" s="282"/>
      <c r="K28" s="282"/>
      <c r="L28" s="282"/>
      <c r="M28" s="282"/>
      <c r="N28" s="282"/>
      <c r="O28" s="283"/>
      <c r="P28" s="223"/>
      <c r="Q28" s="188"/>
      <c r="R28" s="188"/>
      <c r="S28" s="188"/>
      <c r="T28" s="188"/>
      <c r="U28" s="188"/>
      <c r="V28" s="188"/>
      <c r="W28" s="188"/>
      <c r="X28" s="189"/>
      <c r="Y28" s="287" t="s">
        <v>14</v>
      </c>
      <c r="Z28" s="288"/>
      <c r="AA28" s="289"/>
      <c r="AB28" s="290"/>
      <c r="AC28" s="290"/>
      <c r="AD28" s="290"/>
      <c r="AE28" s="84"/>
      <c r="AF28" s="85"/>
      <c r="AG28" s="85"/>
      <c r="AH28" s="85"/>
      <c r="AI28" s="86"/>
      <c r="AJ28" s="84"/>
      <c r="AK28" s="85"/>
      <c r="AL28" s="85"/>
      <c r="AM28" s="85"/>
      <c r="AN28" s="86"/>
      <c r="AO28" s="84"/>
      <c r="AP28" s="85"/>
      <c r="AQ28" s="85"/>
      <c r="AR28" s="85"/>
      <c r="AS28" s="86"/>
      <c r="AT28" s="255"/>
      <c r="AU28" s="255"/>
      <c r="AV28" s="255"/>
      <c r="AW28" s="255"/>
      <c r="AX28" s="256"/>
    </row>
    <row r="29" spans="1:50" ht="22.5" hidden="1" customHeight="1" x14ac:dyDescent="0.15">
      <c r="A29" s="249"/>
      <c r="B29" s="250"/>
      <c r="C29" s="250"/>
      <c r="D29" s="250"/>
      <c r="E29" s="250"/>
      <c r="F29" s="251"/>
      <c r="G29" s="284"/>
      <c r="H29" s="285"/>
      <c r="I29" s="285"/>
      <c r="J29" s="285"/>
      <c r="K29" s="285"/>
      <c r="L29" s="285"/>
      <c r="M29" s="285"/>
      <c r="N29" s="285"/>
      <c r="O29" s="286"/>
      <c r="P29" s="274"/>
      <c r="Q29" s="274"/>
      <c r="R29" s="274"/>
      <c r="S29" s="274"/>
      <c r="T29" s="274"/>
      <c r="U29" s="274"/>
      <c r="V29" s="274"/>
      <c r="W29" s="274"/>
      <c r="X29" s="275"/>
      <c r="Y29" s="168" t="s">
        <v>65</v>
      </c>
      <c r="Z29" s="112"/>
      <c r="AA29" s="164"/>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3"/>
      <c r="B30" s="684"/>
      <c r="C30" s="684"/>
      <c r="D30" s="684"/>
      <c r="E30" s="684"/>
      <c r="F30" s="685"/>
      <c r="G30" s="317"/>
      <c r="H30" s="318"/>
      <c r="I30" s="318"/>
      <c r="J30" s="318"/>
      <c r="K30" s="318"/>
      <c r="L30" s="318"/>
      <c r="M30" s="318"/>
      <c r="N30" s="318"/>
      <c r="O30" s="319"/>
      <c r="P30" s="190"/>
      <c r="Q30" s="190"/>
      <c r="R30" s="190"/>
      <c r="S30" s="190"/>
      <c r="T30" s="190"/>
      <c r="U30" s="190"/>
      <c r="V30" s="190"/>
      <c r="W30" s="190"/>
      <c r="X30" s="191"/>
      <c r="Y30" s="111" t="s">
        <v>15</v>
      </c>
      <c r="Z30" s="112"/>
      <c r="AA30" s="164"/>
      <c r="AB30" s="291" t="s">
        <v>16</v>
      </c>
      <c r="AC30" s="291"/>
      <c r="AD30" s="291"/>
      <c r="AE30" s="84"/>
      <c r="AF30" s="85"/>
      <c r="AG30" s="85"/>
      <c r="AH30" s="85"/>
      <c r="AI30" s="86"/>
      <c r="AJ30" s="84"/>
      <c r="AK30" s="85"/>
      <c r="AL30" s="85"/>
      <c r="AM30" s="85"/>
      <c r="AN30" s="86"/>
      <c r="AO30" s="84"/>
      <c r="AP30" s="85"/>
      <c r="AQ30" s="85"/>
      <c r="AR30" s="85"/>
      <c r="AS30" s="86"/>
      <c r="AT30" s="277"/>
      <c r="AU30" s="278"/>
      <c r="AV30" s="278"/>
      <c r="AW30" s="278"/>
      <c r="AX30" s="279"/>
    </row>
    <row r="31" spans="1:50" ht="18.75" hidden="1" customHeight="1" x14ac:dyDescent="0.15">
      <c r="A31" s="245" t="s">
        <v>13</v>
      </c>
      <c r="B31" s="246"/>
      <c r="C31" s="246"/>
      <c r="D31" s="246"/>
      <c r="E31" s="246"/>
      <c r="F31" s="247"/>
      <c r="G31" s="252" t="s">
        <v>319</v>
      </c>
      <c r="H31" s="207"/>
      <c r="I31" s="207"/>
      <c r="J31" s="207"/>
      <c r="K31" s="207"/>
      <c r="L31" s="207"/>
      <c r="M31" s="207"/>
      <c r="N31" s="207"/>
      <c r="O31" s="208"/>
      <c r="P31" s="206" t="s">
        <v>83</v>
      </c>
      <c r="Q31" s="207"/>
      <c r="R31" s="207"/>
      <c r="S31" s="207"/>
      <c r="T31" s="207"/>
      <c r="U31" s="207"/>
      <c r="V31" s="207"/>
      <c r="W31" s="207"/>
      <c r="X31" s="208"/>
      <c r="Y31" s="186"/>
      <c r="Z31" s="77"/>
      <c r="AA31" s="78"/>
      <c r="AB31" s="238" t="s">
        <v>12</v>
      </c>
      <c r="AC31" s="239"/>
      <c r="AD31" s="240"/>
      <c r="AE31" s="241" t="s">
        <v>69</v>
      </c>
      <c r="AF31" s="242"/>
      <c r="AG31" s="242"/>
      <c r="AH31" s="242"/>
      <c r="AI31" s="243"/>
      <c r="AJ31" s="241" t="s">
        <v>70</v>
      </c>
      <c r="AK31" s="242"/>
      <c r="AL31" s="242"/>
      <c r="AM31" s="242"/>
      <c r="AN31" s="243"/>
      <c r="AO31" s="241" t="s">
        <v>71</v>
      </c>
      <c r="AP31" s="242"/>
      <c r="AQ31" s="242"/>
      <c r="AR31" s="242"/>
      <c r="AS31" s="243"/>
      <c r="AT31" s="269" t="s">
        <v>303</v>
      </c>
      <c r="AU31" s="270"/>
      <c r="AV31" s="270"/>
      <c r="AW31" s="270"/>
      <c r="AX31" s="271"/>
    </row>
    <row r="32" spans="1:50" ht="18.75" hidden="1" customHeight="1" x14ac:dyDescent="0.15">
      <c r="A32" s="245"/>
      <c r="B32" s="246"/>
      <c r="C32" s="246"/>
      <c r="D32" s="246"/>
      <c r="E32" s="246"/>
      <c r="F32" s="247"/>
      <c r="G32" s="253"/>
      <c r="H32" s="99"/>
      <c r="I32" s="99"/>
      <c r="J32" s="99"/>
      <c r="K32" s="99"/>
      <c r="L32" s="99"/>
      <c r="M32" s="99"/>
      <c r="N32" s="99"/>
      <c r="O32" s="210"/>
      <c r="P32" s="209"/>
      <c r="Q32" s="99"/>
      <c r="R32" s="99"/>
      <c r="S32" s="99"/>
      <c r="T32" s="99"/>
      <c r="U32" s="99"/>
      <c r="V32" s="99"/>
      <c r="W32" s="99"/>
      <c r="X32" s="210"/>
      <c r="Y32" s="235"/>
      <c r="Z32" s="236"/>
      <c r="AA32" s="237"/>
      <c r="AB32" s="132"/>
      <c r="AC32" s="127"/>
      <c r="AD32" s="128"/>
      <c r="AE32" s="133"/>
      <c r="AF32" s="126"/>
      <c r="AG32" s="126"/>
      <c r="AH32" s="126"/>
      <c r="AI32" s="244"/>
      <c r="AJ32" s="133"/>
      <c r="AK32" s="126"/>
      <c r="AL32" s="126"/>
      <c r="AM32" s="126"/>
      <c r="AN32" s="244"/>
      <c r="AO32" s="133"/>
      <c r="AP32" s="126"/>
      <c r="AQ32" s="126"/>
      <c r="AR32" s="126"/>
      <c r="AS32" s="244"/>
      <c r="AT32" s="58"/>
      <c r="AU32" s="101"/>
      <c r="AV32" s="101"/>
      <c r="AW32" s="99" t="s">
        <v>355</v>
      </c>
      <c r="AX32" s="100"/>
    </row>
    <row r="33" spans="1:50" ht="22.5" hidden="1" customHeight="1" x14ac:dyDescent="0.15">
      <c r="A33" s="248"/>
      <c r="B33" s="246"/>
      <c r="C33" s="246"/>
      <c r="D33" s="246"/>
      <c r="E33" s="246"/>
      <c r="F33" s="247"/>
      <c r="G33" s="281"/>
      <c r="H33" s="282"/>
      <c r="I33" s="282"/>
      <c r="J33" s="282"/>
      <c r="K33" s="282"/>
      <c r="L33" s="282"/>
      <c r="M33" s="282"/>
      <c r="N33" s="282"/>
      <c r="O33" s="283"/>
      <c r="P33" s="223"/>
      <c r="Q33" s="188"/>
      <c r="R33" s="188"/>
      <c r="S33" s="188"/>
      <c r="T33" s="188"/>
      <c r="U33" s="188"/>
      <c r="V33" s="188"/>
      <c r="W33" s="188"/>
      <c r="X33" s="189"/>
      <c r="Y33" s="287" t="s">
        <v>14</v>
      </c>
      <c r="Z33" s="288"/>
      <c r="AA33" s="289"/>
      <c r="AB33" s="290"/>
      <c r="AC33" s="290"/>
      <c r="AD33" s="290"/>
      <c r="AE33" s="84"/>
      <c r="AF33" s="85"/>
      <c r="AG33" s="85"/>
      <c r="AH33" s="85"/>
      <c r="AI33" s="86"/>
      <c r="AJ33" s="84"/>
      <c r="AK33" s="85"/>
      <c r="AL33" s="85"/>
      <c r="AM33" s="85"/>
      <c r="AN33" s="86"/>
      <c r="AO33" s="84"/>
      <c r="AP33" s="85"/>
      <c r="AQ33" s="85"/>
      <c r="AR33" s="85"/>
      <c r="AS33" s="86"/>
      <c r="AT33" s="255"/>
      <c r="AU33" s="255"/>
      <c r="AV33" s="255"/>
      <c r="AW33" s="255"/>
      <c r="AX33" s="256"/>
    </row>
    <row r="34" spans="1:50" ht="22.5" hidden="1" customHeight="1" x14ac:dyDescent="0.15">
      <c r="A34" s="249"/>
      <c r="B34" s="250"/>
      <c r="C34" s="250"/>
      <c r="D34" s="250"/>
      <c r="E34" s="250"/>
      <c r="F34" s="251"/>
      <c r="G34" s="284"/>
      <c r="H34" s="285"/>
      <c r="I34" s="285"/>
      <c r="J34" s="285"/>
      <c r="K34" s="285"/>
      <c r="L34" s="285"/>
      <c r="M34" s="285"/>
      <c r="N34" s="285"/>
      <c r="O34" s="286"/>
      <c r="P34" s="274"/>
      <c r="Q34" s="274"/>
      <c r="R34" s="274"/>
      <c r="S34" s="274"/>
      <c r="T34" s="274"/>
      <c r="U34" s="274"/>
      <c r="V34" s="274"/>
      <c r="W34" s="274"/>
      <c r="X34" s="275"/>
      <c r="Y34" s="168" t="s">
        <v>65</v>
      </c>
      <c r="Z34" s="112"/>
      <c r="AA34" s="164"/>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3"/>
      <c r="B35" s="684"/>
      <c r="C35" s="684"/>
      <c r="D35" s="684"/>
      <c r="E35" s="684"/>
      <c r="F35" s="685"/>
      <c r="G35" s="317"/>
      <c r="H35" s="318"/>
      <c r="I35" s="318"/>
      <c r="J35" s="318"/>
      <c r="K35" s="318"/>
      <c r="L35" s="318"/>
      <c r="M35" s="318"/>
      <c r="N35" s="318"/>
      <c r="O35" s="319"/>
      <c r="P35" s="190"/>
      <c r="Q35" s="190"/>
      <c r="R35" s="190"/>
      <c r="S35" s="190"/>
      <c r="T35" s="190"/>
      <c r="U35" s="190"/>
      <c r="V35" s="190"/>
      <c r="W35" s="190"/>
      <c r="X35" s="191"/>
      <c r="Y35" s="111" t="s">
        <v>15</v>
      </c>
      <c r="Z35" s="112"/>
      <c r="AA35" s="164"/>
      <c r="AB35" s="291" t="s">
        <v>16</v>
      </c>
      <c r="AC35" s="291"/>
      <c r="AD35" s="291"/>
      <c r="AE35" s="84"/>
      <c r="AF35" s="85"/>
      <c r="AG35" s="85"/>
      <c r="AH35" s="85"/>
      <c r="AI35" s="86"/>
      <c r="AJ35" s="84"/>
      <c r="AK35" s="85"/>
      <c r="AL35" s="85"/>
      <c r="AM35" s="85"/>
      <c r="AN35" s="86"/>
      <c r="AO35" s="84"/>
      <c r="AP35" s="85"/>
      <c r="AQ35" s="85"/>
      <c r="AR35" s="85"/>
      <c r="AS35" s="86"/>
      <c r="AT35" s="277"/>
      <c r="AU35" s="278"/>
      <c r="AV35" s="278"/>
      <c r="AW35" s="278"/>
      <c r="AX35" s="279"/>
    </row>
    <row r="36" spans="1:50" ht="18.75" hidden="1" customHeight="1" x14ac:dyDescent="0.15">
      <c r="A36" s="245" t="s">
        <v>13</v>
      </c>
      <c r="B36" s="246"/>
      <c r="C36" s="246"/>
      <c r="D36" s="246"/>
      <c r="E36" s="246"/>
      <c r="F36" s="247"/>
      <c r="G36" s="252" t="s">
        <v>319</v>
      </c>
      <c r="H36" s="207"/>
      <c r="I36" s="207"/>
      <c r="J36" s="207"/>
      <c r="K36" s="207"/>
      <c r="L36" s="207"/>
      <c r="M36" s="207"/>
      <c r="N36" s="207"/>
      <c r="O36" s="208"/>
      <c r="P36" s="206" t="s">
        <v>83</v>
      </c>
      <c r="Q36" s="207"/>
      <c r="R36" s="207"/>
      <c r="S36" s="207"/>
      <c r="T36" s="207"/>
      <c r="U36" s="207"/>
      <c r="V36" s="207"/>
      <c r="W36" s="207"/>
      <c r="X36" s="208"/>
      <c r="Y36" s="186"/>
      <c r="Z36" s="77"/>
      <c r="AA36" s="78"/>
      <c r="AB36" s="238" t="s">
        <v>12</v>
      </c>
      <c r="AC36" s="239"/>
      <c r="AD36" s="240"/>
      <c r="AE36" s="241" t="s">
        <v>69</v>
      </c>
      <c r="AF36" s="242"/>
      <c r="AG36" s="242"/>
      <c r="AH36" s="242"/>
      <c r="AI36" s="243"/>
      <c r="AJ36" s="241" t="s">
        <v>70</v>
      </c>
      <c r="AK36" s="242"/>
      <c r="AL36" s="242"/>
      <c r="AM36" s="242"/>
      <c r="AN36" s="243"/>
      <c r="AO36" s="241" t="s">
        <v>71</v>
      </c>
      <c r="AP36" s="242"/>
      <c r="AQ36" s="242"/>
      <c r="AR36" s="242"/>
      <c r="AS36" s="243"/>
      <c r="AT36" s="269" t="s">
        <v>303</v>
      </c>
      <c r="AU36" s="270"/>
      <c r="AV36" s="270"/>
      <c r="AW36" s="270"/>
      <c r="AX36" s="271"/>
    </row>
    <row r="37" spans="1:50" ht="18.75" hidden="1" customHeight="1" x14ac:dyDescent="0.15">
      <c r="A37" s="245"/>
      <c r="B37" s="246"/>
      <c r="C37" s="246"/>
      <c r="D37" s="246"/>
      <c r="E37" s="246"/>
      <c r="F37" s="247"/>
      <c r="G37" s="253"/>
      <c r="H37" s="99"/>
      <c r="I37" s="99"/>
      <c r="J37" s="99"/>
      <c r="K37" s="99"/>
      <c r="L37" s="99"/>
      <c r="M37" s="99"/>
      <c r="N37" s="99"/>
      <c r="O37" s="210"/>
      <c r="P37" s="209"/>
      <c r="Q37" s="99"/>
      <c r="R37" s="99"/>
      <c r="S37" s="99"/>
      <c r="T37" s="99"/>
      <c r="U37" s="99"/>
      <c r="V37" s="99"/>
      <c r="W37" s="99"/>
      <c r="X37" s="210"/>
      <c r="Y37" s="235"/>
      <c r="Z37" s="236"/>
      <c r="AA37" s="237"/>
      <c r="AB37" s="132"/>
      <c r="AC37" s="127"/>
      <c r="AD37" s="128"/>
      <c r="AE37" s="133"/>
      <c r="AF37" s="126"/>
      <c r="AG37" s="126"/>
      <c r="AH37" s="126"/>
      <c r="AI37" s="244"/>
      <c r="AJ37" s="133"/>
      <c r="AK37" s="126"/>
      <c r="AL37" s="126"/>
      <c r="AM37" s="126"/>
      <c r="AN37" s="244"/>
      <c r="AO37" s="133"/>
      <c r="AP37" s="126"/>
      <c r="AQ37" s="126"/>
      <c r="AR37" s="126"/>
      <c r="AS37" s="244"/>
      <c r="AT37" s="58"/>
      <c r="AU37" s="101"/>
      <c r="AV37" s="101"/>
      <c r="AW37" s="99" t="s">
        <v>355</v>
      </c>
      <c r="AX37" s="100"/>
    </row>
    <row r="38" spans="1:50" ht="22.5" hidden="1" customHeight="1" x14ac:dyDescent="0.15">
      <c r="A38" s="248"/>
      <c r="B38" s="246"/>
      <c r="C38" s="246"/>
      <c r="D38" s="246"/>
      <c r="E38" s="246"/>
      <c r="F38" s="247"/>
      <c r="G38" s="281"/>
      <c r="H38" s="282"/>
      <c r="I38" s="282"/>
      <c r="J38" s="282"/>
      <c r="K38" s="282"/>
      <c r="L38" s="282"/>
      <c r="M38" s="282"/>
      <c r="N38" s="282"/>
      <c r="O38" s="283"/>
      <c r="P38" s="188"/>
      <c r="Q38" s="188"/>
      <c r="R38" s="188"/>
      <c r="S38" s="188"/>
      <c r="T38" s="188"/>
      <c r="U38" s="188"/>
      <c r="V38" s="188"/>
      <c r="W38" s="188"/>
      <c r="X38" s="189"/>
      <c r="Y38" s="287" t="s">
        <v>14</v>
      </c>
      <c r="Z38" s="288"/>
      <c r="AA38" s="289"/>
      <c r="AB38" s="290"/>
      <c r="AC38" s="290"/>
      <c r="AD38" s="290"/>
      <c r="AE38" s="84"/>
      <c r="AF38" s="85"/>
      <c r="AG38" s="85"/>
      <c r="AH38" s="85"/>
      <c r="AI38" s="86"/>
      <c r="AJ38" s="84"/>
      <c r="AK38" s="85"/>
      <c r="AL38" s="85"/>
      <c r="AM38" s="85"/>
      <c r="AN38" s="86"/>
      <c r="AO38" s="84"/>
      <c r="AP38" s="85"/>
      <c r="AQ38" s="85"/>
      <c r="AR38" s="85"/>
      <c r="AS38" s="86"/>
      <c r="AT38" s="255"/>
      <c r="AU38" s="255"/>
      <c r="AV38" s="255"/>
      <c r="AW38" s="255"/>
      <c r="AX38" s="256"/>
    </row>
    <row r="39" spans="1:50" ht="22.5" hidden="1" customHeight="1" x14ac:dyDescent="0.15">
      <c r="A39" s="249"/>
      <c r="B39" s="250"/>
      <c r="C39" s="250"/>
      <c r="D39" s="250"/>
      <c r="E39" s="250"/>
      <c r="F39" s="251"/>
      <c r="G39" s="284"/>
      <c r="H39" s="285"/>
      <c r="I39" s="285"/>
      <c r="J39" s="285"/>
      <c r="K39" s="285"/>
      <c r="L39" s="285"/>
      <c r="M39" s="285"/>
      <c r="N39" s="285"/>
      <c r="O39" s="286"/>
      <c r="P39" s="274"/>
      <c r="Q39" s="274"/>
      <c r="R39" s="274"/>
      <c r="S39" s="274"/>
      <c r="T39" s="274"/>
      <c r="U39" s="274"/>
      <c r="V39" s="274"/>
      <c r="W39" s="274"/>
      <c r="X39" s="275"/>
      <c r="Y39" s="168" t="s">
        <v>65</v>
      </c>
      <c r="Z39" s="112"/>
      <c r="AA39" s="164"/>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3"/>
      <c r="B40" s="684"/>
      <c r="C40" s="684"/>
      <c r="D40" s="684"/>
      <c r="E40" s="684"/>
      <c r="F40" s="685"/>
      <c r="G40" s="317"/>
      <c r="H40" s="318"/>
      <c r="I40" s="318"/>
      <c r="J40" s="318"/>
      <c r="K40" s="318"/>
      <c r="L40" s="318"/>
      <c r="M40" s="318"/>
      <c r="N40" s="318"/>
      <c r="O40" s="319"/>
      <c r="P40" s="190"/>
      <c r="Q40" s="190"/>
      <c r="R40" s="190"/>
      <c r="S40" s="190"/>
      <c r="T40" s="190"/>
      <c r="U40" s="190"/>
      <c r="V40" s="190"/>
      <c r="W40" s="190"/>
      <c r="X40" s="191"/>
      <c r="Y40" s="111" t="s">
        <v>15</v>
      </c>
      <c r="Z40" s="112"/>
      <c r="AA40" s="164"/>
      <c r="AB40" s="291" t="s">
        <v>16</v>
      </c>
      <c r="AC40" s="291"/>
      <c r="AD40" s="291"/>
      <c r="AE40" s="84"/>
      <c r="AF40" s="85"/>
      <c r="AG40" s="85"/>
      <c r="AH40" s="85"/>
      <c r="AI40" s="86"/>
      <c r="AJ40" s="84"/>
      <c r="AK40" s="85"/>
      <c r="AL40" s="85"/>
      <c r="AM40" s="85"/>
      <c r="AN40" s="86"/>
      <c r="AO40" s="84"/>
      <c r="AP40" s="85"/>
      <c r="AQ40" s="85"/>
      <c r="AR40" s="85"/>
      <c r="AS40" s="86"/>
      <c r="AT40" s="277"/>
      <c r="AU40" s="278"/>
      <c r="AV40" s="278"/>
      <c r="AW40" s="278"/>
      <c r="AX40" s="279"/>
    </row>
    <row r="41" spans="1:50" ht="18.75" hidden="1" customHeight="1" x14ac:dyDescent="0.15">
      <c r="A41" s="245" t="s">
        <v>13</v>
      </c>
      <c r="B41" s="246"/>
      <c r="C41" s="246"/>
      <c r="D41" s="246"/>
      <c r="E41" s="246"/>
      <c r="F41" s="247"/>
      <c r="G41" s="252" t="s">
        <v>319</v>
      </c>
      <c r="H41" s="207"/>
      <c r="I41" s="207"/>
      <c r="J41" s="207"/>
      <c r="K41" s="207"/>
      <c r="L41" s="207"/>
      <c r="M41" s="207"/>
      <c r="N41" s="207"/>
      <c r="O41" s="208"/>
      <c r="P41" s="206" t="s">
        <v>83</v>
      </c>
      <c r="Q41" s="207"/>
      <c r="R41" s="207"/>
      <c r="S41" s="207"/>
      <c r="T41" s="207"/>
      <c r="U41" s="207"/>
      <c r="V41" s="207"/>
      <c r="W41" s="207"/>
      <c r="X41" s="208"/>
      <c r="Y41" s="186"/>
      <c r="Z41" s="77"/>
      <c r="AA41" s="78"/>
      <c r="AB41" s="238" t="s">
        <v>12</v>
      </c>
      <c r="AC41" s="239"/>
      <c r="AD41" s="240"/>
      <c r="AE41" s="241" t="s">
        <v>69</v>
      </c>
      <c r="AF41" s="242"/>
      <c r="AG41" s="242"/>
      <c r="AH41" s="242"/>
      <c r="AI41" s="243"/>
      <c r="AJ41" s="241" t="s">
        <v>70</v>
      </c>
      <c r="AK41" s="242"/>
      <c r="AL41" s="242"/>
      <c r="AM41" s="242"/>
      <c r="AN41" s="243"/>
      <c r="AO41" s="241" t="s">
        <v>71</v>
      </c>
      <c r="AP41" s="242"/>
      <c r="AQ41" s="242"/>
      <c r="AR41" s="242"/>
      <c r="AS41" s="243"/>
      <c r="AT41" s="269" t="s">
        <v>303</v>
      </c>
      <c r="AU41" s="270"/>
      <c r="AV41" s="270"/>
      <c r="AW41" s="270"/>
      <c r="AX41" s="271"/>
    </row>
    <row r="42" spans="1:50" ht="18.75" hidden="1" customHeight="1" x14ac:dyDescent="0.15">
      <c r="A42" s="245"/>
      <c r="B42" s="246"/>
      <c r="C42" s="246"/>
      <c r="D42" s="246"/>
      <c r="E42" s="246"/>
      <c r="F42" s="247"/>
      <c r="G42" s="253"/>
      <c r="H42" s="99"/>
      <c r="I42" s="99"/>
      <c r="J42" s="99"/>
      <c r="K42" s="99"/>
      <c r="L42" s="99"/>
      <c r="M42" s="99"/>
      <c r="N42" s="99"/>
      <c r="O42" s="210"/>
      <c r="P42" s="209"/>
      <c r="Q42" s="99"/>
      <c r="R42" s="99"/>
      <c r="S42" s="99"/>
      <c r="T42" s="99"/>
      <c r="U42" s="99"/>
      <c r="V42" s="99"/>
      <c r="W42" s="99"/>
      <c r="X42" s="210"/>
      <c r="Y42" s="235"/>
      <c r="Z42" s="236"/>
      <c r="AA42" s="237"/>
      <c r="AB42" s="132"/>
      <c r="AC42" s="127"/>
      <c r="AD42" s="128"/>
      <c r="AE42" s="133"/>
      <c r="AF42" s="126"/>
      <c r="AG42" s="126"/>
      <c r="AH42" s="126"/>
      <c r="AI42" s="244"/>
      <c r="AJ42" s="133"/>
      <c r="AK42" s="126"/>
      <c r="AL42" s="126"/>
      <c r="AM42" s="126"/>
      <c r="AN42" s="244"/>
      <c r="AO42" s="133"/>
      <c r="AP42" s="126"/>
      <c r="AQ42" s="126"/>
      <c r="AR42" s="126"/>
      <c r="AS42" s="244"/>
      <c r="AT42" s="58"/>
      <c r="AU42" s="101"/>
      <c r="AV42" s="101"/>
      <c r="AW42" s="99" t="s">
        <v>355</v>
      </c>
      <c r="AX42" s="100"/>
    </row>
    <row r="43" spans="1:50" ht="22.5" hidden="1" customHeight="1" x14ac:dyDescent="0.15">
      <c r="A43" s="248"/>
      <c r="B43" s="246"/>
      <c r="C43" s="246"/>
      <c r="D43" s="246"/>
      <c r="E43" s="246"/>
      <c r="F43" s="247"/>
      <c r="G43" s="281"/>
      <c r="H43" s="282"/>
      <c r="I43" s="282"/>
      <c r="J43" s="282"/>
      <c r="K43" s="282"/>
      <c r="L43" s="282"/>
      <c r="M43" s="282"/>
      <c r="N43" s="282"/>
      <c r="O43" s="283"/>
      <c r="P43" s="188"/>
      <c r="Q43" s="188"/>
      <c r="R43" s="188"/>
      <c r="S43" s="188"/>
      <c r="T43" s="188"/>
      <c r="U43" s="188"/>
      <c r="V43" s="188"/>
      <c r="W43" s="188"/>
      <c r="X43" s="189"/>
      <c r="Y43" s="287" t="s">
        <v>14</v>
      </c>
      <c r="Z43" s="288"/>
      <c r="AA43" s="289"/>
      <c r="AB43" s="290"/>
      <c r="AC43" s="290"/>
      <c r="AD43" s="290"/>
      <c r="AE43" s="84"/>
      <c r="AF43" s="85"/>
      <c r="AG43" s="85"/>
      <c r="AH43" s="85"/>
      <c r="AI43" s="86"/>
      <c r="AJ43" s="84"/>
      <c r="AK43" s="85"/>
      <c r="AL43" s="85"/>
      <c r="AM43" s="85"/>
      <c r="AN43" s="86"/>
      <c r="AO43" s="84"/>
      <c r="AP43" s="85"/>
      <c r="AQ43" s="85"/>
      <c r="AR43" s="85"/>
      <c r="AS43" s="86"/>
      <c r="AT43" s="255"/>
      <c r="AU43" s="255"/>
      <c r="AV43" s="255"/>
      <c r="AW43" s="255"/>
      <c r="AX43" s="256"/>
    </row>
    <row r="44" spans="1:50" ht="22.5" hidden="1" customHeight="1" x14ac:dyDescent="0.15">
      <c r="A44" s="249"/>
      <c r="B44" s="250"/>
      <c r="C44" s="250"/>
      <c r="D44" s="250"/>
      <c r="E44" s="250"/>
      <c r="F44" s="251"/>
      <c r="G44" s="284"/>
      <c r="H44" s="285"/>
      <c r="I44" s="285"/>
      <c r="J44" s="285"/>
      <c r="K44" s="285"/>
      <c r="L44" s="285"/>
      <c r="M44" s="285"/>
      <c r="N44" s="285"/>
      <c r="O44" s="286"/>
      <c r="P44" s="274"/>
      <c r="Q44" s="274"/>
      <c r="R44" s="274"/>
      <c r="S44" s="274"/>
      <c r="T44" s="274"/>
      <c r="U44" s="274"/>
      <c r="V44" s="274"/>
      <c r="W44" s="274"/>
      <c r="X44" s="275"/>
      <c r="Y44" s="168" t="s">
        <v>65</v>
      </c>
      <c r="Z44" s="112"/>
      <c r="AA44" s="164"/>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49"/>
      <c r="B45" s="250"/>
      <c r="C45" s="250"/>
      <c r="D45" s="250"/>
      <c r="E45" s="250"/>
      <c r="F45" s="251"/>
      <c r="G45" s="284"/>
      <c r="H45" s="285"/>
      <c r="I45" s="285"/>
      <c r="J45" s="285"/>
      <c r="K45" s="285"/>
      <c r="L45" s="285"/>
      <c r="M45" s="285"/>
      <c r="N45" s="285"/>
      <c r="O45" s="286"/>
      <c r="P45" s="274"/>
      <c r="Q45" s="274"/>
      <c r="R45" s="274"/>
      <c r="S45" s="274"/>
      <c r="T45" s="274"/>
      <c r="U45" s="274"/>
      <c r="V45" s="274"/>
      <c r="W45" s="274"/>
      <c r="X45" s="275"/>
      <c r="Y45" s="238" t="s">
        <v>15</v>
      </c>
      <c r="Z45" s="239"/>
      <c r="AA45" s="240"/>
      <c r="AB45" s="291" t="s">
        <v>16</v>
      </c>
      <c r="AC45" s="291"/>
      <c r="AD45" s="291"/>
      <c r="AE45" s="84"/>
      <c r="AF45" s="85"/>
      <c r="AG45" s="85"/>
      <c r="AH45" s="85"/>
      <c r="AI45" s="86"/>
      <c r="AJ45" s="84"/>
      <c r="AK45" s="85"/>
      <c r="AL45" s="85"/>
      <c r="AM45" s="85"/>
      <c r="AN45" s="86"/>
      <c r="AO45" s="84"/>
      <c r="AP45" s="85"/>
      <c r="AQ45" s="85"/>
      <c r="AR45" s="85"/>
      <c r="AS45" s="86"/>
      <c r="AT45" s="277"/>
      <c r="AU45" s="278"/>
      <c r="AV45" s="278"/>
      <c r="AW45" s="278"/>
      <c r="AX45" s="279"/>
    </row>
    <row r="46" spans="1:50" ht="22.5" hidden="1" customHeight="1" x14ac:dyDescent="0.15">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hidden="1" customHeight="1" x14ac:dyDescent="0.15">
      <c r="A47" s="263" t="s">
        <v>320</v>
      </c>
      <c r="B47" s="702" t="s">
        <v>317</v>
      </c>
      <c r="C47" s="265"/>
      <c r="D47" s="265"/>
      <c r="E47" s="265"/>
      <c r="F47" s="266"/>
      <c r="G47" s="233" t="s">
        <v>311</v>
      </c>
      <c r="H47" s="233"/>
      <c r="I47" s="233"/>
      <c r="J47" s="233"/>
      <c r="K47" s="233"/>
      <c r="L47" s="233"/>
      <c r="M47" s="233"/>
      <c r="N47" s="233"/>
      <c r="O47" s="233"/>
      <c r="P47" s="233"/>
      <c r="Q47" s="233"/>
      <c r="R47" s="233"/>
      <c r="S47" s="233"/>
      <c r="T47" s="233"/>
      <c r="U47" s="233"/>
      <c r="V47" s="233"/>
      <c r="W47" s="233"/>
      <c r="X47" s="233"/>
      <c r="Y47" s="233"/>
      <c r="Z47" s="233"/>
      <c r="AA47" s="234"/>
      <c r="AB47" s="638" t="s">
        <v>310</v>
      </c>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639"/>
    </row>
    <row r="48" spans="1:50" ht="18.75" hidden="1" customHeight="1" x14ac:dyDescent="0.15">
      <c r="A48" s="263"/>
      <c r="B48" s="702"/>
      <c r="C48" s="265"/>
      <c r="D48" s="265"/>
      <c r="E48" s="265"/>
      <c r="F48" s="266"/>
      <c r="G48" s="99"/>
      <c r="H48" s="99"/>
      <c r="I48" s="99"/>
      <c r="J48" s="99"/>
      <c r="K48" s="99"/>
      <c r="L48" s="99"/>
      <c r="M48" s="99"/>
      <c r="N48" s="99"/>
      <c r="O48" s="99"/>
      <c r="P48" s="99"/>
      <c r="Q48" s="99"/>
      <c r="R48" s="99"/>
      <c r="S48" s="99"/>
      <c r="T48" s="99"/>
      <c r="U48" s="99"/>
      <c r="V48" s="99"/>
      <c r="W48" s="99"/>
      <c r="X48" s="99"/>
      <c r="Y48" s="99"/>
      <c r="Z48" s="99"/>
      <c r="AA48" s="210"/>
      <c r="AB48" s="20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63"/>
      <c r="B49" s="702"/>
      <c r="C49" s="265"/>
      <c r="D49" s="265"/>
      <c r="E49" s="265"/>
      <c r="F49" s="266"/>
      <c r="G49" s="331"/>
      <c r="H49" s="331"/>
      <c r="I49" s="331"/>
      <c r="J49" s="331"/>
      <c r="K49" s="331"/>
      <c r="L49" s="331"/>
      <c r="M49" s="331"/>
      <c r="N49" s="331"/>
      <c r="O49" s="331"/>
      <c r="P49" s="331"/>
      <c r="Q49" s="331"/>
      <c r="R49" s="331"/>
      <c r="S49" s="331"/>
      <c r="T49" s="331"/>
      <c r="U49" s="331"/>
      <c r="V49" s="331"/>
      <c r="W49" s="331"/>
      <c r="X49" s="331"/>
      <c r="Y49" s="331"/>
      <c r="Z49" s="331"/>
      <c r="AA49" s="332"/>
      <c r="AB49" s="632"/>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33"/>
    </row>
    <row r="50" spans="1:50" ht="22.5" hidden="1" customHeight="1" x14ac:dyDescent="0.15">
      <c r="A50" s="263"/>
      <c r="B50" s="702"/>
      <c r="C50" s="265"/>
      <c r="D50" s="265"/>
      <c r="E50" s="265"/>
      <c r="F50" s="266"/>
      <c r="G50" s="333"/>
      <c r="H50" s="333"/>
      <c r="I50" s="333"/>
      <c r="J50" s="333"/>
      <c r="K50" s="333"/>
      <c r="L50" s="333"/>
      <c r="M50" s="333"/>
      <c r="N50" s="333"/>
      <c r="O50" s="333"/>
      <c r="P50" s="333"/>
      <c r="Q50" s="333"/>
      <c r="R50" s="333"/>
      <c r="S50" s="333"/>
      <c r="T50" s="333"/>
      <c r="U50" s="333"/>
      <c r="V50" s="333"/>
      <c r="W50" s="333"/>
      <c r="X50" s="333"/>
      <c r="Y50" s="333"/>
      <c r="Z50" s="333"/>
      <c r="AA50" s="334"/>
      <c r="AB50" s="634"/>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35"/>
    </row>
    <row r="51" spans="1:50" ht="22.5" hidden="1" customHeight="1" x14ac:dyDescent="0.15">
      <c r="A51" s="263"/>
      <c r="B51" s="703"/>
      <c r="C51" s="267"/>
      <c r="D51" s="267"/>
      <c r="E51" s="267"/>
      <c r="F51" s="268"/>
      <c r="G51" s="335"/>
      <c r="H51" s="335"/>
      <c r="I51" s="335"/>
      <c r="J51" s="335"/>
      <c r="K51" s="335"/>
      <c r="L51" s="335"/>
      <c r="M51" s="335"/>
      <c r="N51" s="335"/>
      <c r="O51" s="335"/>
      <c r="P51" s="335"/>
      <c r="Q51" s="335"/>
      <c r="R51" s="335"/>
      <c r="S51" s="335"/>
      <c r="T51" s="335"/>
      <c r="U51" s="335"/>
      <c r="V51" s="335"/>
      <c r="W51" s="335"/>
      <c r="X51" s="335"/>
      <c r="Y51" s="335"/>
      <c r="Z51" s="335"/>
      <c r="AA51" s="336"/>
      <c r="AB51" s="636"/>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37"/>
    </row>
    <row r="52" spans="1:50" ht="18.75" hidden="1" customHeight="1" x14ac:dyDescent="0.15">
      <c r="A52" s="263"/>
      <c r="B52" s="265" t="s">
        <v>318</v>
      </c>
      <c r="C52" s="265"/>
      <c r="D52" s="265"/>
      <c r="E52" s="265"/>
      <c r="F52" s="266"/>
      <c r="G52" s="252" t="s">
        <v>85</v>
      </c>
      <c r="H52" s="207"/>
      <c r="I52" s="207"/>
      <c r="J52" s="207"/>
      <c r="K52" s="207"/>
      <c r="L52" s="207"/>
      <c r="M52" s="207"/>
      <c r="N52" s="207"/>
      <c r="O52" s="208"/>
      <c r="P52" s="206" t="s">
        <v>89</v>
      </c>
      <c r="Q52" s="207"/>
      <c r="R52" s="207"/>
      <c r="S52" s="207"/>
      <c r="T52" s="207"/>
      <c r="U52" s="207"/>
      <c r="V52" s="207"/>
      <c r="W52" s="207"/>
      <c r="X52" s="208"/>
      <c r="Y52" s="211"/>
      <c r="Z52" s="212"/>
      <c r="AA52" s="213"/>
      <c r="AB52" s="217" t="s">
        <v>12</v>
      </c>
      <c r="AC52" s="218"/>
      <c r="AD52" s="219"/>
      <c r="AE52" s="206" t="s">
        <v>69</v>
      </c>
      <c r="AF52" s="207"/>
      <c r="AG52" s="207"/>
      <c r="AH52" s="207"/>
      <c r="AI52" s="208"/>
      <c r="AJ52" s="206" t="s">
        <v>70</v>
      </c>
      <c r="AK52" s="207"/>
      <c r="AL52" s="207"/>
      <c r="AM52" s="207"/>
      <c r="AN52" s="208"/>
      <c r="AO52" s="206" t="s">
        <v>71</v>
      </c>
      <c r="AP52" s="207"/>
      <c r="AQ52" s="207"/>
      <c r="AR52" s="207"/>
      <c r="AS52" s="208"/>
      <c r="AT52" s="269" t="s">
        <v>303</v>
      </c>
      <c r="AU52" s="270"/>
      <c r="AV52" s="270"/>
      <c r="AW52" s="270"/>
      <c r="AX52" s="271"/>
    </row>
    <row r="53" spans="1:50" ht="18.75" hidden="1" customHeight="1" x14ac:dyDescent="0.15">
      <c r="A53" s="263"/>
      <c r="B53" s="265"/>
      <c r="C53" s="265"/>
      <c r="D53" s="265"/>
      <c r="E53" s="265"/>
      <c r="F53" s="266"/>
      <c r="G53" s="253"/>
      <c r="H53" s="99"/>
      <c r="I53" s="99"/>
      <c r="J53" s="99"/>
      <c r="K53" s="99"/>
      <c r="L53" s="99"/>
      <c r="M53" s="99"/>
      <c r="N53" s="99"/>
      <c r="O53" s="210"/>
      <c r="P53" s="209"/>
      <c r="Q53" s="99"/>
      <c r="R53" s="99"/>
      <c r="S53" s="99"/>
      <c r="T53" s="99"/>
      <c r="U53" s="99"/>
      <c r="V53" s="99"/>
      <c r="W53" s="99"/>
      <c r="X53" s="210"/>
      <c r="Y53" s="214"/>
      <c r="Z53" s="215"/>
      <c r="AA53" s="216"/>
      <c r="AB53" s="220"/>
      <c r="AC53" s="221"/>
      <c r="AD53" s="222"/>
      <c r="AE53" s="209"/>
      <c r="AF53" s="99"/>
      <c r="AG53" s="99"/>
      <c r="AH53" s="99"/>
      <c r="AI53" s="210"/>
      <c r="AJ53" s="209"/>
      <c r="AK53" s="99"/>
      <c r="AL53" s="99"/>
      <c r="AM53" s="99"/>
      <c r="AN53" s="210"/>
      <c r="AO53" s="209"/>
      <c r="AP53" s="99"/>
      <c r="AQ53" s="99"/>
      <c r="AR53" s="99"/>
      <c r="AS53" s="210"/>
      <c r="AT53" s="58"/>
      <c r="AU53" s="101"/>
      <c r="AV53" s="101"/>
      <c r="AW53" s="99" t="s">
        <v>355</v>
      </c>
      <c r="AX53" s="100"/>
    </row>
    <row r="54" spans="1:50" ht="22.5" hidden="1" customHeight="1" x14ac:dyDescent="0.15">
      <c r="A54" s="263"/>
      <c r="B54" s="265"/>
      <c r="C54" s="265"/>
      <c r="D54" s="265"/>
      <c r="E54" s="265"/>
      <c r="F54" s="266"/>
      <c r="G54" s="272"/>
      <c r="H54" s="188"/>
      <c r="I54" s="188"/>
      <c r="J54" s="188"/>
      <c r="K54" s="188"/>
      <c r="L54" s="188"/>
      <c r="M54" s="188"/>
      <c r="N54" s="188"/>
      <c r="O54" s="189"/>
      <c r="P54" s="223"/>
      <c r="Q54" s="224"/>
      <c r="R54" s="224"/>
      <c r="S54" s="224"/>
      <c r="T54" s="224"/>
      <c r="U54" s="224"/>
      <c r="V54" s="224"/>
      <c r="W54" s="224"/>
      <c r="X54" s="225"/>
      <c r="Y54" s="230" t="s">
        <v>86</v>
      </c>
      <c r="Z54" s="231"/>
      <c r="AA54" s="232"/>
      <c r="AB54" s="360"/>
      <c r="AC54" s="254"/>
      <c r="AD54" s="254"/>
      <c r="AE54" s="84"/>
      <c r="AF54" s="85"/>
      <c r="AG54" s="85"/>
      <c r="AH54" s="85"/>
      <c r="AI54" s="86"/>
      <c r="AJ54" s="84"/>
      <c r="AK54" s="85"/>
      <c r="AL54" s="85"/>
      <c r="AM54" s="85"/>
      <c r="AN54" s="86"/>
      <c r="AO54" s="84"/>
      <c r="AP54" s="85"/>
      <c r="AQ54" s="85"/>
      <c r="AR54" s="85"/>
      <c r="AS54" s="86"/>
      <c r="AT54" s="255"/>
      <c r="AU54" s="255"/>
      <c r="AV54" s="255"/>
      <c r="AW54" s="255"/>
      <c r="AX54" s="256"/>
    </row>
    <row r="55" spans="1:50" ht="22.5" hidden="1" customHeight="1" x14ac:dyDescent="0.15">
      <c r="A55" s="263"/>
      <c r="B55" s="265"/>
      <c r="C55" s="265"/>
      <c r="D55" s="265"/>
      <c r="E55" s="265"/>
      <c r="F55" s="266"/>
      <c r="G55" s="273"/>
      <c r="H55" s="274"/>
      <c r="I55" s="274"/>
      <c r="J55" s="274"/>
      <c r="K55" s="274"/>
      <c r="L55" s="274"/>
      <c r="M55" s="274"/>
      <c r="N55" s="274"/>
      <c r="O55" s="275"/>
      <c r="P55" s="226"/>
      <c r="Q55" s="226"/>
      <c r="R55" s="226"/>
      <c r="S55" s="226"/>
      <c r="T55" s="226"/>
      <c r="U55" s="226"/>
      <c r="V55" s="226"/>
      <c r="W55" s="226"/>
      <c r="X55" s="227"/>
      <c r="Y55" s="257" t="s">
        <v>65</v>
      </c>
      <c r="Z55" s="258"/>
      <c r="AA55" s="259"/>
      <c r="AB55" s="671"/>
      <c r="AC55" s="260"/>
      <c r="AD55" s="26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63"/>
      <c r="B56" s="267"/>
      <c r="C56" s="267"/>
      <c r="D56" s="267"/>
      <c r="E56" s="267"/>
      <c r="F56" s="268"/>
      <c r="G56" s="276"/>
      <c r="H56" s="190"/>
      <c r="I56" s="190"/>
      <c r="J56" s="190"/>
      <c r="K56" s="190"/>
      <c r="L56" s="190"/>
      <c r="M56" s="190"/>
      <c r="N56" s="190"/>
      <c r="O56" s="191"/>
      <c r="P56" s="228"/>
      <c r="Q56" s="228"/>
      <c r="R56" s="228"/>
      <c r="S56" s="228"/>
      <c r="T56" s="228"/>
      <c r="U56" s="228"/>
      <c r="V56" s="228"/>
      <c r="W56" s="228"/>
      <c r="X56" s="229"/>
      <c r="Y56" s="261" t="s">
        <v>15</v>
      </c>
      <c r="Z56" s="258"/>
      <c r="AA56" s="259"/>
      <c r="AB56" s="262" t="s">
        <v>16</v>
      </c>
      <c r="AC56" s="262"/>
      <c r="AD56" s="262"/>
      <c r="AE56" s="84"/>
      <c r="AF56" s="85"/>
      <c r="AG56" s="85"/>
      <c r="AH56" s="85"/>
      <c r="AI56" s="86"/>
      <c r="AJ56" s="84"/>
      <c r="AK56" s="85"/>
      <c r="AL56" s="85"/>
      <c r="AM56" s="85"/>
      <c r="AN56" s="86"/>
      <c r="AO56" s="84"/>
      <c r="AP56" s="85"/>
      <c r="AQ56" s="85"/>
      <c r="AR56" s="85"/>
      <c r="AS56" s="86"/>
      <c r="AT56" s="277"/>
      <c r="AU56" s="278"/>
      <c r="AV56" s="278"/>
      <c r="AW56" s="278"/>
      <c r="AX56" s="279"/>
    </row>
    <row r="57" spans="1:50" ht="18.75" hidden="1" customHeight="1" x14ac:dyDescent="0.15">
      <c r="A57" s="263"/>
      <c r="B57" s="265" t="s">
        <v>318</v>
      </c>
      <c r="C57" s="265"/>
      <c r="D57" s="265"/>
      <c r="E57" s="265"/>
      <c r="F57" s="266"/>
      <c r="G57" s="252" t="s">
        <v>85</v>
      </c>
      <c r="H57" s="207"/>
      <c r="I57" s="207"/>
      <c r="J57" s="207"/>
      <c r="K57" s="207"/>
      <c r="L57" s="207"/>
      <c r="M57" s="207"/>
      <c r="N57" s="207"/>
      <c r="O57" s="208"/>
      <c r="P57" s="206" t="s">
        <v>89</v>
      </c>
      <c r="Q57" s="207"/>
      <c r="R57" s="207"/>
      <c r="S57" s="207"/>
      <c r="T57" s="207"/>
      <c r="U57" s="207"/>
      <c r="V57" s="207"/>
      <c r="W57" s="207"/>
      <c r="X57" s="208"/>
      <c r="Y57" s="211"/>
      <c r="Z57" s="212"/>
      <c r="AA57" s="213"/>
      <c r="AB57" s="217" t="s">
        <v>12</v>
      </c>
      <c r="AC57" s="218"/>
      <c r="AD57" s="219"/>
      <c r="AE57" s="206" t="s">
        <v>69</v>
      </c>
      <c r="AF57" s="207"/>
      <c r="AG57" s="207"/>
      <c r="AH57" s="207"/>
      <c r="AI57" s="208"/>
      <c r="AJ57" s="206" t="s">
        <v>70</v>
      </c>
      <c r="AK57" s="207"/>
      <c r="AL57" s="207"/>
      <c r="AM57" s="207"/>
      <c r="AN57" s="208"/>
      <c r="AO57" s="206" t="s">
        <v>71</v>
      </c>
      <c r="AP57" s="207"/>
      <c r="AQ57" s="207"/>
      <c r="AR57" s="207"/>
      <c r="AS57" s="208"/>
      <c r="AT57" s="269" t="s">
        <v>303</v>
      </c>
      <c r="AU57" s="270"/>
      <c r="AV57" s="270"/>
      <c r="AW57" s="270"/>
      <c r="AX57" s="271"/>
    </row>
    <row r="58" spans="1:50" ht="18.75" hidden="1" customHeight="1" x14ac:dyDescent="0.15">
      <c r="A58" s="263"/>
      <c r="B58" s="265"/>
      <c r="C58" s="265"/>
      <c r="D58" s="265"/>
      <c r="E58" s="265"/>
      <c r="F58" s="266"/>
      <c r="G58" s="253"/>
      <c r="H58" s="99"/>
      <c r="I58" s="99"/>
      <c r="J58" s="99"/>
      <c r="K58" s="99"/>
      <c r="L58" s="99"/>
      <c r="M58" s="99"/>
      <c r="N58" s="99"/>
      <c r="O58" s="210"/>
      <c r="P58" s="209"/>
      <c r="Q58" s="99"/>
      <c r="R58" s="99"/>
      <c r="S58" s="99"/>
      <c r="T58" s="99"/>
      <c r="U58" s="99"/>
      <c r="V58" s="99"/>
      <c r="W58" s="99"/>
      <c r="X58" s="210"/>
      <c r="Y58" s="214"/>
      <c r="Z58" s="215"/>
      <c r="AA58" s="216"/>
      <c r="AB58" s="220"/>
      <c r="AC58" s="221"/>
      <c r="AD58" s="222"/>
      <c r="AE58" s="209"/>
      <c r="AF58" s="99"/>
      <c r="AG58" s="99"/>
      <c r="AH58" s="99"/>
      <c r="AI58" s="210"/>
      <c r="AJ58" s="209"/>
      <c r="AK58" s="99"/>
      <c r="AL58" s="99"/>
      <c r="AM58" s="99"/>
      <c r="AN58" s="210"/>
      <c r="AO58" s="209"/>
      <c r="AP58" s="99"/>
      <c r="AQ58" s="99"/>
      <c r="AR58" s="99"/>
      <c r="AS58" s="210"/>
      <c r="AT58" s="58"/>
      <c r="AU58" s="101"/>
      <c r="AV58" s="101"/>
      <c r="AW58" s="99" t="s">
        <v>355</v>
      </c>
      <c r="AX58" s="100"/>
    </row>
    <row r="59" spans="1:50" ht="22.5" hidden="1" customHeight="1" x14ac:dyDescent="0.15">
      <c r="A59" s="263"/>
      <c r="B59" s="265"/>
      <c r="C59" s="265"/>
      <c r="D59" s="265"/>
      <c r="E59" s="265"/>
      <c r="F59" s="266"/>
      <c r="G59" s="272"/>
      <c r="H59" s="188"/>
      <c r="I59" s="188"/>
      <c r="J59" s="188"/>
      <c r="K59" s="188"/>
      <c r="L59" s="188"/>
      <c r="M59" s="188"/>
      <c r="N59" s="188"/>
      <c r="O59" s="189"/>
      <c r="P59" s="223"/>
      <c r="Q59" s="224"/>
      <c r="R59" s="224"/>
      <c r="S59" s="224"/>
      <c r="T59" s="224"/>
      <c r="U59" s="224"/>
      <c r="V59" s="224"/>
      <c r="W59" s="224"/>
      <c r="X59" s="225"/>
      <c r="Y59" s="230" t="s">
        <v>86</v>
      </c>
      <c r="Z59" s="231"/>
      <c r="AA59" s="232"/>
      <c r="AB59" s="254"/>
      <c r="AC59" s="254"/>
      <c r="AD59" s="254"/>
      <c r="AE59" s="84"/>
      <c r="AF59" s="85"/>
      <c r="AG59" s="85"/>
      <c r="AH59" s="85"/>
      <c r="AI59" s="86"/>
      <c r="AJ59" s="84"/>
      <c r="AK59" s="85"/>
      <c r="AL59" s="85"/>
      <c r="AM59" s="85"/>
      <c r="AN59" s="86"/>
      <c r="AO59" s="84"/>
      <c r="AP59" s="85"/>
      <c r="AQ59" s="85"/>
      <c r="AR59" s="85"/>
      <c r="AS59" s="86"/>
      <c r="AT59" s="255"/>
      <c r="AU59" s="255"/>
      <c r="AV59" s="255"/>
      <c r="AW59" s="255"/>
      <c r="AX59" s="256"/>
    </row>
    <row r="60" spans="1:50" ht="22.5" hidden="1" customHeight="1" x14ac:dyDescent="0.15">
      <c r="A60" s="263"/>
      <c r="B60" s="265"/>
      <c r="C60" s="265"/>
      <c r="D60" s="265"/>
      <c r="E60" s="265"/>
      <c r="F60" s="266"/>
      <c r="G60" s="273"/>
      <c r="H60" s="274"/>
      <c r="I60" s="274"/>
      <c r="J60" s="274"/>
      <c r="K60" s="274"/>
      <c r="L60" s="274"/>
      <c r="M60" s="274"/>
      <c r="N60" s="274"/>
      <c r="O60" s="275"/>
      <c r="P60" s="226"/>
      <c r="Q60" s="226"/>
      <c r="R60" s="226"/>
      <c r="S60" s="226"/>
      <c r="T60" s="226"/>
      <c r="U60" s="226"/>
      <c r="V60" s="226"/>
      <c r="W60" s="226"/>
      <c r="X60" s="227"/>
      <c r="Y60" s="257" t="s">
        <v>65</v>
      </c>
      <c r="Z60" s="258"/>
      <c r="AA60" s="259"/>
      <c r="AB60" s="260"/>
      <c r="AC60" s="260"/>
      <c r="AD60" s="26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63"/>
      <c r="B61" s="267"/>
      <c r="C61" s="267"/>
      <c r="D61" s="267"/>
      <c r="E61" s="267"/>
      <c r="F61" s="268"/>
      <c r="G61" s="276"/>
      <c r="H61" s="190"/>
      <c r="I61" s="190"/>
      <c r="J61" s="190"/>
      <c r="K61" s="190"/>
      <c r="L61" s="190"/>
      <c r="M61" s="190"/>
      <c r="N61" s="190"/>
      <c r="O61" s="191"/>
      <c r="P61" s="228"/>
      <c r="Q61" s="228"/>
      <c r="R61" s="228"/>
      <c r="S61" s="228"/>
      <c r="T61" s="228"/>
      <c r="U61" s="228"/>
      <c r="V61" s="228"/>
      <c r="W61" s="228"/>
      <c r="X61" s="229"/>
      <c r="Y61" s="261" t="s">
        <v>15</v>
      </c>
      <c r="Z61" s="258"/>
      <c r="AA61" s="259"/>
      <c r="AB61" s="262" t="s">
        <v>16</v>
      </c>
      <c r="AC61" s="262"/>
      <c r="AD61" s="262"/>
      <c r="AE61" s="84"/>
      <c r="AF61" s="85"/>
      <c r="AG61" s="85"/>
      <c r="AH61" s="85"/>
      <c r="AI61" s="86"/>
      <c r="AJ61" s="84"/>
      <c r="AK61" s="85"/>
      <c r="AL61" s="85"/>
      <c r="AM61" s="85"/>
      <c r="AN61" s="86"/>
      <c r="AO61" s="84"/>
      <c r="AP61" s="85"/>
      <c r="AQ61" s="85"/>
      <c r="AR61" s="85"/>
      <c r="AS61" s="86"/>
      <c r="AT61" s="277"/>
      <c r="AU61" s="278"/>
      <c r="AV61" s="278"/>
      <c r="AW61" s="278"/>
      <c r="AX61" s="279"/>
    </row>
    <row r="62" spans="1:50" ht="18.75" hidden="1" customHeight="1" x14ac:dyDescent="0.15">
      <c r="A62" s="263"/>
      <c r="B62" s="265" t="s">
        <v>318</v>
      </c>
      <c r="C62" s="265"/>
      <c r="D62" s="265"/>
      <c r="E62" s="265"/>
      <c r="F62" s="266"/>
      <c r="G62" s="252" t="s">
        <v>85</v>
      </c>
      <c r="H62" s="207"/>
      <c r="I62" s="207"/>
      <c r="J62" s="207"/>
      <c r="K62" s="207"/>
      <c r="L62" s="207"/>
      <c r="M62" s="207"/>
      <c r="N62" s="207"/>
      <c r="O62" s="208"/>
      <c r="P62" s="206" t="s">
        <v>89</v>
      </c>
      <c r="Q62" s="207"/>
      <c r="R62" s="207"/>
      <c r="S62" s="207"/>
      <c r="T62" s="207"/>
      <c r="U62" s="207"/>
      <c r="V62" s="207"/>
      <c r="W62" s="207"/>
      <c r="X62" s="208"/>
      <c r="Y62" s="211"/>
      <c r="Z62" s="212"/>
      <c r="AA62" s="213"/>
      <c r="AB62" s="217" t="s">
        <v>12</v>
      </c>
      <c r="AC62" s="218"/>
      <c r="AD62" s="219"/>
      <c r="AE62" s="206" t="s">
        <v>69</v>
      </c>
      <c r="AF62" s="207"/>
      <c r="AG62" s="207"/>
      <c r="AH62" s="207"/>
      <c r="AI62" s="208"/>
      <c r="AJ62" s="206" t="s">
        <v>70</v>
      </c>
      <c r="AK62" s="207"/>
      <c r="AL62" s="207"/>
      <c r="AM62" s="207"/>
      <c r="AN62" s="208"/>
      <c r="AO62" s="206" t="s">
        <v>71</v>
      </c>
      <c r="AP62" s="207"/>
      <c r="AQ62" s="207"/>
      <c r="AR62" s="207"/>
      <c r="AS62" s="208"/>
      <c r="AT62" s="269" t="s">
        <v>303</v>
      </c>
      <c r="AU62" s="270"/>
      <c r="AV62" s="270"/>
      <c r="AW62" s="270"/>
      <c r="AX62" s="271"/>
    </row>
    <row r="63" spans="1:50" ht="18.75" hidden="1" customHeight="1" x14ac:dyDescent="0.15">
      <c r="A63" s="263"/>
      <c r="B63" s="265"/>
      <c r="C63" s="265"/>
      <c r="D63" s="265"/>
      <c r="E63" s="265"/>
      <c r="F63" s="266"/>
      <c r="G63" s="253"/>
      <c r="H63" s="99"/>
      <c r="I63" s="99"/>
      <c r="J63" s="99"/>
      <c r="K63" s="99"/>
      <c r="L63" s="99"/>
      <c r="M63" s="99"/>
      <c r="N63" s="99"/>
      <c r="O63" s="210"/>
      <c r="P63" s="209"/>
      <c r="Q63" s="99"/>
      <c r="R63" s="99"/>
      <c r="S63" s="99"/>
      <c r="T63" s="99"/>
      <c r="U63" s="99"/>
      <c r="V63" s="99"/>
      <c r="W63" s="99"/>
      <c r="X63" s="210"/>
      <c r="Y63" s="214"/>
      <c r="Z63" s="215"/>
      <c r="AA63" s="216"/>
      <c r="AB63" s="220"/>
      <c r="AC63" s="221"/>
      <c r="AD63" s="222"/>
      <c r="AE63" s="209"/>
      <c r="AF63" s="99"/>
      <c r="AG63" s="99"/>
      <c r="AH63" s="99"/>
      <c r="AI63" s="210"/>
      <c r="AJ63" s="209"/>
      <c r="AK63" s="99"/>
      <c r="AL63" s="99"/>
      <c r="AM63" s="99"/>
      <c r="AN63" s="210"/>
      <c r="AO63" s="209"/>
      <c r="AP63" s="99"/>
      <c r="AQ63" s="99"/>
      <c r="AR63" s="99"/>
      <c r="AS63" s="210"/>
      <c r="AT63" s="58"/>
      <c r="AU63" s="101"/>
      <c r="AV63" s="101"/>
      <c r="AW63" s="99" t="s">
        <v>355</v>
      </c>
      <c r="AX63" s="100"/>
    </row>
    <row r="64" spans="1:50" ht="22.5" hidden="1" customHeight="1" x14ac:dyDescent="0.15">
      <c r="A64" s="263"/>
      <c r="B64" s="265"/>
      <c r="C64" s="265"/>
      <c r="D64" s="265"/>
      <c r="E64" s="265"/>
      <c r="F64" s="266"/>
      <c r="G64" s="272"/>
      <c r="H64" s="188"/>
      <c r="I64" s="188"/>
      <c r="J64" s="188"/>
      <c r="K64" s="188"/>
      <c r="L64" s="188"/>
      <c r="M64" s="188"/>
      <c r="N64" s="188"/>
      <c r="O64" s="189"/>
      <c r="P64" s="223"/>
      <c r="Q64" s="224"/>
      <c r="R64" s="224"/>
      <c r="S64" s="224"/>
      <c r="T64" s="224"/>
      <c r="U64" s="224"/>
      <c r="V64" s="224"/>
      <c r="W64" s="224"/>
      <c r="X64" s="225"/>
      <c r="Y64" s="230" t="s">
        <v>86</v>
      </c>
      <c r="Z64" s="231"/>
      <c r="AA64" s="232"/>
      <c r="AB64" s="254"/>
      <c r="AC64" s="254"/>
      <c r="AD64" s="254"/>
      <c r="AE64" s="84"/>
      <c r="AF64" s="85"/>
      <c r="AG64" s="85"/>
      <c r="AH64" s="85"/>
      <c r="AI64" s="86"/>
      <c r="AJ64" s="84"/>
      <c r="AK64" s="85"/>
      <c r="AL64" s="85"/>
      <c r="AM64" s="85"/>
      <c r="AN64" s="86"/>
      <c r="AO64" s="84"/>
      <c r="AP64" s="85"/>
      <c r="AQ64" s="85"/>
      <c r="AR64" s="85"/>
      <c r="AS64" s="86"/>
      <c r="AT64" s="255"/>
      <c r="AU64" s="255"/>
      <c r="AV64" s="255"/>
      <c r="AW64" s="255"/>
      <c r="AX64" s="256"/>
    </row>
    <row r="65" spans="1:60" ht="22.5" hidden="1" customHeight="1" x14ac:dyDescent="0.15">
      <c r="A65" s="263"/>
      <c r="B65" s="265"/>
      <c r="C65" s="265"/>
      <c r="D65" s="265"/>
      <c r="E65" s="265"/>
      <c r="F65" s="266"/>
      <c r="G65" s="273"/>
      <c r="H65" s="274"/>
      <c r="I65" s="274"/>
      <c r="J65" s="274"/>
      <c r="K65" s="274"/>
      <c r="L65" s="274"/>
      <c r="M65" s="274"/>
      <c r="N65" s="274"/>
      <c r="O65" s="275"/>
      <c r="P65" s="226"/>
      <c r="Q65" s="226"/>
      <c r="R65" s="226"/>
      <c r="S65" s="226"/>
      <c r="T65" s="226"/>
      <c r="U65" s="226"/>
      <c r="V65" s="226"/>
      <c r="W65" s="226"/>
      <c r="X65" s="227"/>
      <c r="Y65" s="257" t="s">
        <v>65</v>
      </c>
      <c r="Z65" s="258"/>
      <c r="AA65" s="259"/>
      <c r="AB65" s="260"/>
      <c r="AC65" s="260"/>
      <c r="AD65" s="26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64"/>
      <c r="B66" s="267"/>
      <c r="C66" s="267"/>
      <c r="D66" s="267"/>
      <c r="E66" s="267"/>
      <c r="F66" s="268"/>
      <c r="G66" s="276"/>
      <c r="H66" s="190"/>
      <c r="I66" s="190"/>
      <c r="J66" s="190"/>
      <c r="K66" s="190"/>
      <c r="L66" s="190"/>
      <c r="M66" s="190"/>
      <c r="N66" s="190"/>
      <c r="O66" s="191"/>
      <c r="P66" s="228"/>
      <c r="Q66" s="228"/>
      <c r="R66" s="228"/>
      <c r="S66" s="228"/>
      <c r="T66" s="228"/>
      <c r="U66" s="228"/>
      <c r="V66" s="228"/>
      <c r="W66" s="228"/>
      <c r="X66" s="229"/>
      <c r="Y66" s="261" t="s">
        <v>15</v>
      </c>
      <c r="Z66" s="258"/>
      <c r="AA66" s="259"/>
      <c r="AB66" s="262" t="s">
        <v>16</v>
      </c>
      <c r="AC66" s="262"/>
      <c r="AD66" s="262"/>
      <c r="AE66" s="84"/>
      <c r="AF66" s="85"/>
      <c r="AG66" s="85"/>
      <c r="AH66" s="85"/>
      <c r="AI66" s="86"/>
      <c r="AJ66" s="84"/>
      <c r="AK66" s="85"/>
      <c r="AL66" s="85"/>
      <c r="AM66" s="85"/>
      <c r="AN66" s="86"/>
      <c r="AO66" s="84"/>
      <c r="AP66" s="85"/>
      <c r="AQ66" s="85"/>
      <c r="AR66" s="85"/>
      <c r="AS66" s="86"/>
      <c r="AT66" s="277"/>
      <c r="AU66" s="278"/>
      <c r="AV66" s="278"/>
      <c r="AW66" s="278"/>
      <c r="AX66" s="279"/>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72" t="s">
        <v>69</v>
      </c>
      <c r="AF67" s="109"/>
      <c r="AG67" s="109"/>
      <c r="AH67" s="109"/>
      <c r="AI67" s="109"/>
      <c r="AJ67" s="672" t="s">
        <v>70</v>
      </c>
      <c r="AK67" s="109"/>
      <c r="AL67" s="109"/>
      <c r="AM67" s="109"/>
      <c r="AN67" s="109"/>
      <c r="AO67" s="672" t="s">
        <v>71</v>
      </c>
      <c r="AP67" s="109"/>
      <c r="AQ67" s="109"/>
      <c r="AR67" s="109"/>
      <c r="AS67" s="109"/>
      <c r="AT67" s="169" t="s">
        <v>74</v>
      </c>
      <c r="AU67" s="170"/>
      <c r="AV67" s="170"/>
      <c r="AW67" s="170"/>
      <c r="AX67" s="171"/>
    </row>
    <row r="68" spans="1:60" ht="22.5" customHeight="1" x14ac:dyDescent="0.15">
      <c r="A68" s="178"/>
      <c r="B68" s="179"/>
      <c r="C68" s="179"/>
      <c r="D68" s="179"/>
      <c r="E68" s="179"/>
      <c r="F68" s="180"/>
      <c r="G68" s="223" t="s">
        <v>389</v>
      </c>
      <c r="H68" s="188"/>
      <c r="I68" s="188"/>
      <c r="J68" s="188"/>
      <c r="K68" s="188"/>
      <c r="L68" s="188"/>
      <c r="M68" s="188"/>
      <c r="N68" s="188"/>
      <c r="O68" s="188"/>
      <c r="P68" s="188"/>
      <c r="Q68" s="188"/>
      <c r="R68" s="188"/>
      <c r="S68" s="188"/>
      <c r="T68" s="188"/>
      <c r="U68" s="188"/>
      <c r="V68" s="188"/>
      <c r="W68" s="188"/>
      <c r="X68" s="189"/>
      <c r="Y68" s="327" t="s">
        <v>66</v>
      </c>
      <c r="Z68" s="328"/>
      <c r="AA68" s="329"/>
      <c r="AB68" s="707" t="s">
        <v>390</v>
      </c>
      <c r="AC68" s="708"/>
      <c r="AD68" s="709"/>
      <c r="AE68" s="416">
        <v>522</v>
      </c>
      <c r="AF68" s="416"/>
      <c r="AG68" s="416"/>
      <c r="AH68" s="416"/>
      <c r="AI68" s="416"/>
      <c r="AJ68" s="417">
        <v>563</v>
      </c>
      <c r="AK68" s="418"/>
      <c r="AL68" s="418"/>
      <c r="AM68" s="418"/>
      <c r="AN68" s="419"/>
      <c r="AO68" s="420">
        <v>577</v>
      </c>
      <c r="AP68" s="420"/>
      <c r="AQ68" s="420"/>
      <c r="AR68" s="420"/>
      <c r="AS68" s="420"/>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391</v>
      </c>
      <c r="AC69" s="669"/>
      <c r="AD69" s="670"/>
      <c r="AE69" s="84" t="s">
        <v>392</v>
      </c>
      <c r="AF69" s="85"/>
      <c r="AG69" s="85"/>
      <c r="AH69" s="85"/>
      <c r="AI69" s="86"/>
      <c r="AJ69" s="84" t="s">
        <v>392</v>
      </c>
      <c r="AK69" s="85"/>
      <c r="AL69" s="85"/>
      <c r="AM69" s="85"/>
      <c r="AN69" s="86"/>
      <c r="AO69" s="84" t="s">
        <v>392</v>
      </c>
      <c r="AP69" s="85"/>
      <c r="AQ69" s="85"/>
      <c r="AR69" s="85"/>
      <c r="AS69" s="86"/>
      <c r="AT69" s="84" t="s">
        <v>392</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462</v>
      </c>
      <c r="H83" s="137"/>
      <c r="I83" s="137"/>
      <c r="J83" s="137"/>
      <c r="K83" s="137"/>
      <c r="L83" s="137"/>
      <c r="M83" s="137"/>
      <c r="N83" s="137"/>
      <c r="O83" s="137"/>
      <c r="P83" s="137"/>
      <c r="Q83" s="137"/>
      <c r="R83" s="137"/>
      <c r="S83" s="137"/>
      <c r="T83" s="137"/>
      <c r="U83" s="137"/>
      <c r="V83" s="137"/>
      <c r="W83" s="137"/>
      <c r="X83" s="137"/>
      <c r="Y83" s="139" t="s">
        <v>17</v>
      </c>
      <c r="Z83" s="140"/>
      <c r="AA83" s="141"/>
      <c r="AB83" s="174" t="s">
        <v>409</v>
      </c>
      <c r="AC83" s="143"/>
      <c r="AD83" s="144"/>
      <c r="AE83" s="145">
        <v>171000</v>
      </c>
      <c r="AF83" s="146"/>
      <c r="AG83" s="146"/>
      <c r="AH83" s="146"/>
      <c r="AI83" s="146"/>
      <c r="AJ83" s="145">
        <v>159000</v>
      </c>
      <c r="AK83" s="146"/>
      <c r="AL83" s="146"/>
      <c r="AM83" s="146"/>
      <c r="AN83" s="146"/>
      <c r="AO83" s="145">
        <v>198000</v>
      </c>
      <c r="AP83" s="146"/>
      <c r="AQ83" s="146"/>
      <c r="AR83" s="146"/>
      <c r="AS83" s="146"/>
      <c r="AT83" s="84" t="s">
        <v>461</v>
      </c>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463</v>
      </c>
      <c r="AC84" s="151"/>
      <c r="AD84" s="152"/>
      <c r="AE84" s="150" t="s">
        <v>410</v>
      </c>
      <c r="AF84" s="151"/>
      <c r="AG84" s="151"/>
      <c r="AH84" s="151"/>
      <c r="AI84" s="152"/>
      <c r="AJ84" s="150" t="s">
        <v>411</v>
      </c>
      <c r="AK84" s="151"/>
      <c r="AL84" s="151"/>
      <c r="AM84" s="151"/>
      <c r="AN84" s="152"/>
      <c r="AO84" s="150" t="s">
        <v>412</v>
      </c>
      <c r="AP84" s="151"/>
      <c r="AQ84" s="151"/>
      <c r="AR84" s="151"/>
      <c r="AS84" s="152"/>
      <c r="AT84" s="150" t="s">
        <v>461</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7" t="s">
        <v>77</v>
      </c>
      <c r="B97" s="368"/>
      <c r="C97" s="343" t="s">
        <v>19</v>
      </c>
      <c r="D97" s="344"/>
      <c r="E97" s="344"/>
      <c r="F97" s="344"/>
      <c r="G97" s="344"/>
      <c r="H97" s="344"/>
      <c r="I97" s="344"/>
      <c r="J97" s="344"/>
      <c r="K97" s="345"/>
      <c r="L97" s="408" t="s">
        <v>76</v>
      </c>
      <c r="M97" s="408"/>
      <c r="N97" s="408"/>
      <c r="O97" s="408"/>
      <c r="P97" s="408"/>
      <c r="Q97" s="408"/>
      <c r="R97" s="409" t="s">
        <v>73</v>
      </c>
      <c r="S97" s="410"/>
      <c r="T97" s="410"/>
      <c r="U97" s="410"/>
      <c r="V97" s="410"/>
      <c r="W97" s="410"/>
      <c r="X97" s="411"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12"/>
    </row>
    <row r="98" spans="1:50" ht="23.1" customHeight="1" x14ac:dyDescent="0.15">
      <c r="A98" s="369"/>
      <c r="B98" s="370"/>
      <c r="C98" s="413" t="s">
        <v>413</v>
      </c>
      <c r="D98" s="414"/>
      <c r="E98" s="414"/>
      <c r="F98" s="414"/>
      <c r="G98" s="414"/>
      <c r="H98" s="414"/>
      <c r="I98" s="414"/>
      <c r="J98" s="414"/>
      <c r="K98" s="415"/>
      <c r="L98" s="62">
        <v>111</v>
      </c>
      <c r="M98" s="63"/>
      <c r="N98" s="63"/>
      <c r="O98" s="63"/>
      <c r="P98" s="63"/>
      <c r="Q98" s="64"/>
      <c r="R98" s="62">
        <v>111</v>
      </c>
      <c r="S98" s="63"/>
      <c r="T98" s="63"/>
      <c r="U98" s="63"/>
      <c r="V98" s="63"/>
      <c r="W98" s="64"/>
      <c r="X98" s="690" t="s">
        <v>464</v>
      </c>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3.1" customHeight="1" x14ac:dyDescent="0.15">
      <c r="A99" s="369"/>
      <c r="B99" s="370"/>
      <c r="C99" s="154" t="s">
        <v>414</v>
      </c>
      <c r="D99" s="155"/>
      <c r="E99" s="155"/>
      <c r="F99" s="155"/>
      <c r="G99" s="155"/>
      <c r="H99" s="155"/>
      <c r="I99" s="155"/>
      <c r="J99" s="155"/>
      <c r="K99" s="156"/>
      <c r="L99" s="62">
        <v>140</v>
      </c>
      <c r="M99" s="63"/>
      <c r="N99" s="63"/>
      <c r="O99" s="63"/>
      <c r="P99" s="63"/>
      <c r="Q99" s="64"/>
      <c r="R99" s="62">
        <v>140</v>
      </c>
      <c r="S99" s="63"/>
      <c r="T99" s="63"/>
      <c r="U99" s="63"/>
      <c r="V99" s="63"/>
      <c r="W99" s="64"/>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3.1" customHeight="1" x14ac:dyDescent="0.15">
      <c r="A100" s="369"/>
      <c r="B100" s="370"/>
      <c r="C100" s="154" t="s">
        <v>415</v>
      </c>
      <c r="D100" s="155"/>
      <c r="E100" s="155"/>
      <c r="F100" s="155"/>
      <c r="G100" s="155"/>
      <c r="H100" s="155"/>
      <c r="I100" s="155"/>
      <c r="J100" s="155"/>
      <c r="K100" s="156"/>
      <c r="L100" s="62">
        <v>1168</v>
      </c>
      <c r="M100" s="63"/>
      <c r="N100" s="63"/>
      <c r="O100" s="63"/>
      <c r="P100" s="63"/>
      <c r="Q100" s="64"/>
      <c r="R100" s="62">
        <v>1168</v>
      </c>
      <c r="S100" s="63"/>
      <c r="T100" s="63"/>
      <c r="U100" s="63"/>
      <c r="V100" s="63"/>
      <c r="W100" s="64"/>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3.1" customHeight="1" x14ac:dyDescent="0.15">
      <c r="A101" s="369"/>
      <c r="B101" s="370"/>
      <c r="C101" s="154"/>
      <c r="D101" s="155"/>
      <c r="E101" s="155"/>
      <c r="F101" s="155"/>
      <c r="G101" s="155"/>
      <c r="H101" s="155"/>
      <c r="I101" s="155"/>
      <c r="J101" s="155"/>
      <c r="K101" s="156"/>
      <c r="L101" s="62"/>
      <c r="M101" s="63"/>
      <c r="N101" s="63"/>
      <c r="O101" s="63"/>
      <c r="P101" s="63"/>
      <c r="Q101" s="64"/>
      <c r="R101" s="62"/>
      <c r="S101" s="63"/>
      <c r="T101" s="63"/>
      <c r="U101" s="63"/>
      <c r="V101" s="63"/>
      <c r="W101" s="64"/>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3.1" customHeight="1" x14ac:dyDescent="0.15">
      <c r="A102" s="369"/>
      <c r="B102" s="370"/>
      <c r="C102" s="154"/>
      <c r="D102" s="155"/>
      <c r="E102" s="155"/>
      <c r="F102" s="155"/>
      <c r="G102" s="155"/>
      <c r="H102" s="155"/>
      <c r="I102" s="155"/>
      <c r="J102" s="155"/>
      <c r="K102" s="156"/>
      <c r="L102" s="62"/>
      <c r="M102" s="63"/>
      <c r="N102" s="63"/>
      <c r="O102" s="63"/>
      <c r="P102" s="63"/>
      <c r="Q102" s="64"/>
      <c r="R102" s="62"/>
      <c r="S102" s="63"/>
      <c r="T102" s="63"/>
      <c r="U102" s="63"/>
      <c r="V102" s="63"/>
      <c r="W102" s="64"/>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x14ac:dyDescent="0.2">
      <c r="A104" s="371"/>
      <c r="B104" s="372"/>
      <c r="C104" s="361" t="s">
        <v>22</v>
      </c>
      <c r="D104" s="362"/>
      <c r="E104" s="362"/>
      <c r="F104" s="362"/>
      <c r="G104" s="362"/>
      <c r="H104" s="362"/>
      <c r="I104" s="362"/>
      <c r="J104" s="362"/>
      <c r="K104" s="363"/>
      <c r="L104" s="364">
        <f>SUM(L98:Q103)</f>
        <v>1419</v>
      </c>
      <c r="M104" s="365"/>
      <c r="N104" s="365"/>
      <c r="O104" s="365"/>
      <c r="P104" s="365"/>
      <c r="Q104" s="366"/>
      <c r="R104" s="364">
        <f>SUM(R98:W103)</f>
        <v>1419</v>
      </c>
      <c r="S104" s="365"/>
      <c r="T104" s="365"/>
      <c r="U104" s="365"/>
      <c r="V104" s="365"/>
      <c r="W104" s="366"/>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6" t="s">
        <v>38</v>
      </c>
      <c r="AH107" s="615"/>
      <c r="AI107" s="615"/>
      <c r="AJ107" s="615"/>
      <c r="AK107" s="615"/>
      <c r="AL107" s="615"/>
      <c r="AM107" s="615"/>
      <c r="AN107" s="615"/>
      <c r="AO107" s="615"/>
      <c r="AP107" s="615"/>
      <c r="AQ107" s="615"/>
      <c r="AR107" s="615"/>
      <c r="AS107" s="615"/>
      <c r="AT107" s="615"/>
      <c r="AU107" s="615"/>
      <c r="AV107" s="615"/>
      <c r="AW107" s="615"/>
      <c r="AX107" s="647"/>
    </row>
    <row r="108" spans="1:50" ht="33" customHeight="1" x14ac:dyDescent="0.15">
      <c r="A108" s="301" t="s">
        <v>312</v>
      </c>
      <c r="B108" s="302"/>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22" t="s">
        <v>376</v>
      </c>
      <c r="AE108" s="623"/>
      <c r="AF108" s="623"/>
      <c r="AG108" s="619" t="s">
        <v>473</v>
      </c>
      <c r="AH108" s="620"/>
      <c r="AI108" s="620"/>
      <c r="AJ108" s="620"/>
      <c r="AK108" s="620"/>
      <c r="AL108" s="620"/>
      <c r="AM108" s="620"/>
      <c r="AN108" s="620"/>
      <c r="AO108" s="620"/>
      <c r="AP108" s="620"/>
      <c r="AQ108" s="620"/>
      <c r="AR108" s="620"/>
      <c r="AS108" s="620"/>
      <c r="AT108" s="620"/>
      <c r="AU108" s="620"/>
      <c r="AV108" s="620"/>
      <c r="AW108" s="620"/>
      <c r="AX108" s="621"/>
    </row>
    <row r="109" spans="1:50" ht="50.25" customHeight="1" x14ac:dyDescent="0.15">
      <c r="A109" s="303"/>
      <c r="B109" s="304"/>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7" t="s">
        <v>376</v>
      </c>
      <c r="AE109" s="448"/>
      <c r="AF109" s="448"/>
      <c r="AG109" s="298" t="s">
        <v>471</v>
      </c>
      <c r="AH109" s="299"/>
      <c r="AI109" s="299"/>
      <c r="AJ109" s="299"/>
      <c r="AK109" s="299"/>
      <c r="AL109" s="299"/>
      <c r="AM109" s="299"/>
      <c r="AN109" s="299"/>
      <c r="AO109" s="299"/>
      <c r="AP109" s="299"/>
      <c r="AQ109" s="299"/>
      <c r="AR109" s="299"/>
      <c r="AS109" s="299"/>
      <c r="AT109" s="299"/>
      <c r="AU109" s="299"/>
      <c r="AV109" s="299"/>
      <c r="AW109" s="299"/>
      <c r="AX109" s="300"/>
    </row>
    <row r="110" spans="1:50" ht="46.5" customHeight="1" x14ac:dyDescent="0.15">
      <c r="A110" s="305"/>
      <c r="B110" s="306"/>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604" t="s">
        <v>376</v>
      </c>
      <c r="AE110" s="605"/>
      <c r="AF110" s="605"/>
      <c r="AG110" s="536" t="s">
        <v>477</v>
      </c>
      <c r="AH110" s="441"/>
      <c r="AI110" s="441"/>
      <c r="AJ110" s="441"/>
      <c r="AK110" s="441"/>
      <c r="AL110" s="441"/>
      <c r="AM110" s="441"/>
      <c r="AN110" s="441"/>
      <c r="AO110" s="441"/>
      <c r="AP110" s="441"/>
      <c r="AQ110" s="441"/>
      <c r="AR110" s="441"/>
      <c r="AS110" s="441"/>
      <c r="AT110" s="441"/>
      <c r="AU110" s="441"/>
      <c r="AV110" s="441"/>
      <c r="AW110" s="441"/>
      <c r="AX110" s="537"/>
    </row>
    <row r="111" spans="1:50" ht="19.350000000000001" customHeight="1" x14ac:dyDescent="0.15">
      <c r="A111" s="561" t="s">
        <v>46</v>
      </c>
      <c r="B111" s="606"/>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3" t="s">
        <v>455</v>
      </c>
      <c r="AE111" s="444"/>
      <c r="AF111" s="444"/>
      <c r="AG111" s="295" t="s">
        <v>461</v>
      </c>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607"/>
      <c r="B112" s="608"/>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7" t="s">
        <v>455</v>
      </c>
      <c r="AE112" s="448"/>
      <c r="AF112" s="448"/>
      <c r="AG112" s="298" t="s">
        <v>461</v>
      </c>
      <c r="AH112" s="299"/>
      <c r="AI112" s="299"/>
      <c r="AJ112" s="299"/>
      <c r="AK112" s="299"/>
      <c r="AL112" s="299"/>
      <c r="AM112" s="299"/>
      <c r="AN112" s="299"/>
      <c r="AO112" s="299"/>
      <c r="AP112" s="299"/>
      <c r="AQ112" s="299"/>
      <c r="AR112" s="299"/>
      <c r="AS112" s="299"/>
      <c r="AT112" s="299"/>
      <c r="AU112" s="299"/>
      <c r="AV112" s="299"/>
      <c r="AW112" s="299"/>
      <c r="AX112" s="300"/>
    </row>
    <row r="113" spans="1:64" ht="29.25" customHeight="1" x14ac:dyDescent="0.15">
      <c r="A113" s="607"/>
      <c r="B113" s="608"/>
      <c r="C113" s="511"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7" t="s">
        <v>376</v>
      </c>
      <c r="AE113" s="448"/>
      <c r="AF113" s="448"/>
      <c r="AG113" s="298" t="s">
        <v>467</v>
      </c>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607"/>
      <c r="B114" s="608"/>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7" t="s">
        <v>376</v>
      </c>
      <c r="AE114" s="448"/>
      <c r="AF114" s="448"/>
      <c r="AG114" s="298" t="s">
        <v>459</v>
      </c>
      <c r="AH114" s="299"/>
      <c r="AI114" s="299"/>
      <c r="AJ114" s="299"/>
      <c r="AK114" s="299"/>
      <c r="AL114" s="299"/>
      <c r="AM114" s="299"/>
      <c r="AN114" s="299"/>
      <c r="AO114" s="299"/>
      <c r="AP114" s="299"/>
      <c r="AQ114" s="299"/>
      <c r="AR114" s="299"/>
      <c r="AS114" s="299"/>
      <c r="AT114" s="299"/>
      <c r="AU114" s="299"/>
      <c r="AV114" s="299"/>
      <c r="AW114" s="299"/>
      <c r="AX114" s="300"/>
    </row>
    <row r="115" spans="1:64" ht="66" customHeight="1" x14ac:dyDescent="0.15">
      <c r="A115" s="607"/>
      <c r="B115" s="608"/>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7" t="s">
        <v>376</v>
      </c>
      <c r="AE115" s="448"/>
      <c r="AF115" s="448"/>
      <c r="AG115" s="298" t="s">
        <v>468</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607"/>
      <c r="B116" s="608"/>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48" t="s">
        <v>455</v>
      </c>
      <c r="AE116" s="649"/>
      <c r="AF116" s="649"/>
      <c r="AG116" s="298" t="s">
        <v>461</v>
      </c>
      <c r="AH116" s="299"/>
      <c r="AI116" s="299"/>
      <c r="AJ116" s="299"/>
      <c r="AK116" s="299"/>
      <c r="AL116" s="299"/>
      <c r="AM116" s="299"/>
      <c r="AN116" s="299"/>
      <c r="AO116" s="299"/>
      <c r="AP116" s="299"/>
      <c r="AQ116" s="299"/>
      <c r="AR116" s="299"/>
      <c r="AS116" s="299"/>
      <c r="AT116" s="299"/>
      <c r="AU116" s="299"/>
      <c r="AV116" s="299"/>
      <c r="AW116" s="299"/>
      <c r="AX116" s="300"/>
      <c r="BI116" s="10"/>
      <c r="BJ116" s="10"/>
      <c r="BK116" s="10"/>
      <c r="BL116" s="10"/>
    </row>
    <row r="117" spans="1:64" ht="34.5" customHeight="1" x14ac:dyDescent="0.15">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376</v>
      </c>
      <c r="AE117" s="605"/>
      <c r="AF117" s="614"/>
      <c r="AG117" s="536" t="s">
        <v>474</v>
      </c>
      <c r="AH117" s="441"/>
      <c r="AI117" s="441"/>
      <c r="AJ117" s="441"/>
      <c r="AK117" s="441"/>
      <c r="AL117" s="441"/>
      <c r="AM117" s="441"/>
      <c r="AN117" s="441"/>
      <c r="AO117" s="441"/>
      <c r="AP117" s="441"/>
      <c r="AQ117" s="441"/>
      <c r="AR117" s="441"/>
      <c r="AS117" s="441"/>
      <c r="AT117" s="441"/>
      <c r="AU117" s="441"/>
      <c r="AV117" s="441"/>
      <c r="AW117" s="441"/>
      <c r="AX117" s="537"/>
      <c r="BG117" s="10"/>
      <c r="BH117" s="10"/>
      <c r="BI117" s="10"/>
      <c r="BJ117" s="10"/>
    </row>
    <row r="118" spans="1:64" ht="48" customHeight="1" x14ac:dyDescent="0.15">
      <c r="A118" s="561" t="s">
        <v>47</v>
      </c>
      <c r="B118" s="606"/>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43" t="s">
        <v>376</v>
      </c>
      <c r="AE118" s="444"/>
      <c r="AF118" s="653"/>
      <c r="AG118" s="295" t="s">
        <v>470</v>
      </c>
      <c r="AH118" s="296"/>
      <c r="AI118" s="296"/>
      <c r="AJ118" s="296"/>
      <c r="AK118" s="296"/>
      <c r="AL118" s="296"/>
      <c r="AM118" s="296"/>
      <c r="AN118" s="296"/>
      <c r="AO118" s="296"/>
      <c r="AP118" s="296"/>
      <c r="AQ118" s="296"/>
      <c r="AR118" s="296"/>
      <c r="AS118" s="296"/>
      <c r="AT118" s="296"/>
      <c r="AU118" s="296"/>
      <c r="AV118" s="296"/>
      <c r="AW118" s="296"/>
      <c r="AX118" s="297"/>
    </row>
    <row r="119" spans="1:64" ht="42.75" customHeight="1" x14ac:dyDescent="0.15">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4" t="s">
        <v>376</v>
      </c>
      <c r="AE119" s="625"/>
      <c r="AF119" s="625"/>
      <c r="AG119" s="298" t="s">
        <v>465</v>
      </c>
      <c r="AH119" s="299"/>
      <c r="AI119" s="299"/>
      <c r="AJ119" s="299"/>
      <c r="AK119" s="299"/>
      <c r="AL119" s="299"/>
      <c r="AM119" s="299"/>
      <c r="AN119" s="299"/>
      <c r="AO119" s="299"/>
      <c r="AP119" s="299"/>
      <c r="AQ119" s="299"/>
      <c r="AR119" s="299"/>
      <c r="AS119" s="299"/>
      <c r="AT119" s="299"/>
      <c r="AU119" s="299"/>
      <c r="AV119" s="299"/>
      <c r="AW119" s="299"/>
      <c r="AX119" s="300"/>
    </row>
    <row r="120" spans="1:64" ht="42.75" customHeight="1" x14ac:dyDescent="0.15">
      <c r="A120" s="607"/>
      <c r="B120" s="608"/>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7" t="s">
        <v>376</v>
      </c>
      <c r="AE120" s="448"/>
      <c r="AF120" s="448"/>
      <c r="AG120" s="298" t="s">
        <v>472</v>
      </c>
      <c r="AH120" s="299"/>
      <c r="AI120" s="299"/>
      <c r="AJ120" s="299"/>
      <c r="AK120" s="299"/>
      <c r="AL120" s="299"/>
      <c r="AM120" s="299"/>
      <c r="AN120" s="299"/>
      <c r="AO120" s="299"/>
      <c r="AP120" s="299"/>
      <c r="AQ120" s="299"/>
      <c r="AR120" s="299"/>
      <c r="AS120" s="299"/>
      <c r="AT120" s="299"/>
      <c r="AU120" s="299"/>
      <c r="AV120" s="299"/>
      <c r="AW120" s="299"/>
      <c r="AX120" s="300"/>
    </row>
    <row r="121" spans="1:64" ht="33" customHeight="1" x14ac:dyDescent="0.15">
      <c r="A121" s="609"/>
      <c r="B121" s="610"/>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7" t="s">
        <v>376</v>
      </c>
      <c r="AE121" s="448"/>
      <c r="AF121" s="448"/>
      <c r="AG121" s="618" t="s">
        <v>469</v>
      </c>
      <c r="AH121" s="190"/>
      <c r="AI121" s="190"/>
      <c r="AJ121" s="190"/>
      <c r="AK121" s="190"/>
      <c r="AL121" s="190"/>
      <c r="AM121" s="190"/>
      <c r="AN121" s="190"/>
      <c r="AO121" s="190"/>
      <c r="AP121" s="190"/>
      <c r="AQ121" s="190"/>
      <c r="AR121" s="190"/>
      <c r="AS121" s="190"/>
      <c r="AT121" s="190"/>
      <c r="AU121" s="190"/>
      <c r="AV121" s="190"/>
      <c r="AW121" s="190"/>
      <c r="AX121" s="600"/>
    </row>
    <row r="122" spans="1:64" ht="33.6" customHeight="1" x14ac:dyDescent="0.15">
      <c r="A122" s="640" t="s">
        <v>80</v>
      </c>
      <c r="B122" s="641"/>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5"/>
      <c r="AD122" s="443" t="s">
        <v>376</v>
      </c>
      <c r="AE122" s="444"/>
      <c r="AF122" s="444"/>
      <c r="AG122" s="595" t="s">
        <v>475</v>
      </c>
      <c r="AH122" s="188"/>
      <c r="AI122" s="188"/>
      <c r="AJ122" s="188"/>
      <c r="AK122" s="188"/>
      <c r="AL122" s="188"/>
      <c r="AM122" s="188"/>
      <c r="AN122" s="188"/>
      <c r="AO122" s="188"/>
      <c r="AP122" s="188"/>
      <c r="AQ122" s="188"/>
      <c r="AR122" s="188"/>
      <c r="AS122" s="188"/>
      <c r="AT122" s="188"/>
      <c r="AU122" s="188"/>
      <c r="AV122" s="188"/>
      <c r="AW122" s="188"/>
      <c r="AX122" s="596"/>
    </row>
    <row r="123" spans="1:64" ht="15.75" customHeight="1" x14ac:dyDescent="0.15">
      <c r="A123" s="642"/>
      <c r="B123" s="643"/>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7"/>
      <c r="AH123" s="274"/>
      <c r="AI123" s="274"/>
      <c r="AJ123" s="274"/>
      <c r="AK123" s="274"/>
      <c r="AL123" s="274"/>
      <c r="AM123" s="274"/>
      <c r="AN123" s="274"/>
      <c r="AO123" s="274"/>
      <c r="AP123" s="274"/>
      <c r="AQ123" s="274"/>
      <c r="AR123" s="274"/>
      <c r="AS123" s="274"/>
      <c r="AT123" s="274"/>
      <c r="AU123" s="274"/>
      <c r="AV123" s="274"/>
      <c r="AW123" s="274"/>
      <c r="AX123" s="598"/>
    </row>
    <row r="124" spans="1:64" ht="26.25" customHeight="1" x14ac:dyDescent="0.15">
      <c r="A124" s="642"/>
      <c r="B124" s="643"/>
      <c r="C124" s="686" t="s">
        <v>456</v>
      </c>
      <c r="D124" s="687"/>
      <c r="E124" s="687"/>
      <c r="F124" s="687"/>
      <c r="G124" s="687"/>
      <c r="H124" s="687"/>
      <c r="I124" s="687"/>
      <c r="J124" s="687"/>
      <c r="K124" s="687"/>
      <c r="L124" s="687"/>
      <c r="M124" s="687"/>
      <c r="N124" s="687"/>
      <c r="O124" s="688"/>
      <c r="P124" s="660"/>
      <c r="Q124" s="660"/>
      <c r="R124" s="660"/>
      <c r="S124" s="661"/>
      <c r="T124" s="689" t="s">
        <v>377</v>
      </c>
      <c r="U124" s="687"/>
      <c r="V124" s="687"/>
      <c r="W124" s="687"/>
      <c r="X124" s="687"/>
      <c r="Y124" s="687"/>
      <c r="Z124" s="687"/>
      <c r="AA124" s="687"/>
      <c r="AB124" s="687"/>
      <c r="AC124" s="687"/>
      <c r="AD124" s="687"/>
      <c r="AE124" s="687"/>
      <c r="AF124" s="687"/>
      <c r="AG124" s="597"/>
      <c r="AH124" s="274"/>
      <c r="AI124" s="274"/>
      <c r="AJ124" s="274"/>
      <c r="AK124" s="274"/>
      <c r="AL124" s="274"/>
      <c r="AM124" s="274"/>
      <c r="AN124" s="274"/>
      <c r="AO124" s="274"/>
      <c r="AP124" s="274"/>
      <c r="AQ124" s="274"/>
      <c r="AR124" s="274"/>
      <c r="AS124" s="274"/>
      <c r="AT124" s="274"/>
      <c r="AU124" s="274"/>
      <c r="AV124" s="274"/>
      <c r="AW124" s="274"/>
      <c r="AX124" s="598"/>
    </row>
    <row r="125" spans="1:64" ht="26.25" customHeight="1" x14ac:dyDescent="0.15">
      <c r="A125" s="644"/>
      <c r="B125" s="645"/>
      <c r="C125" s="654"/>
      <c r="D125" s="655"/>
      <c r="E125" s="655"/>
      <c r="F125" s="655"/>
      <c r="G125" s="655"/>
      <c r="H125" s="655"/>
      <c r="I125" s="655"/>
      <c r="J125" s="655"/>
      <c r="K125" s="655"/>
      <c r="L125" s="655"/>
      <c r="M125" s="655"/>
      <c r="N125" s="655"/>
      <c r="O125" s="656"/>
      <c r="P125" s="662"/>
      <c r="Q125" s="662"/>
      <c r="R125" s="662"/>
      <c r="S125" s="663"/>
      <c r="T125" s="440"/>
      <c r="U125" s="441"/>
      <c r="V125" s="441"/>
      <c r="W125" s="441"/>
      <c r="X125" s="441"/>
      <c r="Y125" s="441"/>
      <c r="Z125" s="441"/>
      <c r="AA125" s="441"/>
      <c r="AB125" s="441"/>
      <c r="AC125" s="441"/>
      <c r="AD125" s="441"/>
      <c r="AE125" s="441"/>
      <c r="AF125" s="442"/>
      <c r="AG125" s="599"/>
      <c r="AH125" s="190"/>
      <c r="AI125" s="190"/>
      <c r="AJ125" s="190"/>
      <c r="AK125" s="190"/>
      <c r="AL125" s="190"/>
      <c r="AM125" s="190"/>
      <c r="AN125" s="190"/>
      <c r="AO125" s="190"/>
      <c r="AP125" s="190"/>
      <c r="AQ125" s="190"/>
      <c r="AR125" s="190"/>
      <c r="AS125" s="190"/>
      <c r="AT125" s="190"/>
      <c r="AU125" s="190"/>
      <c r="AV125" s="190"/>
      <c r="AW125" s="190"/>
      <c r="AX125" s="600"/>
    </row>
    <row r="126" spans="1:64" ht="57" customHeight="1" x14ac:dyDescent="0.15">
      <c r="A126" s="561" t="s">
        <v>58</v>
      </c>
      <c r="B126" s="562"/>
      <c r="C126" s="383" t="s">
        <v>64</v>
      </c>
      <c r="D126" s="587"/>
      <c r="E126" s="587"/>
      <c r="F126" s="588"/>
      <c r="G126" s="555" t="s">
        <v>457</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55" t="s">
        <v>68</v>
      </c>
      <c r="D127" s="356"/>
      <c r="E127" s="356"/>
      <c r="F127" s="357"/>
      <c r="G127" s="358" t="s">
        <v>458</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60.75" customHeight="1" thickBot="1" x14ac:dyDescent="0.2">
      <c r="A129" s="586" t="s">
        <v>481</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90.75" customHeight="1" thickBot="1" x14ac:dyDescent="0.2">
      <c r="A131" s="558" t="s">
        <v>307</v>
      </c>
      <c r="B131" s="559"/>
      <c r="C131" s="559"/>
      <c r="D131" s="559"/>
      <c r="E131" s="560"/>
      <c r="F131" s="580" t="s">
        <v>478</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0.75" customHeight="1" thickBot="1" x14ac:dyDescent="0.2">
      <c r="A133" s="436" t="s">
        <v>479</v>
      </c>
      <c r="B133" s="437"/>
      <c r="C133" s="437"/>
      <c r="D133" s="437"/>
      <c r="E133" s="438"/>
      <c r="F133" s="583" t="s">
        <v>480</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46.5"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04" t="s">
        <v>224</v>
      </c>
      <c r="B137" s="405"/>
      <c r="C137" s="405"/>
      <c r="D137" s="405"/>
      <c r="E137" s="405"/>
      <c r="F137" s="405"/>
      <c r="G137" s="423" t="s">
        <v>379</v>
      </c>
      <c r="H137" s="424"/>
      <c r="I137" s="424"/>
      <c r="J137" s="424"/>
      <c r="K137" s="424"/>
      <c r="L137" s="424"/>
      <c r="M137" s="424"/>
      <c r="N137" s="424"/>
      <c r="O137" s="424"/>
      <c r="P137" s="425"/>
      <c r="Q137" s="405" t="s">
        <v>225</v>
      </c>
      <c r="R137" s="405"/>
      <c r="S137" s="405"/>
      <c r="T137" s="405"/>
      <c r="U137" s="405"/>
      <c r="V137" s="405"/>
      <c r="W137" s="439" t="s">
        <v>378</v>
      </c>
      <c r="X137" s="424"/>
      <c r="Y137" s="424"/>
      <c r="Z137" s="424"/>
      <c r="AA137" s="424"/>
      <c r="AB137" s="424"/>
      <c r="AC137" s="424"/>
      <c r="AD137" s="424"/>
      <c r="AE137" s="424"/>
      <c r="AF137" s="425"/>
      <c r="AG137" s="405" t="s">
        <v>226</v>
      </c>
      <c r="AH137" s="405"/>
      <c r="AI137" s="405"/>
      <c r="AJ137" s="405"/>
      <c r="AK137" s="405"/>
      <c r="AL137" s="405"/>
      <c r="AM137" s="401">
        <v>103</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6" t="s">
        <v>384</v>
      </c>
      <c r="H138" s="427"/>
      <c r="I138" s="427"/>
      <c r="J138" s="427"/>
      <c r="K138" s="427"/>
      <c r="L138" s="427"/>
      <c r="M138" s="427"/>
      <c r="N138" s="427"/>
      <c r="O138" s="427"/>
      <c r="P138" s="428"/>
      <c r="Q138" s="407" t="s">
        <v>228</v>
      </c>
      <c r="R138" s="407"/>
      <c r="S138" s="407"/>
      <c r="T138" s="407"/>
      <c r="U138" s="407"/>
      <c r="V138" s="407"/>
      <c r="W138" s="426">
        <v>169</v>
      </c>
      <c r="X138" s="427"/>
      <c r="Y138" s="427"/>
      <c r="Z138" s="427"/>
      <c r="AA138" s="427"/>
      <c r="AB138" s="427"/>
      <c r="AC138" s="427"/>
      <c r="AD138" s="427"/>
      <c r="AE138" s="427"/>
      <c r="AF138" s="428"/>
      <c r="AG138" s="593"/>
      <c r="AH138" s="594"/>
      <c r="AI138" s="594"/>
      <c r="AJ138" s="594"/>
      <c r="AK138" s="594"/>
      <c r="AL138" s="594"/>
      <c r="AM138" s="629"/>
      <c r="AN138" s="630"/>
      <c r="AO138" s="630"/>
      <c r="AP138" s="630"/>
      <c r="AQ138" s="630"/>
      <c r="AR138" s="630"/>
      <c r="AS138" s="630"/>
      <c r="AT138" s="630"/>
      <c r="AU138" s="630"/>
      <c r="AV138" s="631"/>
      <c r="AW138" s="28"/>
      <c r="AX138" s="29"/>
    </row>
    <row r="139" spans="1:50" ht="23.65" customHeight="1" x14ac:dyDescent="0.15">
      <c r="A139" s="571" t="s">
        <v>28</v>
      </c>
      <c r="B139" s="572"/>
      <c r="C139" s="572"/>
      <c r="D139" s="572"/>
      <c r="E139" s="572"/>
      <c r="F139" s="57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4"/>
      <c r="B177" s="575"/>
      <c r="C177" s="575"/>
      <c r="D177" s="575"/>
      <c r="E177" s="575"/>
      <c r="F177" s="5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379" t="s">
        <v>393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9"/>
      <c r="B179" s="550"/>
      <c r="C179" s="550"/>
      <c r="D179" s="550"/>
      <c r="E179" s="550"/>
      <c r="F179" s="55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9"/>
      <c r="B180" s="550"/>
      <c r="C180" s="550"/>
      <c r="D180" s="550"/>
      <c r="E180" s="550"/>
      <c r="F180" s="551"/>
      <c r="G180" s="541" t="s">
        <v>396</v>
      </c>
      <c r="H180" s="542"/>
      <c r="I180" s="542"/>
      <c r="J180" s="542"/>
      <c r="K180" s="543"/>
      <c r="L180" s="544" t="s">
        <v>397</v>
      </c>
      <c r="M180" s="545"/>
      <c r="N180" s="545"/>
      <c r="O180" s="545"/>
      <c r="P180" s="545"/>
      <c r="Q180" s="545"/>
      <c r="R180" s="545"/>
      <c r="S180" s="545"/>
      <c r="T180" s="545"/>
      <c r="U180" s="545"/>
      <c r="V180" s="545"/>
      <c r="W180" s="545"/>
      <c r="X180" s="546"/>
      <c r="Y180" s="565">
        <v>423</v>
      </c>
      <c r="Z180" s="566"/>
      <c r="AA180" s="566"/>
      <c r="AB180" s="567"/>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9"/>
      <c r="B181" s="550"/>
      <c r="C181" s="550"/>
      <c r="D181" s="550"/>
      <c r="E181" s="550"/>
      <c r="F181" s="551"/>
      <c r="G181" s="392" t="s">
        <v>416</v>
      </c>
      <c r="H181" s="393"/>
      <c r="I181" s="393"/>
      <c r="J181" s="393"/>
      <c r="K181" s="394"/>
      <c r="L181" s="395" t="s">
        <v>417</v>
      </c>
      <c r="M181" s="396"/>
      <c r="N181" s="396"/>
      <c r="O181" s="396"/>
      <c r="P181" s="396"/>
      <c r="Q181" s="396"/>
      <c r="R181" s="396"/>
      <c r="S181" s="396"/>
      <c r="T181" s="396"/>
      <c r="U181" s="396"/>
      <c r="V181" s="396"/>
      <c r="W181" s="396"/>
      <c r="X181" s="397"/>
      <c r="Y181" s="398">
        <v>20</v>
      </c>
      <c r="Z181" s="399"/>
      <c r="AA181" s="399"/>
      <c r="AB181" s="400"/>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50"/>
      <c r="C182" s="550"/>
      <c r="D182" s="550"/>
      <c r="E182" s="550"/>
      <c r="F182" s="551"/>
      <c r="G182" s="392" t="s">
        <v>394</v>
      </c>
      <c r="H182" s="393"/>
      <c r="I182" s="393"/>
      <c r="J182" s="393"/>
      <c r="K182" s="394"/>
      <c r="L182" s="395" t="s">
        <v>395</v>
      </c>
      <c r="M182" s="396"/>
      <c r="N182" s="396"/>
      <c r="O182" s="396"/>
      <c r="P182" s="396"/>
      <c r="Q182" s="396"/>
      <c r="R182" s="396"/>
      <c r="S182" s="396"/>
      <c r="T182" s="396"/>
      <c r="U182" s="396"/>
      <c r="V182" s="396"/>
      <c r="W182" s="396"/>
      <c r="X182" s="397"/>
      <c r="Y182" s="71">
        <v>24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50"/>
      <c r="C183" s="550"/>
      <c r="D183" s="550"/>
      <c r="E183" s="550"/>
      <c r="F183" s="551"/>
      <c r="G183" s="65"/>
      <c r="H183" s="589"/>
      <c r="I183" s="589"/>
      <c r="J183" s="589"/>
      <c r="K183" s="590"/>
      <c r="L183" s="68" t="s">
        <v>398</v>
      </c>
      <c r="M183" s="591"/>
      <c r="N183" s="591"/>
      <c r="O183" s="591"/>
      <c r="P183" s="591"/>
      <c r="Q183" s="591"/>
      <c r="R183" s="591"/>
      <c r="S183" s="591"/>
      <c r="T183" s="591"/>
      <c r="U183" s="591"/>
      <c r="V183" s="591"/>
      <c r="W183" s="591"/>
      <c r="X183" s="592"/>
      <c r="Y183" s="71">
        <v>9113</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9"/>
      <c r="B184" s="550"/>
      <c r="C184" s="550"/>
      <c r="D184" s="550"/>
      <c r="E184" s="550"/>
      <c r="F184" s="55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9"/>
      <c r="B185" s="550"/>
      <c r="C185" s="550"/>
      <c r="D185" s="550"/>
      <c r="E185" s="550"/>
      <c r="F185" s="55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9"/>
      <c r="B186" s="550"/>
      <c r="C186" s="550"/>
      <c r="D186" s="550"/>
      <c r="E186" s="550"/>
      <c r="F186" s="55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9"/>
      <c r="B187" s="550"/>
      <c r="C187" s="550"/>
      <c r="D187" s="550"/>
      <c r="E187" s="550"/>
      <c r="F187" s="55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50"/>
      <c r="C188" s="550"/>
      <c r="D188" s="550"/>
      <c r="E188" s="550"/>
      <c r="F188" s="55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9"/>
      <c r="B189" s="550"/>
      <c r="C189" s="550"/>
      <c r="D189" s="550"/>
      <c r="E189" s="550"/>
      <c r="F189" s="55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50"/>
      <c r="C190" s="550"/>
      <c r="D190" s="550"/>
      <c r="E190" s="550"/>
      <c r="F190" s="551"/>
      <c r="G190" s="74" t="s">
        <v>22</v>
      </c>
      <c r="H190" s="75"/>
      <c r="I190" s="75"/>
      <c r="J190" s="75"/>
      <c r="K190" s="75"/>
      <c r="L190" s="76"/>
      <c r="M190" s="77"/>
      <c r="N190" s="77"/>
      <c r="O190" s="77"/>
      <c r="P190" s="77"/>
      <c r="Q190" s="77"/>
      <c r="R190" s="77"/>
      <c r="S190" s="77"/>
      <c r="T190" s="77"/>
      <c r="U190" s="77"/>
      <c r="V190" s="77"/>
      <c r="W190" s="77"/>
      <c r="X190" s="78"/>
      <c r="Y190" s="79">
        <f>SUM(Y180:AB189)</f>
        <v>9580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50"/>
      <c r="C191" s="550"/>
      <c r="D191" s="550"/>
      <c r="E191" s="550"/>
      <c r="F191" s="551"/>
      <c r="G191" s="379" t="s">
        <v>418</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9"/>
      <c r="B192" s="550"/>
      <c r="C192" s="550"/>
      <c r="D192" s="550"/>
      <c r="E192" s="550"/>
      <c r="F192" s="55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9"/>
      <c r="B193" s="550"/>
      <c r="C193" s="550"/>
      <c r="D193" s="550"/>
      <c r="E193" s="550"/>
      <c r="F193" s="551"/>
      <c r="G193" s="88" t="s">
        <v>419</v>
      </c>
      <c r="H193" s="89"/>
      <c r="I193" s="89"/>
      <c r="J193" s="89"/>
      <c r="K193" s="90"/>
      <c r="L193" s="91" t="s">
        <v>421</v>
      </c>
      <c r="M193" s="92"/>
      <c r="N193" s="92"/>
      <c r="O193" s="92"/>
      <c r="P193" s="92"/>
      <c r="Q193" s="92"/>
      <c r="R193" s="92"/>
      <c r="S193" s="92"/>
      <c r="T193" s="92"/>
      <c r="U193" s="92"/>
      <c r="V193" s="92"/>
      <c r="W193" s="92"/>
      <c r="X193" s="93"/>
      <c r="Y193" s="94">
        <v>443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9"/>
      <c r="B194" s="550"/>
      <c r="C194" s="550"/>
      <c r="D194" s="550"/>
      <c r="E194" s="550"/>
      <c r="F194" s="55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9"/>
      <c r="B195" s="550"/>
      <c r="C195" s="550"/>
      <c r="D195" s="550"/>
      <c r="E195" s="550"/>
      <c r="F195" s="55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9"/>
      <c r="B196" s="550"/>
      <c r="C196" s="550"/>
      <c r="D196" s="550"/>
      <c r="E196" s="550"/>
      <c r="F196" s="55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9"/>
      <c r="B197" s="550"/>
      <c r="C197" s="550"/>
      <c r="D197" s="550"/>
      <c r="E197" s="550"/>
      <c r="F197" s="55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9"/>
      <c r="B198" s="550"/>
      <c r="C198" s="550"/>
      <c r="D198" s="550"/>
      <c r="E198" s="550"/>
      <c r="F198" s="55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9"/>
      <c r="B199" s="550"/>
      <c r="C199" s="550"/>
      <c r="D199" s="550"/>
      <c r="E199" s="550"/>
      <c r="F199" s="55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9"/>
      <c r="B200" s="550"/>
      <c r="C200" s="550"/>
      <c r="D200" s="550"/>
      <c r="E200" s="550"/>
      <c r="F200" s="55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50"/>
      <c r="C201" s="550"/>
      <c r="D201" s="550"/>
      <c r="E201" s="550"/>
      <c r="F201" s="55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50"/>
      <c r="C202" s="550"/>
      <c r="D202" s="550"/>
      <c r="E202" s="550"/>
      <c r="F202" s="55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50"/>
      <c r="C203" s="550"/>
      <c r="D203" s="550"/>
      <c r="E203" s="550"/>
      <c r="F203" s="551"/>
      <c r="G203" s="74" t="s">
        <v>22</v>
      </c>
      <c r="H203" s="75"/>
      <c r="I203" s="75"/>
      <c r="J203" s="75"/>
      <c r="K203" s="75"/>
      <c r="L203" s="76"/>
      <c r="M203" s="77"/>
      <c r="N203" s="77"/>
      <c r="O203" s="77"/>
      <c r="P203" s="77"/>
      <c r="Q203" s="77"/>
      <c r="R203" s="77"/>
      <c r="S203" s="77"/>
      <c r="T203" s="77"/>
      <c r="U203" s="77"/>
      <c r="V203" s="77"/>
      <c r="W203" s="77"/>
      <c r="X203" s="78"/>
      <c r="Y203" s="79">
        <f>SUM(Y193:AB202)</f>
        <v>443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50"/>
      <c r="C204" s="550"/>
      <c r="D204" s="550"/>
      <c r="E204" s="550"/>
      <c r="F204" s="551"/>
      <c r="G204" s="379" t="s">
        <v>420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9"/>
      <c r="B205" s="550"/>
      <c r="C205" s="550"/>
      <c r="D205" s="550"/>
      <c r="E205" s="550"/>
      <c r="F205" s="55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9"/>
      <c r="B206" s="550"/>
      <c r="C206" s="550"/>
      <c r="D206" s="550"/>
      <c r="E206" s="550"/>
      <c r="F206" s="551"/>
      <c r="G206" s="88" t="s">
        <v>419</v>
      </c>
      <c r="H206" s="89"/>
      <c r="I206" s="89"/>
      <c r="J206" s="89"/>
      <c r="K206" s="90"/>
      <c r="L206" s="91" t="s">
        <v>422</v>
      </c>
      <c r="M206" s="92"/>
      <c r="N206" s="92"/>
      <c r="O206" s="92"/>
      <c r="P206" s="92"/>
      <c r="Q206" s="92"/>
      <c r="R206" s="92"/>
      <c r="S206" s="92"/>
      <c r="T206" s="92"/>
      <c r="U206" s="92"/>
      <c r="V206" s="92"/>
      <c r="W206" s="92"/>
      <c r="X206" s="93"/>
      <c r="Y206" s="94">
        <v>15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9"/>
      <c r="B207" s="550"/>
      <c r="C207" s="550"/>
      <c r="D207" s="550"/>
      <c r="E207" s="550"/>
      <c r="F207" s="55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9"/>
      <c r="B208" s="550"/>
      <c r="C208" s="550"/>
      <c r="D208" s="550"/>
      <c r="E208" s="550"/>
      <c r="F208" s="55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9"/>
      <c r="B209" s="550"/>
      <c r="C209" s="550"/>
      <c r="D209" s="550"/>
      <c r="E209" s="550"/>
      <c r="F209" s="55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9"/>
      <c r="B210" s="550"/>
      <c r="C210" s="550"/>
      <c r="D210" s="550"/>
      <c r="E210" s="550"/>
      <c r="F210" s="55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9"/>
      <c r="B211" s="550"/>
      <c r="C211" s="550"/>
      <c r="D211" s="550"/>
      <c r="E211" s="550"/>
      <c r="F211" s="55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9"/>
      <c r="B212" s="550"/>
      <c r="C212" s="550"/>
      <c r="D212" s="550"/>
      <c r="E212" s="550"/>
      <c r="F212" s="55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9"/>
      <c r="B213" s="550"/>
      <c r="C213" s="550"/>
      <c r="D213" s="550"/>
      <c r="E213" s="550"/>
      <c r="F213" s="55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50"/>
      <c r="C214" s="550"/>
      <c r="D214" s="550"/>
      <c r="E214" s="550"/>
      <c r="F214" s="55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9"/>
      <c r="B215" s="550"/>
      <c r="C215" s="550"/>
      <c r="D215" s="550"/>
      <c r="E215" s="550"/>
      <c r="F215" s="55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9"/>
      <c r="B216" s="550"/>
      <c r="C216" s="550"/>
      <c r="D216" s="550"/>
      <c r="E216" s="550"/>
      <c r="F216" s="551"/>
      <c r="G216" s="74" t="s">
        <v>22</v>
      </c>
      <c r="H216" s="75"/>
      <c r="I216" s="75"/>
      <c r="J216" s="75"/>
      <c r="K216" s="75"/>
      <c r="L216" s="76"/>
      <c r="M216" s="77"/>
      <c r="N216" s="77"/>
      <c r="O216" s="77"/>
      <c r="P216" s="77"/>
      <c r="Q216" s="77"/>
      <c r="R216" s="77"/>
      <c r="S216" s="77"/>
      <c r="T216" s="77"/>
      <c r="U216" s="77"/>
      <c r="V216" s="77"/>
      <c r="W216" s="77"/>
      <c r="X216" s="78"/>
      <c r="Y216" s="79">
        <f>SUM(Y206:AB215)</f>
        <v>15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9"/>
      <c r="B217" s="550"/>
      <c r="C217" s="550"/>
      <c r="D217" s="550"/>
      <c r="E217" s="550"/>
      <c r="F217" s="55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9"/>
      <c r="B218" s="550"/>
      <c r="C218" s="550"/>
      <c r="D218" s="550"/>
      <c r="E218" s="550"/>
      <c r="F218" s="55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9"/>
      <c r="B219" s="550"/>
      <c r="C219" s="550"/>
      <c r="D219" s="550"/>
      <c r="E219" s="550"/>
      <c r="F219" s="55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9"/>
      <c r="B220" s="550"/>
      <c r="C220" s="550"/>
      <c r="D220" s="550"/>
      <c r="E220" s="550"/>
      <c r="F220" s="55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50"/>
      <c r="C221" s="550"/>
      <c r="D221" s="550"/>
      <c r="E221" s="550"/>
      <c r="F221" s="55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50"/>
      <c r="C222" s="550"/>
      <c r="D222" s="550"/>
      <c r="E222" s="550"/>
      <c r="F222" s="55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50"/>
      <c r="C223" s="550"/>
      <c r="D223" s="550"/>
      <c r="E223" s="550"/>
      <c r="F223" s="55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50"/>
      <c r="C224" s="550"/>
      <c r="D224" s="550"/>
      <c r="E224" s="550"/>
      <c r="F224" s="55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9"/>
      <c r="B225" s="550"/>
      <c r="C225" s="550"/>
      <c r="D225" s="550"/>
      <c r="E225" s="550"/>
      <c r="F225" s="55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50"/>
      <c r="C226" s="550"/>
      <c r="D226" s="550"/>
      <c r="E226" s="550"/>
      <c r="F226" s="55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50"/>
      <c r="C227" s="550"/>
      <c r="D227" s="550"/>
      <c r="E227" s="550"/>
      <c r="F227" s="55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50"/>
      <c r="C228" s="550"/>
      <c r="D228" s="550"/>
      <c r="E228" s="550"/>
      <c r="F228" s="55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9"/>
      <c r="B229" s="550"/>
      <c r="C229" s="550"/>
      <c r="D229" s="550"/>
      <c r="E229" s="550"/>
      <c r="F229" s="55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402</v>
      </c>
      <c r="D236" s="104"/>
      <c r="E236" s="104"/>
      <c r="F236" s="104"/>
      <c r="G236" s="104"/>
      <c r="H236" s="104"/>
      <c r="I236" s="104"/>
      <c r="J236" s="104"/>
      <c r="K236" s="104"/>
      <c r="L236" s="104"/>
      <c r="M236" s="108" t="s">
        <v>403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9578</v>
      </c>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423</v>
      </c>
      <c r="D269" s="104"/>
      <c r="E269" s="104"/>
      <c r="F269" s="104"/>
      <c r="G269" s="104"/>
      <c r="H269" s="104"/>
      <c r="I269" s="104"/>
      <c r="J269" s="104"/>
      <c r="K269" s="104"/>
      <c r="L269" s="104"/>
      <c r="M269" s="108" t="s">
        <v>424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443</v>
      </c>
      <c r="AL269" s="106"/>
      <c r="AM269" s="106"/>
      <c r="AN269" s="106"/>
      <c r="AO269" s="106"/>
      <c r="AP269" s="107"/>
      <c r="AQ269" s="108">
        <v>2</v>
      </c>
      <c r="AR269" s="104"/>
      <c r="AS269" s="104"/>
      <c r="AT269" s="104"/>
      <c r="AU269" s="105" t="s">
        <v>404</v>
      </c>
      <c r="AV269" s="106"/>
      <c r="AW269" s="106"/>
      <c r="AX269" s="107"/>
    </row>
    <row r="270" spans="1:50" ht="24" customHeight="1" x14ac:dyDescent="0.15">
      <c r="A270" s="103">
        <v>2</v>
      </c>
      <c r="B270" s="103">
        <v>1</v>
      </c>
      <c r="C270" s="108" t="s">
        <v>425</v>
      </c>
      <c r="D270" s="104"/>
      <c r="E270" s="104"/>
      <c r="F270" s="104"/>
      <c r="G270" s="104"/>
      <c r="H270" s="104"/>
      <c r="I270" s="104"/>
      <c r="J270" s="104"/>
      <c r="K270" s="104"/>
      <c r="L270" s="104"/>
      <c r="M270" s="108" t="s">
        <v>424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260</v>
      </c>
      <c r="AL270" s="106"/>
      <c r="AM270" s="106"/>
      <c r="AN270" s="106"/>
      <c r="AO270" s="106"/>
      <c r="AP270" s="107"/>
      <c r="AQ270" s="108" t="s">
        <v>453</v>
      </c>
      <c r="AR270" s="104"/>
      <c r="AS270" s="104"/>
      <c r="AT270" s="104"/>
      <c r="AU270" s="105" t="s">
        <v>404</v>
      </c>
      <c r="AV270" s="106"/>
      <c r="AW270" s="106"/>
      <c r="AX270" s="107"/>
    </row>
    <row r="271" spans="1:50" ht="24" customHeight="1" x14ac:dyDescent="0.15">
      <c r="A271" s="103">
        <v>3</v>
      </c>
      <c r="B271" s="103">
        <v>1</v>
      </c>
      <c r="C271" s="114" t="s">
        <v>426</v>
      </c>
      <c r="D271" s="115"/>
      <c r="E271" s="115"/>
      <c r="F271" s="115"/>
      <c r="G271" s="115"/>
      <c r="H271" s="115"/>
      <c r="I271" s="115"/>
      <c r="J271" s="115"/>
      <c r="K271" s="115"/>
      <c r="L271" s="116"/>
      <c r="M271" s="108" t="s">
        <v>424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206</v>
      </c>
      <c r="AL271" s="106"/>
      <c r="AM271" s="106"/>
      <c r="AN271" s="106"/>
      <c r="AO271" s="106"/>
      <c r="AP271" s="107"/>
      <c r="AQ271" s="108" t="s">
        <v>453</v>
      </c>
      <c r="AR271" s="104"/>
      <c r="AS271" s="104"/>
      <c r="AT271" s="104"/>
      <c r="AU271" s="105" t="s">
        <v>404</v>
      </c>
      <c r="AV271" s="106"/>
      <c r="AW271" s="106"/>
      <c r="AX271" s="107"/>
    </row>
    <row r="272" spans="1:50" ht="24" customHeight="1" x14ac:dyDescent="0.15">
      <c r="A272" s="103">
        <v>4</v>
      </c>
      <c r="B272" s="103">
        <v>1</v>
      </c>
      <c r="C272" s="114" t="s">
        <v>427</v>
      </c>
      <c r="D272" s="115"/>
      <c r="E272" s="115"/>
      <c r="F272" s="115"/>
      <c r="G272" s="115"/>
      <c r="H272" s="115"/>
      <c r="I272" s="115"/>
      <c r="J272" s="115"/>
      <c r="K272" s="115"/>
      <c r="L272" s="116"/>
      <c r="M272" s="108" t="s">
        <v>424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99</v>
      </c>
      <c r="AL272" s="106"/>
      <c r="AM272" s="106"/>
      <c r="AN272" s="106"/>
      <c r="AO272" s="106"/>
      <c r="AP272" s="107"/>
      <c r="AQ272" s="108" t="s">
        <v>453</v>
      </c>
      <c r="AR272" s="104"/>
      <c r="AS272" s="104"/>
      <c r="AT272" s="104"/>
      <c r="AU272" s="105" t="s">
        <v>404</v>
      </c>
      <c r="AV272" s="106"/>
      <c r="AW272" s="106"/>
      <c r="AX272" s="107"/>
    </row>
    <row r="273" spans="1:50" ht="24" customHeight="1" x14ac:dyDescent="0.15">
      <c r="A273" s="103">
        <v>5</v>
      </c>
      <c r="B273" s="103">
        <v>1</v>
      </c>
      <c r="C273" s="114" t="s">
        <v>428</v>
      </c>
      <c r="D273" s="115"/>
      <c r="E273" s="115"/>
      <c r="F273" s="115"/>
      <c r="G273" s="115"/>
      <c r="H273" s="115"/>
      <c r="I273" s="115"/>
      <c r="J273" s="115"/>
      <c r="K273" s="115"/>
      <c r="L273" s="116"/>
      <c r="M273" s="108" t="s">
        <v>399</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17</v>
      </c>
      <c r="AL273" s="106"/>
      <c r="AM273" s="106"/>
      <c r="AN273" s="106"/>
      <c r="AO273" s="106"/>
      <c r="AP273" s="107"/>
      <c r="AQ273" s="108" t="s">
        <v>404</v>
      </c>
      <c r="AR273" s="104"/>
      <c r="AS273" s="104"/>
      <c r="AT273" s="104"/>
      <c r="AU273" s="105" t="s">
        <v>404</v>
      </c>
      <c r="AV273" s="106"/>
      <c r="AW273" s="106"/>
      <c r="AX273" s="107"/>
    </row>
    <row r="274" spans="1:50" ht="24" customHeight="1" x14ac:dyDescent="0.15">
      <c r="A274" s="103">
        <v>6</v>
      </c>
      <c r="B274" s="103">
        <v>1</v>
      </c>
      <c r="C274" s="114" t="s">
        <v>429</v>
      </c>
      <c r="D274" s="115"/>
      <c r="E274" s="115"/>
      <c r="F274" s="115"/>
      <c r="G274" s="115"/>
      <c r="H274" s="115"/>
      <c r="I274" s="115"/>
      <c r="J274" s="115"/>
      <c r="K274" s="115"/>
      <c r="L274" s="116"/>
      <c r="M274" s="108" t="s">
        <v>399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15</v>
      </c>
      <c r="AL274" s="106"/>
      <c r="AM274" s="106"/>
      <c r="AN274" s="106"/>
      <c r="AO274" s="106"/>
      <c r="AP274" s="107"/>
      <c r="AQ274" s="108" t="s">
        <v>404</v>
      </c>
      <c r="AR274" s="104"/>
      <c r="AS274" s="104"/>
      <c r="AT274" s="104"/>
      <c r="AU274" s="105" t="s">
        <v>404</v>
      </c>
      <c r="AV274" s="106"/>
      <c r="AW274" s="106"/>
      <c r="AX274" s="107"/>
    </row>
    <row r="275" spans="1:50" ht="24" customHeight="1" x14ac:dyDescent="0.15">
      <c r="A275" s="103">
        <v>7</v>
      </c>
      <c r="B275" s="103">
        <v>1</v>
      </c>
      <c r="C275" s="114" t="s">
        <v>430</v>
      </c>
      <c r="D275" s="115"/>
      <c r="E275" s="115"/>
      <c r="F275" s="115"/>
      <c r="G275" s="115"/>
      <c r="H275" s="115"/>
      <c r="I275" s="115"/>
      <c r="J275" s="115"/>
      <c r="K275" s="115"/>
      <c r="L275" s="116"/>
      <c r="M275" s="108" t="s">
        <v>399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12</v>
      </c>
      <c r="AL275" s="106"/>
      <c r="AM275" s="106"/>
      <c r="AN275" s="106"/>
      <c r="AO275" s="106"/>
      <c r="AP275" s="107"/>
      <c r="AQ275" s="108" t="s">
        <v>404</v>
      </c>
      <c r="AR275" s="104"/>
      <c r="AS275" s="104"/>
      <c r="AT275" s="104"/>
      <c r="AU275" s="105" t="s">
        <v>404</v>
      </c>
      <c r="AV275" s="106"/>
      <c r="AW275" s="106"/>
      <c r="AX275" s="107"/>
    </row>
    <row r="276" spans="1:50" ht="24" customHeight="1" x14ac:dyDescent="0.15">
      <c r="A276" s="103">
        <v>8</v>
      </c>
      <c r="B276" s="103">
        <v>1</v>
      </c>
      <c r="C276" s="114" t="s">
        <v>431</v>
      </c>
      <c r="D276" s="115"/>
      <c r="E276" s="115"/>
      <c r="F276" s="115"/>
      <c r="G276" s="115"/>
      <c r="H276" s="115"/>
      <c r="I276" s="115"/>
      <c r="J276" s="115"/>
      <c r="K276" s="115"/>
      <c r="L276" s="116"/>
      <c r="M276" s="108" t="s">
        <v>432</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10</v>
      </c>
      <c r="AL276" s="106"/>
      <c r="AM276" s="106"/>
      <c r="AN276" s="106"/>
      <c r="AO276" s="106"/>
      <c r="AP276" s="107"/>
      <c r="AQ276" s="108" t="s">
        <v>391</v>
      </c>
      <c r="AR276" s="104"/>
      <c r="AS276" s="104"/>
      <c r="AT276" s="104"/>
      <c r="AU276" s="105" t="s">
        <v>391</v>
      </c>
      <c r="AV276" s="106"/>
      <c r="AW276" s="106"/>
      <c r="AX276" s="107"/>
    </row>
    <row r="277" spans="1:50" ht="24" customHeight="1" x14ac:dyDescent="0.15">
      <c r="A277" s="103">
        <v>9</v>
      </c>
      <c r="B277" s="103">
        <v>1</v>
      </c>
      <c r="C277" s="114" t="s">
        <v>433</v>
      </c>
      <c r="D277" s="115"/>
      <c r="E277" s="115"/>
      <c r="F277" s="115"/>
      <c r="G277" s="115"/>
      <c r="H277" s="115"/>
      <c r="I277" s="115"/>
      <c r="J277" s="115"/>
      <c r="K277" s="115"/>
      <c r="L277" s="116"/>
      <c r="M277" s="108" t="s">
        <v>434</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9</v>
      </c>
      <c r="AL277" s="106"/>
      <c r="AM277" s="106"/>
      <c r="AN277" s="106"/>
      <c r="AO277" s="106"/>
      <c r="AP277" s="107"/>
      <c r="AQ277" s="108" t="s">
        <v>391</v>
      </c>
      <c r="AR277" s="104"/>
      <c r="AS277" s="104"/>
      <c r="AT277" s="104"/>
      <c r="AU277" s="105" t="s">
        <v>391</v>
      </c>
      <c r="AV277" s="106"/>
      <c r="AW277" s="106"/>
      <c r="AX277" s="107"/>
    </row>
    <row r="278" spans="1:50" ht="24" customHeight="1" x14ac:dyDescent="0.15">
      <c r="A278" s="103">
        <v>10</v>
      </c>
      <c r="B278" s="103">
        <v>1</v>
      </c>
      <c r="C278" s="108" t="s">
        <v>435</v>
      </c>
      <c r="D278" s="104"/>
      <c r="E278" s="104"/>
      <c r="F278" s="104"/>
      <c r="G278" s="104"/>
      <c r="H278" s="104"/>
      <c r="I278" s="104"/>
      <c r="J278" s="104"/>
      <c r="K278" s="104"/>
      <c r="L278" s="104"/>
      <c r="M278" s="108" t="s">
        <v>434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9</v>
      </c>
      <c r="AL278" s="106"/>
      <c r="AM278" s="106"/>
      <c r="AN278" s="106"/>
      <c r="AO278" s="106"/>
      <c r="AP278" s="107"/>
      <c r="AQ278" s="108" t="s">
        <v>391</v>
      </c>
      <c r="AR278" s="104"/>
      <c r="AS278" s="104"/>
      <c r="AT278" s="104"/>
      <c r="AU278" s="105" t="s">
        <v>391</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436</v>
      </c>
      <c r="D302" s="104"/>
      <c r="E302" s="104"/>
      <c r="F302" s="104"/>
      <c r="G302" s="104"/>
      <c r="H302" s="104"/>
      <c r="I302" s="104"/>
      <c r="J302" s="104"/>
      <c r="K302" s="104"/>
      <c r="L302" s="104"/>
      <c r="M302" s="108" t="s">
        <v>438</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15</v>
      </c>
      <c r="AL302" s="106"/>
      <c r="AM302" s="106"/>
      <c r="AN302" s="106"/>
      <c r="AO302" s="106"/>
      <c r="AP302" s="107"/>
      <c r="AQ302" s="108">
        <v>2</v>
      </c>
      <c r="AR302" s="104"/>
      <c r="AS302" s="104"/>
      <c r="AT302" s="104"/>
      <c r="AU302" s="105" t="s">
        <v>391</v>
      </c>
      <c r="AV302" s="106"/>
      <c r="AW302" s="106"/>
      <c r="AX302" s="107"/>
    </row>
    <row r="303" spans="1:50" ht="24" customHeight="1" x14ac:dyDescent="0.15">
      <c r="A303" s="103">
        <v>2</v>
      </c>
      <c r="B303" s="103">
        <v>1</v>
      </c>
      <c r="C303" s="108" t="s">
        <v>407</v>
      </c>
      <c r="D303" s="104"/>
      <c r="E303" s="104"/>
      <c r="F303" s="104"/>
      <c r="G303" s="104"/>
      <c r="H303" s="104"/>
      <c r="I303" s="104"/>
      <c r="J303" s="104"/>
      <c r="K303" s="104"/>
      <c r="L303" s="104"/>
      <c r="M303" s="108" t="s">
        <v>400</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13</v>
      </c>
      <c r="AL303" s="106"/>
      <c r="AM303" s="106"/>
      <c r="AN303" s="106"/>
      <c r="AO303" s="106"/>
      <c r="AP303" s="107"/>
      <c r="AQ303" s="108" t="s">
        <v>391</v>
      </c>
      <c r="AR303" s="104"/>
      <c r="AS303" s="104"/>
      <c r="AT303" s="104"/>
      <c r="AU303" s="105" t="s">
        <v>391</v>
      </c>
      <c r="AV303" s="106"/>
      <c r="AW303" s="106"/>
      <c r="AX303" s="107"/>
    </row>
    <row r="304" spans="1:50" ht="27" customHeight="1" x14ac:dyDescent="0.15">
      <c r="A304" s="103">
        <v>3</v>
      </c>
      <c r="B304" s="103">
        <v>1</v>
      </c>
      <c r="C304" s="108" t="s">
        <v>437</v>
      </c>
      <c r="D304" s="104"/>
      <c r="E304" s="104"/>
      <c r="F304" s="104"/>
      <c r="G304" s="104"/>
      <c r="H304" s="104"/>
      <c r="I304" s="104"/>
      <c r="J304" s="104"/>
      <c r="K304" s="104"/>
      <c r="L304" s="104"/>
      <c r="M304" s="108" t="s">
        <v>439</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5</v>
      </c>
      <c r="AL304" s="106"/>
      <c r="AM304" s="106"/>
      <c r="AN304" s="106"/>
      <c r="AO304" s="106"/>
      <c r="AP304" s="107"/>
      <c r="AQ304" s="108" t="s">
        <v>452</v>
      </c>
      <c r="AR304" s="104"/>
      <c r="AS304" s="104"/>
      <c r="AT304" s="104"/>
      <c r="AU304" s="105" t="s">
        <v>391</v>
      </c>
      <c r="AV304" s="106"/>
      <c r="AW304" s="106"/>
      <c r="AX304" s="107"/>
    </row>
    <row r="305" spans="1:50" ht="24" customHeight="1" x14ac:dyDescent="0.15">
      <c r="A305" s="103">
        <v>4</v>
      </c>
      <c r="B305" s="103">
        <v>1</v>
      </c>
      <c r="C305" s="108" t="s">
        <v>408</v>
      </c>
      <c r="D305" s="104"/>
      <c r="E305" s="104"/>
      <c r="F305" s="104"/>
      <c r="G305" s="104"/>
      <c r="H305" s="104"/>
      <c r="I305" s="104"/>
      <c r="J305" s="104"/>
      <c r="K305" s="104"/>
      <c r="L305" s="104"/>
      <c r="M305" s="108" t="s">
        <v>400</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5</v>
      </c>
      <c r="AL305" s="106"/>
      <c r="AM305" s="106"/>
      <c r="AN305" s="106"/>
      <c r="AO305" s="106"/>
      <c r="AP305" s="107"/>
      <c r="AQ305" s="108" t="s">
        <v>391</v>
      </c>
      <c r="AR305" s="104"/>
      <c r="AS305" s="104"/>
      <c r="AT305" s="104"/>
      <c r="AU305" s="105" t="s">
        <v>391</v>
      </c>
      <c r="AV305" s="106"/>
      <c r="AW305" s="106"/>
      <c r="AX305" s="107"/>
    </row>
    <row r="306" spans="1:50" ht="24" customHeight="1" x14ac:dyDescent="0.15">
      <c r="A306" s="103">
        <v>5</v>
      </c>
      <c r="B306" s="103">
        <v>1</v>
      </c>
      <c r="C306" s="108" t="s">
        <v>448</v>
      </c>
      <c r="D306" s="104"/>
      <c r="E306" s="104"/>
      <c r="F306" s="104"/>
      <c r="G306" s="104"/>
      <c r="H306" s="104"/>
      <c r="I306" s="104"/>
      <c r="J306" s="104"/>
      <c r="K306" s="104"/>
      <c r="L306" s="104"/>
      <c r="M306" s="108" t="s">
        <v>443</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t="s">
        <v>452</v>
      </c>
      <c r="AR306" s="104"/>
      <c r="AS306" s="104"/>
      <c r="AT306" s="104"/>
      <c r="AU306" s="105" t="s">
        <v>391</v>
      </c>
      <c r="AV306" s="106"/>
      <c r="AW306" s="106"/>
      <c r="AX306" s="107"/>
    </row>
    <row r="307" spans="1:50" ht="24" customHeight="1" x14ac:dyDescent="0.15">
      <c r="A307" s="103">
        <v>6</v>
      </c>
      <c r="B307" s="103">
        <v>1</v>
      </c>
      <c r="C307" s="108" t="s">
        <v>440</v>
      </c>
      <c r="D307" s="104"/>
      <c r="E307" s="104"/>
      <c r="F307" s="104"/>
      <c r="G307" s="104"/>
      <c r="H307" s="104"/>
      <c r="I307" s="104"/>
      <c r="J307" s="104"/>
      <c r="K307" s="104"/>
      <c r="L307" s="104"/>
      <c r="M307" s="108" t="s">
        <v>441</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0.5</v>
      </c>
      <c r="AL307" s="106"/>
      <c r="AM307" s="106"/>
      <c r="AN307" s="106"/>
      <c r="AO307" s="106"/>
      <c r="AP307" s="107"/>
      <c r="AQ307" s="108" t="s">
        <v>391</v>
      </c>
      <c r="AR307" s="104"/>
      <c r="AS307" s="104"/>
      <c r="AT307" s="104"/>
      <c r="AU307" s="105" t="s">
        <v>391</v>
      </c>
      <c r="AV307" s="106"/>
      <c r="AW307" s="106"/>
      <c r="AX307" s="107"/>
    </row>
    <row r="308" spans="1:50" ht="29.25" customHeight="1" x14ac:dyDescent="0.15">
      <c r="A308" s="103">
        <v>7</v>
      </c>
      <c r="B308" s="103">
        <v>1</v>
      </c>
      <c r="C308" s="108" t="s">
        <v>442</v>
      </c>
      <c r="D308" s="104"/>
      <c r="E308" s="104"/>
      <c r="F308" s="104"/>
      <c r="G308" s="104"/>
      <c r="H308" s="104"/>
      <c r="I308" s="104"/>
      <c r="J308" s="104"/>
      <c r="K308" s="104"/>
      <c r="L308" s="104"/>
      <c r="M308" s="108" t="s">
        <v>449</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0.1</v>
      </c>
      <c r="AL308" s="106"/>
      <c r="AM308" s="106"/>
      <c r="AN308" s="106"/>
      <c r="AO308" s="106"/>
      <c r="AP308" s="107"/>
      <c r="AQ308" s="108" t="s">
        <v>452</v>
      </c>
      <c r="AR308" s="104"/>
      <c r="AS308" s="104"/>
      <c r="AT308" s="104"/>
      <c r="AU308" s="105" t="s">
        <v>391</v>
      </c>
      <c r="AV308" s="106"/>
      <c r="AW308" s="106"/>
      <c r="AX308" s="107"/>
    </row>
    <row r="309" spans="1:50" ht="24" customHeight="1" x14ac:dyDescent="0.15">
      <c r="A309" s="103">
        <v>8</v>
      </c>
      <c r="B309" s="103">
        <v>1</v>
      </c>
      <c r="C309" s="108" t="s">
        <v>444</v>
      </c>
      <c r="D309" s="104"/>
      <c r="E309" s="104"/>
      <c r="F309" s="104"/>
      <c r="G309" s="104"/>
      <c r="H309" s="104"/>
      <c r="I309" s="104"/>
      <c r="J309" s="104"/>
      <c r="K309" s="104"/>
      <c r="L309" s="104"/>
      <c r="M309" s="108" t="s">
        <v>445</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0.03</v>
      </c>
      <c r="AL309" s="106"/>
      <c r="AM309" s="106"/>
      <c r="AN309" s="106"/>
      <c r="AO309" s="106"/>
      <c r="AP309" s="107"/>
      <c r="AQ309" s="108" t="s">
        <v>452</v>
      </c>
      <c r="AR309" s="104"/>
      <c r="AS309" s="104"/>
      <c r="AT309" s="104"/>
      <c r="AU309" s="105" t="s">
        <v>391</v>
      </c>
      <c r="AV309" s="106"/>
      <c r="AW309" s="106"/>
      <c r="AX309" s="107"/>
    </row>
    <row r="310" spans="1:50" ht="24" customHeight="1" x14ac:dyDescent="0.15">
      <c r="A310" s="103">
        <v>9</v>
      </c>
      <c r="B310" s="103">
        <v>1</v>
      </c>
      <c r="C310" s="108" t="s">
        <v>446</v>
      </c>
      <c r="D310" s="104"/>
      <c r="E310" s="104"/>
      <c r="F310" s="104"/>
      <c r="G310" s="104"/>
      <c r="H310" s="104"/>
      <c r="I310" s="104"/>
      <c r="J310" s="104"/>
      <c r="K310" s="104"/>
      <c r="L310" s="104"/>
      <c r="M310" s="108" t="s">
        <v>450</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v>
      </c>
      <c r="AL310" s="106"/>
      <c r="AM310" s="106"/>
      <c r="AN310" s="106"/>
      <c r="AO310" s="106"/>
      <c r="AP310" s="107"/>
      <c r="AQ310" s="108" t="s">
        <v>452</v>
      </c>
      <c r="AR310" s="104"/>
      <c r="AS310" s="104"/>
      <c r="AT310" s="104"/>
      <c r="AU310" s="105" t="s">
        <v>391</v>
      </c>
      <c r="AV310" s="106"/>
      <c r="AW310" s="106"/>
      <c r="AX310" s="107"/>
    </row>
    <row r="311" spans="1:50" ht="24" customHeight="1" x14ac:dyDescent="0.15">
      <c r="A311" s="103">
        <v>10</v>
      </c>
      <c r="B311" s="103">
        <v>1</v>
      </c>
      <c r="C311" s="108" t="s">
        <v>447</v>
      </c>
      <c r="D311" s="104"/>
      <c r="E311" s="104"/>
      <c r="F311" s="104"/>
      <c r="G311" s="104"/>
      <c r="H311" s="104"/>
      <c r="I311" s="104"/>
      <c r="J311" s="104"/>
      <c r="K311" s="104"/>
      <c r="L311" s="104"/>
      <c r="M311" s="108" t="s">
        <v>451</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v>
      </c>
      <c r="AL311" s="106"/>
      <c r="AM311" s="106"/>
      <c r="AN311" s="106"/>
      <c r="AO311" s="106"/>
      <c r="AP311" s="107"/>
      <c r="AQ311" s="108" t="s">
        <v>452</v>
      </c>
      <c r="AR311" s="104"/>
      <c r="AS311" s="104"/>
      <c r="AT311" s="104"/>
      <c r="AU311" s="105" t="s">
        <v>391</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C124:O124"/>
    <mergeCell ref="T124:AF12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T35:AX3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AD116:AF116"/>
    <mergeCell ref="A118:B121"/>
    <mergeCell ref="C118:AC118"/>
    <mergeCell ref="AT87:AX87"/>
    <mergeCell ref="AT85:AX85"/>
    <mergeCell ref="AJ86:AN86"/>
    <mergeCell ref="AT23:AX23"/>
    <mergeCell ref="AD118:AF118"/>
    <mergeCell ref="AG118:AX118"/>
    <mergeCell ref="AG115:AX115"/>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E34:AI34"/>
    <mergeCell ref="AT38:AX3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G47:AA4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81" priority="643">
      <formula>IF(RIGHT(TEXT(P14,"0.#"),1)=".",FALSE,TRUE)</formula>
    </cfRule>
    <cfRule type="expression" dxfId="280" priority="644">
      <formula>IF(RIGHT(TEXT(P14,"0.#"),1)=".",TRUE,FALSE)</formula>
    </cfRule>
  </conditionalFormatting>
  <conditionalFormatting sqref="AE23:AI23">
    <cfRule type="expression" dxfId="279" priority="633">
      <formula>IF(RIGHT(TEXT(AE23,"0.#"),1)=".",FALSE,TRUE)</formula>
    </cfRule>
    <cfRule type="expression" dxfId="278" priority="634">
      <formula>IF(RIGHT(TEXT(AE23,"0.#"),1)=".",TRUE,FALSE)</formula>
    </cfRule>
  </conditionalFormatting>
  <conditionalFormatting sqref="AE69:AX69">
    <cfRule type="expression" dxfId="277" priority="565">
      <formula>IF(RIGHT(TEXT(AE69,"0.#"),1)=".",FALSE,TRUE)</formula>
    </cfRule>
    <cfRule type="expression" dxfId="276" priority="566">
      <formula>IF(RIGHT(TEXT(AE69,"0.#"),1)=".",TRUE,FALSE)</formula>
    </cfRule>
  </conditionalFormatting>
  <conditionalFormatting sqref="AE83:AI83">
    <cfRule type="expression" dxfId="275" priority="547">
      <formula>IF(RIGHT(TEXT(AE83,"0.#"),1)=".",FALSE,TRUE)</formula>
    </cfRule>
    <cfRule type="expression" dxfId="274" priority="548">
      <formula>IF(RIGHT(TEXT(AE83,"0.#"),1)=".",TRUE,FALSE)</formula>
    </cfRule>
  </conditionalFormatting>
  <conditionalFormatting sqref="AJ83:AX83">
    <cfRule type="expression" dxfId="273" priority="545">
      <formula>IF(RIGHT(TEXT(AJ83,"0.#"),1)=".",FALSE,TRUE)</formula>
    </cfRule>
    <cfRule type="expression" dxfId="272" priority="546">
      <formula>IF(RIGHT(TEXT(AJ83,"0.#"),1)=".",TRUE,FALSE)</formula>
    </cfRule>
  </conditionalFormatting>
  <conditionalFormatting sqref="L99">
    <cfRule type="expression" dxfId="271" priority="525">
      <formula>IF(RIGHT(TEXT(L99,"0.#"),1)=".",FALSE,TRUE)</formula>
    </cfRule>
    <cfRule type="expression" dxfId="270" priority="526">
      <formula>IF(RIGHT(TEXT(L99,"0.#"),1)=".",TRUE,FALSE)</formula>
    </cfRule>
  </conditionalFormatting>
  <conditionalFormatting sqref="L104">
    <cfRule type="expression" dxfId="269" priority="523">
      <formula>IF(RIGHT(TEXT(L104,"0.#"),1)=".",FALSE,TRUE)</formula>
    </cfRule>
    <cfRule type="expression" dxfId="268" priority="524">
      <formula>IF(RIGHT(TEXT(L104,"0.#"),1)=".",TRUE,FALSE)</formula>
    </cfRule>
  </conditionalFormatting>
  <conditionalFormatting sqref="R104">
    <cfRule type="expression" dxfId="267" priority="521">
      <formula>IF(RIGHT(TEXT(R104,"0.#"),1)=".",FALSE,TRUE)</formula>
    </cfRule>
    <cfRule type="expression" dxfId="266" priority="522">
      <formula>IF(RIGHT(TEXT(R104,"0.#"),1)=".",TRUE,FALSE)</formula>
    </cfRule>
  </conditionalFormatting>
  <conditionalFormatting sqref="P18:AX18">
    <cfRule type="expression" dxfId="265" priority="519">
      <formula>IF(RIGHT(TEXT(P18,"0.#"),1)=".",FALSE,TRUE)</formula>
    </cfRule>
    <cfRule type="expression" dxfId="264" priority="520">
      <formula>IF(RIGHT(TEXT(P18,"0.#"),1)=".",TRUE,FALSE)</formula>
    </cfRule>
  </conditionalFormatting>
  <conditionalFormatting sqref="Y181">
    <cfRule type="expression" dxfId="263" priority="515">
      <formula>IF(RIGHT(TEXT(Y181,"0.#"),1)=".",FALSE,TRUE)</formula>
    </cfRule>
    <cfRule type="expression" dxfId="262" priority="516">
      <formula>IF(RIGHT(TEXT(Y181,"0.#"),1)=".",TRUE,FALSE)</formula>
    </cfRule>
  </conditionalFormatting>
  <conditionalFormatting sqref="Y190">
    <cfRule type="expression" dxfId="261" priority="511">
      <formula>IF(RIGHT(TEXT(Y190,"0.#"),1)=".",FALSE,TRUE)</formula>
    </cfRule>
    <cfRule type="expression" dxfId="260" priority="512">
      <formula>IF(RIGHT(TEXT(Y190,"0.#"),1)=".",TRUE,FALSE)</formula>
    </cfRule>
  </conditionalFormatting>
  <conditionalFormatting sqref="AK236">
    <cfRule type="expression" dxfId="259" priority="433">
      <formula>IF(RIGHT(TEXT(AK236,"0.#"),1)=".",FALSE,TRUE)</formula>
    </cfRule>
    <cfRule type="expression" dxfId="258" priority="434">
      <formula>IF(RIGHT(TEXT(AK236,"0.#"),1)=".",TRUE,FALSE)</formula>
    </cfRule>
  </conditionalFormatting>
  <conditionalFormatting sqref="AE54:AI54">
    <cfRule type="expression" dxfId="257" priority="383">
      <formula>IF(RIGHT(TEXT(AE54,"0.#"),1)=".",FALSE,TRUE)</formula>
    </cfRule>
    <cfRule type="expression" dxfId="256" priority="384">
      <formula>IF(RIGHT(TEXT(AE54,"0.#"),1)=".",TRUE,FALSE)</formula>
    </cfRule>
  </conditionalFormatting>
  <conditionalFormatting sqref="P16:AQ17 P15:AX15 P13:AX13">
    <cfRule type="expression" dxfId="255" priority="341">
      <formula>IF(RIGHT(TEXT(P13,"0.#"),1)=".",FALSE,TRUE)</formula>
    </cfRule>
    <cfRule type="expression" dxfId="254" priority="342">
      <formula>IF(RIGHT(TEXT(P13,"0.#"),1)=".",TRUE,FALSE)</formula>
    </cfRule>
  </conditionalFormatting>
  <conditionalFormatting sqref="P19:AJ19">
    <cfRule type="expression" dxfId="253" priority="339">
      <formula>IF(RIGHT(TEXT(P19,"0.#"),1)=".",FALSE,TRUE)</formula>
    </cfRule>
    <cfRule type="expression" dxfId="252" priority="340">
      <formula>IF(RIGHT(TEXT(P19,"0.#"),1)=".",TRUE,FALSE)</formula>
    </cfRule>
  </conditionalFormatting>
  <conditionalFormatting sqref="AE55:AX55 AJ54:AS54">
    <cfRule type="expression" dxfId="251" priority="335">
      <formula>IF(RIGHT(TEXT(AE54,"0.#"),1)=".",FALSE,TRUE)</formula>
    </cfRule>
    <cfRule type="expression" dxfId="250" priority="336">
      <formula>IF(RIGHT(TEXT(AE54,"0.#"),1)=".",TRUE,FALSE)</formula>
    </cfRule>
  </conditionalFormatting>
  <conditionalFormatting sqref="AE68:AS68">
    <cfRule type="expression" dxfId="249" priority="331">
      <formula>IF(RIGHT(TEXT(AE68,"0.#"),1)=".",FALSE,TRUE)</formula>
    </cfRule>
    <cfRule type="expression" dxfId="248" priority="332">
      <formula>IF(RIGHT(TEXT(AE68,"0.#"),1)=".",TRUE,FALSE)</formula>
    </cfRule>
  </conditionalFormatting>
  <conditionalFormatting sqref="AE95:AI95 AE92:AI92 AE89:AI89 AE86:AI86">
    <cfRule type="expression" dxfId="247" priority="329">
      <formula>IF(RIGHT(TEXT(AE86,"0.#"),1)=".",FALSE,TRUE)</formula>
    </cfRule>
    <cfRule type="expression" dxfId="246" priority="330">
      <formula>IF(RIGHT(TEXT(AE86,"0.#"),1)=".",TRUE,FALSE)</formula>
    </cfRule>
  </conditionalFormatting>
  <conditionalFormatting sqref="AJ95:AX95 AJ92:AX92 AJ89:AX89 AJ86:AX86">
    <cfRule type="expression" dxfId="245" priority="327">
      <formula>IF(RIGHT(TEXT(AJ86,"0.#"),1)=".",FALSE,TRUE)</formula>
    </cfRule>
    <cfRule type="expression" dxfId="244" priority="328">
      <formula>IF(RIGHT(TEXT(AJ86,"0.#"),1)=".",TRUE,FALSE)</formula>
    </cfRule>
  </conditionalFormatting>
  <conditionalFormatting sqref="L100:L103 L98">
    <cfRule type="expression" dxfId="243" priority="325">
      <formula>IF(RIGHT(TEXT(L98,"0.#"),1)=".",FALSE,TRUE)</formula>
    </cfRule>
    <cfRule type="expression" dxfId="242" priority="326">
      <formula>IF(RIGHT(TEXT(L98,"0.#"),1)=".",TRUE,FALSE)</formula>
    </cfRule>
  </conditionalFormatting>
  <conditionalFormatting sqref="R98">
    <cfRule type="expression" dxfId="241" priority="321">
      <formula>IF(RIGHT(TEXT(R98,"0.#"),1)=".",FALSE,TRUE)</formula>
    </cfRule>
    <cfRule type="expression" dxfId="240" priority="322">
      <formula>IF(RIGHT(TEXT(R98,"0.#"),1)=".",TRUE,FALSE)</formula>
    </cfRule>
  </conditionalFormatting>
  <conditionalFormatting sqref="R99:R103">
    <cfRule type="expression" dxfId="239" priority="319">
      <formula>IF(RIGHT(TEXT(R99,"0.#"),1)=".",FALSE,TRUE)</formula>
    </cfRule>
    <cfRule type="expression" dxfId="238" priority="320">
      <formula>IF(RIGHT(TEXT(R99,"0.#"),1)=".",TRUE,FALSE)</formula>
    </cfRule>
  </conditionalFormatting>
  <conditionalFormatting sqref="Y180 Y182:Y189">
    <cfRule type="expression" dxfId="237" priority="317">
      <formula>IF(RIGHT(TEXT(Y180,"0.#"),1)=".",FALSE,TRUE)</formula>
    </cfRule>
    <cfRule type="expression" dxfId="236" priority="318">
      <formula>IF(RIGHT(TEXT(Y180,"0.#"),1)=".",TRUE,FALSE)</formula>
    </cfRule>
  </conditionalFormatting>
  <conditionalFormatting sqref="AU181">
    <cfRule type="expression" dxfId="235" priority="315">
      <formula>IF(RIGHT(TEXT(AU181,"0.#"),1)=".",FALSE,TRUE)</formula>
    </cfRule>
    <cfRule type="expression" dxfId="234" priority="316">
      <formula>IF(RIGHT(TEXT(AU181,"0.#"),1)=".",TRUE,FALSE)</formula>
    </cfRule>
  </conditionalFormatting>
  <conditionalFormatting sqref="AU190">
    <cfRule type="expression" dxfId="233" priority="313">
      <formula>IF(RIGHT(TEXT(AU190,"0.#"),1)=".",FALSE,TRUE)</formula>
    </cfRule>
    <cfRule type="expression" dxfId="232" priority="314">
      <formula>IF(RIGHT(TEXT(AU190,"0.#"),1)=".",TRUE,FALSE)</formula>
    </cfRule>
  </conditionalFormatting>
  <conditionalFormatting sqref="AU182:AU189 AU180">
    <cfRule type="expression" dxfId="231" priority="311">
      <formula>IF(RIGHT(TEXT(AU180,"0.#"),1)=".",FALSE,TRUE)</formula>
    </cfRule>
    <cfRule type="expression" dxfId="230" priority="312">
      <formula>IF(RIGHT(TEXT(AU180,"0.#"),1)=".",TRUE,FALSE)</formula>
    </cfRule>
  </conditionalFormatting>
  <conditionalFormatting sqref="Y220 Y207 Y194">
    <cfRule type="expression" dxfId="229" priority="297">
      <formula>IF(RIGHT(TEXT(Y194,"0.#"),1)=".",FALSE,TRUE)</formula>
    </cfRule>
    <cfRule type="expression" dxfId="228" priority="298">
      <formula>IF(RIGHT(TEXT(Y194,"0.#"),1)=".",TRUE,FALSE)</formula>
    </cfRule>
  </conditionalFormatting>
  <conditionalFormatting sqref="Y229 Y216 Y203">
    <cfRule type="expression" dxfId="227" priority="295">
      <formula>IF(RIGHT(TEXT(Y203,"0.#"),1)=".",FALSE,TRUE)</formula>
    </cfRule>
    <cfRule type="expression" dxfId="226" priority="296">
      <formula>IF(RIGHT(TEXT(Y203,"0.#"),1)=".",TRUE,FALSE)</formula>
    </cfRule>
  </conditionalFormatting>
  <conditionalFormatting sqref="Y221:Y228 Y219 Y208:Y215 Y206 Y195:Y202 Y193">
    <cfRule type="expression" dxfId="225" priority="293">
      <formula>IF(RIGHT(TEXT(Y193,"0.#"),1)=".",FALSE,TRUE)</formula>
    </cfRule>
    <cfRule type="expression" dxfId="224" priority="294">
      <formula>IF(RIGHT(TEXT(Y193,"0.#"),1)=".",TRUE,FALSE)</formula>
    </cfRule>
  </conditionalFormatting>
  <conditionalFormatting sqref="AU220 AU207 AU194">
    <cfRule type="expression" dxfId="223" priority="291">
      <formula>IF(RIGHT(TEXT(AU194,"0.#"),1)=".",FALSE,TRUE)</formula>
    </cfRule>
    <cfRule type="expression" dxfId="222" priority="292">
      <formula>IF(RIGHT(TEXT(AU194,"0.#"),1)=".",TRUE,FALSE)</formula>
    </cfRule>
  </conditionalFormatting>
  <conditionalFormatting sqref="AU229 AU216 AU203">
    <cfRule type="expression" dxfId="221" priority="289">
      <formula>IF(RIGHT(TEXT(AU203,"0.#"),1)=".",FALSE,TRUE)</formula>
    </cfRule>
    <cfRule type="expression" dxfId="220" priority="290">
      <formula>IF(RIGHT(TEXT(AU203,"0.#"),1)=".",TRUE,FALSE)</formula>
    </cfRule>
  </conditionalFormatting>
  <conditionalFormatting sqref="AU221:AU228 AU219 AU208:AU215 AU206 AU195:AU202 AU193">
    <cfRule type="expression" dxfId="219" priority="287">
      <formula>IF(RIGHT(TEXT(AU193,"0.#"),1)=".",FALSE,TRUE)</formula>
    </cfRule>
    <cfRule type="expression" dxfId="218" priority="288">
      <formula>IF(RIGHT(TEXT(AU193,"0.#"),1)=".",TRUE,FALSE)</formula>
    </cfRule>
  </conditionalFormatting>
  <conditionalFormatting sqref="AE56:AI56">
    <cfRule type="expression" dxfId="217" priority="261">
      <formula>IF(AND(AE56&gt;=0, RIGHT(TEXT(AE56,"0.#"),1)&lt;&gt;"."),TRUE,FALSE)</formula>
    </cfRule>
    <cfRule type="expression" dxfId="216" priority="262">
      <formula>IF(AND(AE56&gt;=0, RIGHT(TEXT(AE56,"0.#"),1)="."),TRUE,FALSE)</formula>
    </cfRule>
    <cfRule type="expression" dxfId="215" priority="263">
      <formula>IF(AND(AE56&lt;0, RIGHT(TEXT(AE56,"0.#"),1)&lt;&gt;"."),TRUE,FALSE)</formula>
    </cfRule>
    <cfRule type="expression" dxfId="214" priority="264">
      <formula>IF(AND(AE56&lt;0, RIGHT(TEXT(AE56,"0.#"),1)="."),TRUE,FALSE)</formula>
    </cfRule>
  </conditionalFormatting>
  <conditionalFormatting sqref="AJ56:AS56">
    <cfRule type="expression" dxfId="213" priority="257">
      <formula>IF(AND(AJ56&gt;=0, RIGHT(TEXT(AJ56,"0.#"),1)&lt;&gt;"."),TRUE,FALSE)</formula>
    </cfRule>
    <cfRule type="expression" dxfId="212" priority="258">
      <formula>IF(AND(AJ56&gt;=0, RIGHT(TEXT(AJ56,"0.#"),1)="."),TRUE,FALSE)</formula>
    </cfRule>
    <cfRule type="expression" dxfId="211" priority="259">
      <formula>IF(AND(AJ56&lt;0, RIGHT(TEXT(AJ56,"0.#"),1)&lt;&gt;"."),TRUE,FALSE)</formula>
    </cfRule>
    <cfRule type="expression" dxfId="210" priority="260">
      <formula>IF(AND(AJ56&lt;0, RIGHT(TEXT(AJ56,"0.#"),1)="."),TRUE,FALSE)</formula>
    </cfRule>
  </conditionalFormatting>
  <conditionalFormatting sqref="AK237:AK265">
    <cfRule type="expression" dxfId="209" priority="245">
      <formula>IF(RIGHT(TEXT(AK237,"0.#"),1)=".",FALSE,TRUE)</formula>
    </cfRule>
    <cfRule type="expression" dxfId="208" priority="246">
      <formula>IF(RIGHT(TEXT(AK237,"0.#"),1)=".",TRUE,FALSE)</formula>
    </cfRule>
  </conditionalFormatting>
  <conditionalFormatting sqref="AU237:AX265">
    <cfRule type="expression" dxfId="207" priority="241">
      <formula>IF(AND(AU237&gt;=0, RIGHT(TEXT(AU237,"0.#"),1)&lt;&gt;"."),TRUE,FALSE)</formula>
    </cfRule>
    <cfRule type="expression" dxfId="206" priority="242">
      <formula>IF(AND(AU237&gt;=0, RIGHT(TEXT(AU237,"0.#"),1)="."),TRUE,FALSE)</formula>
    </cfRule>
    <cfRule type="expression" dxfId="205" priority="243">
      <formula>IF(AND(AU237&lt;0, RIGHT(TEXT(AU237,"0.#"),1)&lt;&gt;"."),TRUE,FALSE)</formula>
    </cfRule>
    <cfRule type="expression" dxfId="204" priority="244">
      <formula>IF(AND(AU237&lt;0, RIGHT(TEXT(AU237,"0.#"),1)="."),TRUE,FALSE)</formula>
    </cfRule>
  </conditionalFormatting>
  <conditionalFormatting sqref="AK269">
    <cfRule type="expression" dxfId="203" priority="239">
      <formula>IF(RIGHT(TEXT(AK269,"0.#"),1)=".",FALSE,TRUE)</formula>
    </cfRule>
    <cfRule type="expression" dxfId="202" priority="240">
      <formula>IF(RIGHT(TEXT(AK269,"0.#"),1)=".",TRUE,FALSE)</formula>
    </cfRule>
  </conditionalFormatting>
  <conditionalFormatting sqref="AK270:AK298">
    <cfRule type="expression" dxfId="201" priority="233">
      <formula>IF(RIGHT(TEXT(AK270,"0.#"),1)=".",FALSE,TRUE)</formula>
    </cfRule>
    <cfRule type="expression" dxfId="200" priority="234">
      <formula>IF(RIGHT(TEXT(AK270,"0.#"),1)=".",TRUE,FALSE)</formula>
    </cfRule>
  </conditionalFormatting>
  <conditionalFormatting sqref="AU279:AX298">
    <cfRule type="expression" dxfId="199" priority="229">
      <formula>IF(AND(AU279&gt;=0, RIGHT(TEXT(AU279,"0.#"),1)&lt;&gt;"."),TRUE,FALSE)</formula>
    </cfRule>
    <cfRule type="expression" dxfId="198" priority="230">
      <formula>IF(AND(AU279&gt;=0, RIGHT(TEXT(AU279,"0.#"),1)="."),TRUE,FALSE)</formula>
    </cfRule>
    <cfRule type="expression" dxfId="197" priority="231">
      <formula>IF(AND(AU279&lt;0, RIGHT(TEXT(AU279,"0.#"),1)&lt;&gt;"."),TRUE,FALSE)</formula>
    </cfRule>
    <cfRule type="expression" dxfId="196" priority="232">
      <formula>IF(AND(AU279&lt;0, RIGHT(TEXT(AU279,"0.#"),1)="."),TRUE,FALSE)</formula>
    </cfRule>
  </conditionalFormatting>
  <conditionalFormatting sqref="AK302">
    <cfRule type="expression" dxfId="195" priority="227">
      <formula>IF(RIGHT(TEXT(AK302,"0.#"),1)=".",FALSE,TRUE)</formula>
    </cfRule>
    <cfRule type="expression" dxfId="194" priority="228">
      <formula>IF(RIGHT(TEXT(AK302,"0.#"),1)=".",TRUE,FALSE)</formula>
    </cfRule>
  </conditionalFormatting>
  <conditionalFormatting sqref="AK306:AK331">
    <cfRule type="expression" dxfId="193" priority="221">
      <formula>IF(RIGHT(TEXT(AK306,"0.#"),1)=".",FALSE,TRUE)</formula>
    </cfRule>
    <cfRule type="expression" dxfId="192" priority="222">
      <formula>IF(RIGHT(TEXT(AK306,"0.#"),1)=".",TRUE,FALSE)</formula>
    </cfRule>
  </conditionalFormatting>
  <conditionalFormatting sqref="AU312:AX331">
    <cfRule type="expression" dxfId="191" priority="217">
      <formula>IF(AND(AU312&gt;=0, RIGHT(TEXT(AU312,"0.#"),1)&lt;&gt;"."),TRUE,FALSE)</formula>
    </cfRule>
    <cfRule type="expression" dxfId="190" priority="218">
      <formula>IF(AND(AU312&gt;=0, RIGHT(TEXT(AU312,"0.#"),1)="."),TRUE,FALSE)</formula>
    </cfRule>
    <cfRule type="expression" dxfId="189" priority="219">
      <formula>IF(AND(AU312&lt;0, RIGHT(TEXT(AU312,"0.#"),1)&lt;&gt;"."),TRUE,FALSE)</formula>
    </cfRule>
    <cfRule type="expression" dxfId="188" priority="220">
      <formula>IF(AND(AU312&lt;0, RIGHT(TEXT(AU312,"0.#"),1)="."),TRUE,FALSE)</formula>
    </cfRule>
  </conditionalFormatting>
  <conditionalFormatting sqref="AK335">
    <cfRule type="expression" dxfId="187" priority="215">
      <formula>IF(RIGHT(TEXT(AK335,"0.#"),1)=".",FALSE,TRUE)</formula>
    </cfRule>
    <cfRule type="expression" dxfId="186" priority="216">
      <formula>IF(RIGHT(TEXT(AK335,"0.#"),1)=".",TRUE,FALSE)</formula>
    </cfRule>
  </conditionalFormatting>
  <conditionalFormatting sqref="AU335:AX335">
    <cfRule type="expression" dxfId="185" priority="211">
      <formula>IF(AND(AU335&gt;=0, RIGHT(TEXT(AU335,"0.#"),1)&lt;&gt;"."),TRUE,FALSE)</formula>
    </cfRule>
    <cfRule type="expression" dxfId="184" priority="212">
      <formula>IF(AND(AU335&gt;=0, RIGHT(TEXT(AU335,"0.#"),1)="."),TRUE,FALSE)</formula>
    </cfRule>
    <cfRule type="expression" dxfId="183" priority="213">
      <formula>IF(AND(AU335&lt;0, RIGHT(TEXT(AU335,"0.#"),1)&lt;&gt;"."),TRUE,FALSE)</formula>
    </cfRule>
    <cfRule type="expression" dxfId="182" priority="214">
      <formula>IF(AND(AU335&lt;0, RIGHT(TEXT(AU335,"0.#"),1)="."),TRUE,FALSE)</formula>
    </cfRule>
  </conditionalFormatting>
  <conditionalFormatting sqref="AK336:AK364">
    <cfRule type="expression" dxfId="181" priority="209">
      <formula>IF(RIGHT(TEXT(AK336,"0.#"),1)=".",FALSE,TRUE)</formula>
    </cfRule>
    <cfRule type="expression" dxfId="180" priority="210">
      <formula>IF(RIGHT(TEXT(AK336,"0.#"),1)=".",TRUE,FALSE)</formula>
    </cfRule>
  </conditionalFormatting>
  <conditionalFormatting sqref="AU336:AX364">
    <cfRule type="expression" dxfId="179" priority="205">
      <formula>IF(AND(AU336&gt;=0, RIGHT(TEXT(AU336,"0.#"),1)&lt;&gt;"."),TRUE,FALSE)</formula>
    </cfRule>
    <cfRule type="expression" dxfId="178" priority="206">
      <formula>IF(AND(AU336&gt;=0, RIGHT(TEXT(AU336,"0.#"),1)="."),TRUE,FALSE)</formula>
    </cfRule>
    <cfRule type="expression" dxfId="177" priority="207">
      <formula>IF(AND(AU336&lt;0, RIGHT(TEXT(AU336,"0.#"),1)&lt;&gt;"."),TRUE,FALSE)</formula>
    </cfRule>
    <cfRule type="expression" dxfId="176" priority="208">
      <formula>IF(AND(AU336&lt;0, RIGHT(TEXT(AU336,"0.#"),1)="."),TRUE,FALSE)</formula>
    </cfRule>
  </conditionalFormatting>
  <conditionalFormatting sqref="AK368">
    <cfRule type="expression" dxfId="175" priority="203">
      <formula>IF(RIGHT(TEXT(AK368,"0.#"),1)=".",FALSE,TRUE)</formula>
    </cfRule>
    <cfRule type="expression" dxfId="174" priority="204">
      <formula>IF(RIGHT(TEXT(AK368,"0.#"),1)=".",TRUE,FALSE)</formula>
    </cfRule>
  </conditionalFormatting>
  <conditionalFormatting sqref="AU368:AX368">
    <cfRule type="expression" dxfId="173" priority="199">
      <formula>IF(AND(AU368&gt;=0, RIGHT(TEXT(AU368,"0.#"),1)&lt;&gt;"."),TRUE,FALSE)</formula>
    </cfRule>
    <cfRule type="expression" dxfId="172" priority="200">
      <formula>IF(AND(AU368&gt;=0, RIGHT(TEXT(AU368,"0.#"),1)="."),TRUE,FALSE)</formula>
    </cfRule>
    <cfRule type="expression" dxfId="171" priority="201">
      <formula>IF(AND(AU368&lt;0, RIGHT(TEXT(AU368,"0.#"),1)&lt;&gt;"."),TRUE,FALSE)</formula>
    </cfRule>
    <cfRule type="expression" dxfId="170" priority="202">
      <formula>IF(AND(AU368&lt;0, RIGHT(TEXT(AU368,"0.#"),1)="."),TRUE,FALSE)</formula>
    </cfRule>
  </conditionalFormatting>
  <conditionalFormatting sqref="AK369:AK397">
    <cfRule type="expression" dxfId="169" priority="197">
      <formula>IF(RIGHT(TEXT(AK369,"0.#"),1)=".",FALSE,TRUE)</formula>
    </cfRule>
    <cfRule type="expression" dxfId="168" priority="198">
      <formula>IF(RIGHT(TEXT(AK369,"0.#"),1)=".",TRUE,FALSE)</formula>
    </cfRule>
  </conditionalFormatting>
  <conditionalFormatting sqref="AU369:AX397">
    <cfRule type="expression" dxfId="167" priority="193">
      <formula>IF(AND(AU369&gt;=0, RIGHT(TEXT(AU369,"0.#"),1)&lt;&gt;"."),TRUE,FALSE)</formula>
    </cfRule>
    <cfRule type="expression" dxfId="166" priority="194">
      <formula>IF(AND(AU369&gt;=0, RIGHT(TEXT(AU369,"0.#"),1)="."),TRUE,FALSE)</formula>
    </cfRule>
    <cfRule type="expression" dxfId="165" priority="195">
      <formula>IF(AND(AU369&lt;0, RIGHT(TEXT(AU369,"0.#"),1)&lt;&gt;"."),TRUE,FALSE)</formula>
    </cfRule>
    <cfRule type="expression" dxfId="164" priority="196">
      <formula>IF(AND(AU369&lt;0, RIGHT(TEXT(AU369,"0.#"),1)="."),TRUE,FALSE)</formula>
    </cfRule>
  </conditionalFormatting>
  <conditionalFormatting sqref="AK401">
    <cfRule type="expression" dxfId="163" priority="191">
      <formula>IF(RIGHT(TEXT(AK401,"0.#"),1)=".",FALSE,TRUE)</formula>
    </cfRule>
    <cfRule type="expression" dxfId="162" priority="192">
      <formula>IF(RIGHT(TEXT(AK401,"0.#"),1)=".",TRUE,FALSE)</formula>
    </cfRule>
  </conditionalFormatting>
  <conditionalFormatting sqref="AU401:AX401">
    <cfRule type="expression" dxfId="161" priority="187">
      <formula>IF(AND(AU401&gt;=0, RIGHT(TEXT(AU401,"0.#"),1)&lt;&gt;"."),TRUE,FALSE)</formula>
    </cfRule>
    <cfRule type="expression" dxfId="160" priority="188">
      <formula>IF(AND(AU401&gt;=0, RIGHT(TEXT(AU401,"0.#"),1)="."),TRUE,FALSE)</formula>
    </cfRule>
    <cfRule type="expression" dxfId="159" priority="189">
      <formula>IF(AND(AU401&lt;0, RIGHT(TEXT(AU401,"0.#"),1)&lt;&gt;"."),TRUE,FALSE)</formula>
    </cfRule>
    <cfRule type="expression" dxfId="158" priority="190">
      <formula>IF(AND(AU401&lt;0, RIGHT(TEXT(AU401,"0.#"),1)="."),TRUE,FALSE)</formula>
    </cfRule>
  </conditionalFormatting>
  <conditionalFormatting sqref="AK402:AK430">
    <cfRule type="expression" dxfId="157" priority="185">
      <formula>IF(RIGHT(TEXT(AK402,"0.#"),1)=".",FALSE,TRUE)</formula>
    </cfRule>
    <cfRule type="expression" dxfId="156" priority="186">
      <formula>IF(RIGHT(TEXT(AK402,"0.#"),1)=".",TRUE,FALSE)</formula>
    </cfRule>
  </conditionalFormatting>
  <conditionalFormatting sqref="AU402:AX430">
    <cfRule type="expression" dxfId="155" priority="181">
      <formula>IF(AND(AU402&gt;=0, RIGHT(TEXT(AU402,"0.#"),1)&lt;&gt;"."),TRUE,FALSE)</formula>
    </cfRule>
    <cfRule type="expression" dxfId="154" priority="182">
      <formula>IF(AND(AU402&gt;=0, RIGHT(TEXT(AU402,"0.#"),1)="."),TRUE,FALSE)</formula>
    </cfRule>
    <cfRule type="expression" dxfId="153" priority="183">
      <formula>IF(AND(AU402&lt;0, RIGHT(TEXT(AU402,"0.#"),1)&lt;&gt;"."),TRUE,FALSE)</formula>
    </cfRule>
    <cfRule type="expression" dxfId="152" priority="184">
      <formula>IF(AND(AU402&lt;0, RIGHT(TEXT(AU402,"0.#"),1)="."),TRUE,FALSE)</formula>
    </cfRule>
  </conditionalFormatting>
  <conditionalFormatting sqref="AK434">
    <cfRule type="expression" dxfId="151" priority="179">
      <formula>IF(RIGHT(TEXT(AK434,"0.#"),1)=".",FALSE,TRUE)</formula>
    </cfRule>
    <cfRule type="expression" dxfId="150" priority="180">
      <formula>IF(RIGHT(TEXT(AK434,"0.#"),1)=".",TRUE,FALSE)</formula>
    </cfRule>
  </conditionalFormatting>
  <conditionalFormatting sqref="AU434:AX434">
    <cfRule type="expression" dxfId="149" priority="175">
      <formula>IF(AND(AU434&gt;=0, RIGHT(TEXT(AU434,"0.#"),1)&lt;&gt;"."),TRUE,FALSE)</formula>
    </cfRule>
    <cfRule type="expression" dxfId="148" priority="176">
      <formula>IF(AND(AU434&gt;=0, RIGHT(TEXT(AU434,"0.#"),1)="."),TRUE,FALSE)</formula>
    </cfRule>
    <cfRule type="expression" dxfId="147" priority="177">
      <formula>IF(AND(AU434&lt;0, RIGHT(TEXT(AU434,"0.#"),1)&lt;&gt;"."),TRUE,FALSE)</formula>
    </cfRule>
    <cfRule type="expression" dxfId="146" priority="178">
      <formula>IF(AND(AU434&lt;0, RIGHT(TEXT(AU434,"0.#"),1)="."),TRUE,FALSE)</formula>
    </cfRule>
  </conditionalFormatting>
  <conditionalFormatting sqref="AK435:AK463">
    <cfRule type="expression" dxfId="145" priority="173">
      <formula>IF(RIGHT(TEXT(AK435,"0.#"),1)=".",FALSE,TRUE)</formula>
    </cfRule>
    <cfRule type="expression" dxfId="144" priority="174">
      <formula>IF(RIGHT(TEXT(AK435,"0.#"),1)=".",TRUE,FALSE)</formula>
    </cfRule>
  </conditionalFormatting>
  <conditionalFormatting sqref="AU435:AX463">
    <cfRule type="expression" dxfId="143" priority="169">
      <formula>IF(AND(AU435&gt;=0, RIGHT(TEXT(AU435,"0.#"),1)&lt;&gt;"."),TRUE,FALSE)</formula>
    </cfRule>
    <cfRule type="expression" dxfId="142" priority="170">
      <formula>IF(AND(AU435&gt;=0, RIGHT(TEXT(AU435,"0.#"),1)="."),TRUE,FALSE)</formula>
    </cfRule>
    <cfRule type="expression" dxfId="141" priority="171">
      <formula>IF(AND(AU435&lt;0, RIGHT(TEXT(AU435,"0.#"),1)&lt;&gt;"."),TRUE,FALSE)</formula>
    </cfRule>
    <cfRule type="expression" dxfId="140" priority="172">
      <formula>IF(AND(AU435&lt;0, RIGHT(TEXT(AU435,"0.#"),1)="."),TRUE,FALSE)</formula>
    </cfRule>
  </conditionalFormatting>
  <conditionalFormatting sqref="AK467">
    <cfRule type="expression" dxfId="139" priority="167">
      <formula>IF(RIGHT(TEXT(AK467,"0.#"),1)=".",FALSE,TRUE)</formula>
    </cfRule>
    <cfRule type="expression" dxfId="138" priority="168">
      <formula>IF(RIGHT(TEXT(AK467,"0.#"),1)=".",TRUE,FALSE)</formula>
    </cfRule>
  </conditionalFormatting>
  <conditionalFormatting sqref="AU467:AX467">
    <cfRule type="expression" dxfId="137" priority="163">
      <formula>IF(AND(AU467&gt;=0, RIGHT(TEXT(AU467,"0.#"),1)&lt;&gt;"."),TRUE,FALSE)</formula>
    </cfRule>
    <cfRule type="expression" dxfId="136" priority="164">
      <formula>IF(AND(AU467&gt;=0, RIGHT(TEXT(AU467,"0.#"),1)="."),TRUE,FALSE)</formula>
    </cfRule>
    <cfRule type="expression" dxfId="135" priority="165">
      <formula>IF(AND(AU467&lt;0, RIGHT(TEXT(AU467,"0.#"),1)&lt;&gt;"."),TRUE,FALSE)</formula>
    </cfRule>
    <cfRule type="expression" dxfId="134" priority="166">
      <formula>IF(AND(AU467&lt;0, RIGHT(TEXT(AU467,"0.#"),1)="."),TRUE,FALSE)</formula>
    </cfRule>
  </conditionalFormatting>
  <conditionalFormatting sqref="AK468:AK496">
    <cfRule type="expression" dxfId="133" priority="161">
      <formula>IF(RIGHT(TEXT(AK468,"0.#"),1)=".",FALSE,TRUE)</formula>
    </cfRule>
    <cfRule type="expression" dxfId="132" priority="162">
      <formula>IF(RIGHT(TEXT(AK468,"0.#"),1)=".",TRUE,FALSE)</formula>
    </cfRule>
  </conditionalFormatting>
  <conditionalFormatting sqref="AU468:AX496">
    <cfRule type="expression" dxfId="131" priority="157">
      <formula>IF(AND(AU468&gt;=0, RIGHT(TEXT(AU468,"0.#"),1)&lt;&gt;"."),TRUE,FALSE)</formula>
    </cfRule>
    <cfRule type="expression" dxfId="130" priority="158">
      <formula>IF(AND(AU468&gt;=0, RIGHT(TEXT(AU468,"0.#"),1)="."),TRUE,FALSE)</formula>
    </cfRule>
    <cfRule type="expression" dxfId="129" priority="159">
      <formula>IF(AND(AU468&lt;0, RIGHT(TEXT(AU468,"0.#"),1)&lt;&gt;"."),TRUE,FALSE)</formula>
    </cfRule>
    <cfRule type="expression" dxfId="128" priority="160">
      <formula>IF(AND(AU468&lt;0, RIGHT(TEXT(AU468,"0.#"),1)="."),TRUE,FALSE)</formula>
    </cfRule>
  </conditionalFormatting>
  <conditionalFormatting sqref="AE24:AX24 AJ23:AS23">
    <cfRule type="expression" dxfId="127" priority="155">
      <formula>IF(RIGHT(TEXT(AE23,"0.#"),1)=".",FALSE,TRUE)</formula>
    </cfRule>
    <cfRule type="expression" dxfId="126" priority="156">
      <formula>IF(RIGHT(TEXT(AE23,"0.#"),1)=".",TRUE,FALSE)</formula>
    </cfRule>
  </conditionalFormatting>
  <conditionalFormatting sqref="AE25:AI25">
    <cfRule type="expression" dxfId="125" priority="147">
      <formula>IF(AND(AE25&gt;=0, RIGHT(TEXT(AE25,"0.#"),1)&lt;&gt;"."),TRUE,FALSE)</formula>
    </cfRule>
    <cfRule type="expression" dxfId="124" priority="148">
      <formula>IF(AND(AE25&gt;=0, RIGHT(TEXT(AE25,"0.#"),1)="."),TRUE,FALSE)</formula>
    </cfRule>
    <cfRule type="expression" dxfId="123" priority="149">
      <formula>IF(AND(AE25&lt;0, RIGHT(TEXT(AE25,"0.#"),1)&lt;&gt;"."),TRUE,FALSE)</formula>
    </cfRule>
    <cfRule type="expression" dxfId="122" priority="150">
      <formula>IF(AND(AE25&lt;0, RIGHT(TEXT(AE25,"0.#"),1)="."),TRUE,FALSE)</formula>
    </cfRule>
  </conditionalFormatting>
  <conditionalFormatting sqref="AJ25:AS25">
    <cfRule type="expression" dxfId="121" priority="143">
      <formula>IF(AND(AJ25&gt;=0, RIGHT(TEXT(AJ25,"0.#"),1)&lt;&gt;"."),TRUE,FALSE)</formula>
    </cfRule>
    <cfRule type="expression" dxfId="120" priority="144">
      <formula>IF(AND(AJ25&gt;=0, RIGHT(TEXT(AJ25,"0.#"),1)="."),TRUE,FALSE)</formula>
    </cfRule>
    <cfRule type="expression" dxfId="119" priority="145">
      <formula>IF(AND(AJ25&lt;0, RIGHT(TEXT(AJ25,"0.#"),1)&lt;&gt;"."),TRUE,FALSE)</formula>
    </cfRule>
    <cfRule type="expression" dxfId="118" priority="146">
      <formula>IF(AND(AJ25&lt;0, RIGHT(TEXT(AJ25,"0.#"),1)="."),TRUE,FALSE)</formula>
    </cfRule>
  </conditionalFormatting>
  <conditionalFormatting sqref="AU236:AX236">
    <cfRule type="expression" dxfId="117" priority="131">
      <formula>IF(AND(AU236&gt;=0, RIGHT(TEXT(AU236,"0.#"),1)&lt;&gt;"."),TRUE,FALSE)</formula>
    </cfRule>
    <cfRule type="expression" dxfId="116" priority="132">
      <formula>IF(AND(AU236&gt;=0, RIGHT(TEXT(AU236,"0.#"),1)="."),TRUE,FALSE)</formula>
    </cfRule>
    <cfRule type="expression" dxfId="115" priority="133">
      <formula>IF(AND(AU236&lt;0, RIGHT(TEXT(AU236,"0.#"),1)&lt;&gt;"."),TRUE,FALSE)</formula>
    </cfRule>
    <cfRule type="expression" dxfId="114" priority="134">
      <formula>IF(AND(AU236&lt;0, RIGHT(TEXT(AU236,"0.#"),1)="."),TRUE,FALSE)</formula>
    </cfRule>
  </conditionalFormatting>
  <conditionalFormatting sqref="AE43:AI43 AE38:AI38 AE33:AI33 AE28:AI28">
    <cfRule type="expression" dxfId="113" priority="129">
      <formula>IF(RIGHT(TEXT(AE28,"0.#"),1)=".",FALSE,TRUE)</formula>
    </cfRule>
    <cfRule type="expression" dxfId="112" priority="130">
      <formula>IF(RIGHT(TEXT(AE28,"0.#"),1)=".",TRUE,FALSE)</formula>
    </cfRule>
  </conditionalFormatting>
  <conditionalFormatting sqref="AE44:AX44 AJ43:AS43 AE39:AX39 AJ38:AS38 AE34:AX34 AJ33:AS33 AE29:AX29 AJ28:AS28">
    <cfRule type="expression" dxfId="111" priority="127">
      <formula>IF(RIGHT(TEXT(AE28,"0.#"),1)=".",FALSE,TRUE)</formula>
    </cfRule>
    <cfRule type="expression" dxfId="110" priority="128">
      <formula>IF(RIGHT(TEXT(AE28,"0.#"),1)=".",TRUE,FALSE)</formula>
    </cfRule>
  </conditionalFormatting>
  <conditionalFormatting sqref="AE45:AI45 AE40:AI40 AE35:AI35 AE30:AI30">
    <cfRule type="expression" dxfId="109" priority="123">
      <formula>IF(AND(AE30&gt;=0, RIGHT(TEXT(AE30,"0.#"),1)&lt;&gt;"."),TRUE,FALSE)</formula>
    </cfRule>
    <cfRule type="expression" dxfId="108" priority="124">
      <formula>IF(AND(AE30&gt;=0, RIGHT(TEXT(AE30,"0.#"),1)="."),TRUE,FALSE)</formula>
    </cfRule>
    <cfRule type="expression" dxfId="107" priority="125">
      <formula>IF(AND(AE30&lt;0, RIGHT(TEXT(AE30,"0.#"),1)&lt;&gt;"."),TRUE,FALSE)</formula>
    </cfRule>
    <cfRule type="expression" dxfId="106" priority="126">
      <formula>IF(AND(AE30&lt;0, RIGHT(TEXT(AE30,"0.#"),1)="."),TRUE,FALSE)</formula>
    </cfRule>
  </conditionalFormatting>
  <conditionalFormatting sqref="AJ45:AS45 AJ40:AS40 AJ35:AS35 AJ30:AS30">
    <cfRule type="expression" dxfId="105" priority="119">
      <formula>IF(AND(AJ30&gt;=0, RIGHT(TEXT(AJ30,"0.#"),1)&lt;&gt;"."),TRUE,FALSE)</formula>
    </cfRule>
    <cfRule type="expression" dxfId="104" priority="120">
      <formula>IF(AND(AJ30&gt;=0, RIGHT(TEXT(AJ30,"0.#"),1)="."),TRUE,FALSE)</formula>
    </cfRule>
    <cfRule type="expression" dxfId="103" priority="121">
      <formula>IF(AND(AJ30&lt;0, RIGHT(TEXT(AJ30,"0.#"),1)&lt;&gt;"."),TRUE,FALSE)</formula>
    </cfRule>
    <cfRule type="expression" dxfId="102" priority="122">
      <formula>IF(AND(AJ30&lt;0, RIGHT(TEXT(AJ30,"0.#"),1)="."),TRUE,FALSE)</formula>
    </cfRule>
  </conditionalFormatting>
  <conditionalFormatting sqref="AE64:AI64 AE59:AI59">
    <cfRule type="expression" dxfId="101" priority="117">
      <formula>IF(RIGHT(TEXT(AE59,"0.#"),1)=".",FALSE,TRUE)</formula>
    </cfRule>
    <cfRule type="expression" dxfId="100" priority="118">
      <formula>IF(RIGHT(TEXT(AE59,"0.#"),1)=".",TRUE,FALSE)</formula>
    </cfRule>
  </conditionalFormatting>
  <conditionalFormatting sqref="AE65:AX65 AJ64:AS64 AE60:AX60 AJ59:AS59">
    <cfRule type="expression" dxfId="99" priority="115">
      <formula>IF(RIGHT(TEXT(AE59,"0.#"),1)=".",FALSE,TRUE)</formula>
    </cfRule>
    <cfRule type="expression" dxfId="98" priority="116">
      <formula>IF(RIGHT(TEXT(AE59,"0.#"),1)=".",TRUE,FALSE)</formula>
    </cfRule>
  </conditionalFormatting>
  <conditionalFormatting sqref="AE66:AI66 AE61:AI61">
    <cfRule type="expression" dxfId="97" priority="111">
      <formula>IF(AND(AE61&gt;=0, RIGHT(TEXT(AE61,"0.#"),1)&lt;&gt;"."),TRUE,FALSE)</formula>
    </cfRule>
    <cfRule type="expression" dxfId="96" priority="112">
      <formula>IF(AND(AE61&gt;=0, RIGHT(TEXT(AE61,"0.#"),1)="."),TRUE,FALSE)</formula>
    </cfRule>
    <cfRule type="expression" dxfId="95" priority="113">
      <formula>IF(AND(AE61&lt;0, RIGHT(TEXT(AE61,"0.#"),1)&lt;&gt;"."),TRUE,FALSE)</formula>
    </cfRule>
    <cfRule type="expression" dxfId="94" priority="114">
      <formula>IF(AND(AE61&lt;0, RIGHT(TEXT(AE61,"0.#"),1)="."),TRUE,FALSE)</formula>
    </cfRule>
  </conditionalFormatting>
  <conditionalFormatting sqref="AJ66:AS66 AJ61:AS61">
    <cfRule type="expression" dxfId="93" priority="107">
      <formula>IF(AND(AJ61&gt;=0, RIGHT(TEXT(AJ61,"0.#"),1)&lt;&gt;"."),TRUE,FALSE)</formula>
    </cfRule>
    <cfRule type="expression" dxfId="92" priority="108">
      <formula>IF(AND(AJ61&gt;=0, RIGHT(TEXT(AJ61,"0.#"),1)="."),TRUE,FALSE)</formula>
    </cfRule>
    <cfRule type="expression" dxfId="91" priority="109">
      <formula>IF(AND(AJ61&lt;0, RIGHT(TEXT(AJ61,"0.#"),1)&lt;&gt;"."),TRUE,FALSE)</formula>
    </cfRule>
    <cfRule type="expression" dxfId="90" priority="110">
      <formula>IF(AND(AJ61&lt;0, RIGHT(TEXT(AJ61,"0.#"),1)="."),TRUE,FALSE)</formula>
    </cfRule>
  </conditionalFormatting>
  <conditionalFormatting sqref="AE81:AX81 AE78:AX78 AE75:AX75 AE72:AX72">
    <cfRule type="expression" dxfId="89" priority="105">
      <formula>IF(RIGHT(TEXT(AE72,"0.#"),1)=".",FALSE,TRUE)</formula>
    </cfRule>
    <cfRule type="expression" dxfId="88" priority="106">
      <formula>IF(RIGHT(TEXT(AE72,"0.#"),1)=".",TRUE,FALSE)</formula>
    </cfRule>
  </conditionalFormatting>
  <conditionalFormatting sqref="AE80:AS80 AE77:AS77 AE74:AS74 AE71:AS71">
    <cfRule type="expression" dxfId="87" priority="103">
      <formula>IF(RIGHT(TEXT(AE71,"0.#"),1)=".",FALSE,TRUE)</formula>
    </cfRule>
    <cfRule type="expression" dxfId="86" priority="104">
      <formula>IF(RIGHT(TEXT(AE71,"0.#"),1)=".",TRUE,FALSE)</formula>
    </cfRule>
  </conditionalFormatting>
  <conditionalFormatting sqref="AU269:AX269">
    <cfRule type="expression" dxfId="85" priority="99">
      <formula>IF(AND(AU269&gt;=0, RIGHT(TEXT(AU269,"0.#"),1)&lt;&gt;"."),TRUE,FALSE)</formula>
    </cfRule>
    <cfRule type="expression" dxfId="84" priority="100">
      <formula>IF(AND(AU269&gt;=0, RIGHT(TEXT(AU269,"0.#"),1)="."),TRUE,FALSE)</formula>
    </cfRule>
    <cfRule type="expression" dxfId="83" priority="101">
      <formula>IF(AND(AU269&lt;0, RIGHT(TEXT(AU269,"0.#"),1)&lt;&gt;"."),TRUE,FALSE)</formula>
    </cfRule>
    <cfRule type="expression" dxfId="82" priority="102">
      <formula>IF(AND(AU269&lt;0, RIGHT(TEXT(AU269,"0.#"),1)="."),TRUE,FALSE)</formula>
    </cfRule>
  </conditionalFormatting>
  <conditionalFormatting sqref="AU270:AX270">
    <cfRule type="expression" dxfId="81" priority="95">
      <formula>IF(AND(AU270&gt;=0, RIGHT(TEXT(AU270,"0.#"),1)&lt;&gt;"."),TRUE,FALSE)</formula>
    </cfRule>
    <cfRule type="expression" dxfId="80" priority="96">
      <formula>IF(AND(AU270&gt;=0, RIGHT(TEXT(AU270,"0.#"),1)="."),TRUE,FALSE)</formula>
    </cfRule>
    <cfRule type="expression" dxfId="79" priority="97">
      <formula>IF(AND(AU270&lt;0, RIGHT(TEXT(AU270,"0.#"),1)&lt;&gt;"."),TRUE,FALSE)</formula>
    </cfRule>
    <cfRule type="expression" dxfId="78" priority="98">
      <formula>IF(AND(AU270&lt;0, RIGHT(TEXT(AU270,"0.#"),1)="."),TRUE,FALSE)</formula>
    </cfRule>
  </conditionalFormatting>
  <conditionalFormatting sqref="AU271:AX271">
    <cfRule type="expression" dxfId="77" priority="91">
      <formula>IF(AND(AU271&gt;=0, RIGHT(TEXT(AU271,"0.#"),1)&lt;&gt;"."),TRUE,FALSE)</formula>
    </cfRule>
    <cfRule type="expression" dxfId="76" priority="92">
      <formula>IF(AND(AU271&gt;=0, RIGHT(TEXT(AU271,"0.#"),1)="."),TRUE,FALSE)</formula>
    </cfRule>
    <cfRule type="expression" dxfId="75" priority="93">
      <formula>IF(AND(AU271&lt;0, RIGHT(TEXT(AU271,"0.#"),1)&lt;&gt;"."),TRUE,FALSE)</formula>
    </cfRule>
    <cfRule type="expression" dxfId="74" priority="94">
      <formula>IF(AND(AU271&lt;0, RIGHT(TEXT(AU271,"0.#"),1)="."),TRUE,FALSE)</formula>
    </cfRule>
  </conditionalFormatting>
  <conditionalFormatting sqref="AU272:AX272">
    <cfRule type="expression" dxfId="73" priority="87">
      <formula>IF(AND(AU272&gt;=0, RIGHT(TEXT(AU272,"0.#"),1)&lt;&gt;"."),TRUE,FALSE)</formula>
    </cfRule>
    <cfRule type="expression" dxfId="72" priority="88">
      <formula>IF(AND(AU272&gt;=0, RIGHT(TEXT(AU272,"0.#"),1)="."),TRUE,FALSE)</formula>
    </cfRule>
    <cfRule type="expression" dxfId="71" priority="89">
      <formula>IF(AND(AU272&lt;0, RIGHT(TEXT(AU272,"0.#"),1)&lt;&gt;"."),TRUE,FALSE)</formula>
    </cfRule>
    <cfRule type="expression" dxfId="70" priority="90">
      <formula>IF(AND(AU272&lt;0, RIGHT(TEXT(AU272,"0.#"),1)="."),TRUE,FALSE)</formula>
    </cfRule>
  </conditionalFormatting>
  <conditionalFormatting sqref="AU273:AX273">
    <cfRule type="expression" dxfId="69" priority="83">
      <formula>IF(AND(AU273&gt;=0, RIGHT(TEXT(AU273,"0.#"),1)&lt;&gt;"."),TRUE,FALSE)</formula>
    </cfRule>
    <cfRule type="expression" dxfId="68" priority="84">
      <formula>IF(AND(AU273&gt;=0, RIGHT(TEXT(AU273,"0.#"),1)="."),TRUE,FALSE)</formula>
    </cfRule>
    <cfRule type="expression" dxfId="67" priority="85">
      <formula>IF(AND(AU273&lt;0, RIGHT(TEXT(AU273,"0.#"),1)&lt;&gt;"."),TRUE,FALSE)</formula>
    </cfRule>
    <cfRule type="expression" dxfId="66" priority="86">
      <formula>IF(AND(AU273&lt;0, RIGHT(TEXT(AU273,"0.#"),1)="."),TRUE,FALSE)</formula>
    </cfRule>
  </conditionalFormatting>
  <conditionalFormatting sqref="AU274:AX274">
    <cfRule type="expression" dxfId="65" priority="79">
      <formula>IF(AND(AU274&gt;=0, RIGHT(TEXT(AU274,"0.#"),1)&lt;&gt;"."),TRUE,FALSE)</formula>
    </cfRule>
    <cfRule type="expression" dxfId="64" priority="80">
      <formula>IF(AND(AU274&gt;=0, RIGHT(TEXT(AU274,"0.#"),1)="."),TRUE,FALSE)</formula>
    </cfRule>
    <cfRule type="expression" dxfId="63" priority="81">
      <formula>IF(AND(AU274&lt;0, RIGHT(TEXT(AU274,"0.#"),1)&lt;&gt;"."),TRUE,FALSE)</formula>
    </cfRule>
    <cfRule type="expression" dxfId="62" priority="82">
      <formula>IF(AND(AU274&lt;0, RIGHT(TEXT(AU274,"0.#"),1)="."),TRUE,FALSE)</formula>
    </cfRule>
  </conditionalFormatting>
  <conditionalFormatting sqref="AU275:AX275">
    <cfRule type="expression" dxfId="61" priority="75">
      <formula>IF(AND(AU275&gt;=0, RIGHT(TEXT(AU275,"0.#"),1)&lt;&gt;"."),TRUE,FALSE)</formula>
    </cfRule>
    <cfRule type="expression" dxfId="60" priority="76">
      <formula>IF(AND(AU275&gt;=0, RIGHT(TEXT(AU275,"0.#"),1)="."),TRUE,FALSE)</formula>
    </cfRule>
    <cfRule type="expression" dxfId="59" priority="77">
      <formula>IF(AND(AU275&lt;0, RIGHT(TEXT(AU275,"0.#"),1)&lt;&gt;"."),TRUE,FALSE)</formula>
    </cfRule>
    <cfRule type="expression" dxfId="58" priority="78">
      <formula>IF(AND(AU275&lt;0, RIGHT(TEXT(AU275,"0.#"),1)="."),TRUE,FALSE)</formula>
    </cfRule>
  </conditionalFormatting>
  <conditionalFormatting sqref="AU276:AX276">
    <cfRule type="expression" dxfId="57" priority="63">
      <formula>IF(AND(AU276&gt;=0, RIGHT(TEXT(AU276,"0.#"),1)&lt;&gt;"."),TRUE,FALSE)</formula>
    </cfRule>
    <cfRule type="expression" dxfId="56" priority="64">
      <formula>IF(AND(AU276&gt;=0, RIGHT(TEXT(AU276,"0.#"),1)="."),TRUE,FALSE)</formula>
    </cfRule>
    <cfRule type="expression" dxfId="55" priority="65">
      <formula>IF(AND(AU276&lt;0, RIGHT(TEXT(AU276,"0.#"),1)&lt;&gt;"."),TRUE,FALSE)</formula>
    </cfRule>
    <cfRule type="expression" dxfId="54" priority="66">
      <formula>IF(AND(AU276&lt;0, RIGHT(TEXT(AU276,"0.#"),1)="."),TRUE,FALSE)</formula>
    </cfRule>
  </conditionalFormatting>
  <conditionalFormatting sqref="AU277:AX277">
    <cfRule type="expression" dxfId="53" priority="59">
      <formula>IF(AND(AU277&gt;=0, RIGHT(TEXT(AU277,"0.#"),1)&lt;&gt;"."),TRUE,FALSE)</formula>
    </cfRule>
    <cfRule type="expression" dxfId="52" priority="60">
      <formula>IF(AND(AU277&gt;=0, RIGHT(TEXT(AU277,"0.#"),1)="."),TRUE,FALSE)</formula>
    </cfRule>
    <cfRule type="expression" dxfId="51" priority="61">
      <formula>IF(AND(AU277&lt;0, RIGHT(TEXT(AU277,"0.#"),1)&lt;&gt;"."),TRUE,FALSE)</formula>
    </cfRule>
    <cfRule type="expression" dxfId="50" priority="62">
      <formula>IF(AND(AU277&lt;0, RIGHT(TEXT(AU277,"0.#"),1)="."),TRUE,FALSE)</formula>
    </cfRule>
  </conditionalFormatting>
  <conditionalFormatting sqref="AU278:AX278">
    <cfRule type="expression" dxfId="49" priority="55">
      <formula>IF(AND(AU278&gt;=0, RIGHT(TEXT(AU278,"0.#"),1)&lt;&gt;"."),TRUE,FALSE)</formula>
    </cfRule>
    <cfRule type="expression" dxfId="48" priority="56">
      <formula>IF(AND(AU278&gt;=0, RIGHT(TEXT(AU278,"0.#"),1)="."),TRUE,FALSE)</formula>
    </cfRule>
    <cfRule type="expression" dxfId="47" priority="57">
      <formula>IF(AND(AU278&lt;0, RIGHT(TEXT(AU278,"0.#"),1)&lt;&gt;"."),TRUE,FALSE)</formula>
    </cfRule>
    <cfRule type="expression" dxfId="46" priority="58">
      <formula>IF(AND(AU278&lt;0, RIGHT(TEXT(AU278,"0.#"),1)="."),TRUE,FALSE)</formula>
    </cfRule>
  </conditionalFormatting>
  <conditionalFormatting sqref="AK304">
    <cfRule type="expression" dxfId="45" priority="53">
      <formula>IF(RIGHT(TEXT(AK304,"0.#"),1)=".",FALSE,TRUE)</formula>
    </cfRule>
    <cfRule type="expression" dxfId="44" priority="54">
      <formula>IF(RIGHT(TEXT(AK304,"0.#"),1)=".",TRUE,FALSE)</formula>
    </cfRule>
  </conditionalFormatting>
  <conditionalFormatting sqref="AK303">
    <cfRule type="expression" dxfId="43" priority="47">
      <formula>IF(RIGHT(TEXT(AK303,"0.#"),1)=".",FALSE,TRUE)</formula>
    </cfRule>
    <cfRule type="expression" dxfId="42" priority="48">
      <formula>IF(RIGHT(TEXT(AK303,"0.#"),1)=".",TRUE,FALSE)</formula>
    </cfRule>
  </conditionalFormatting>
  <conditionalFormatting sqref="AK305">
    <cfRule type="expression" dxfId="41" priority="45">
      <formula>IF(RIGHT(TEXT(AK305,"0.#"),1)=".",FALSE,TRUE)</formula>
    </cfRule>
    <cfRule type="expression" dxfId="40" priority="46">
      <formula>IF(RIGHT(TEXT(AK305,"0.#"),1)=".",TRUE,FALSE)</formula>
    </cfRule>
  </conditionalFormatting>
  <conditionalFormatting sqref="AU311:AX311">
    <cfRule type="expression" dxfId="39" priority="37">
      <formula>IF(AND(AU311&gt;=0, RIGHT(TEXT(AU311,"0.#"),1)&lt;&gt;"."),TRUE,FALSE)</formula>
    </cfRule>
    <cfRule type="expression" dxfId="38" priority="38">
      <formula>IF(AND(AU311&gt;=0, RIGHT(TEXT(AU311,"0.#"),1)="."),TRUE,FALSE)</formula>
    </cfRule>
    <cfRule type="expression" dxfId="37" priority="39">
      <formula>IF(AND(AU311&lt;0, RIGHT(TEXT(AU311,"0.#"),1)&lt;&gt;"."),TRUE,FALSE)</formula>
    </cfRule>
    <cfRule type="expression" dxfId="36" priority="40">
      <formula>IF(AND(AU311&lt;0, RIGHT(TEXT(AU311,"0.#"),1)="."),TRUE,FALSE)</formula>
    </cfRule>
  </conditionalFormatting>
  <conditionalFormatting sqref="AU310:AX310">
    <cfRule type="expression" dxfId="35" priority="33">
      <formula>IF(AND(AU310&gt;=0, RIGHT(TEXT(AU310,"0.#"),1)&lt;&gt;"."),TRUE,FALSE)</formula>
    </cfRule>
    <cfRule type="expression" dxfId="34" priority="34">
      <formula>IF(AND(AU310&gt;=0, RIGHT(TEXT(AU310,"0.#"),1)="."),TRUE,FALSE)</formula>
    </cfRule>
    <cfRule type="expression" dxfId="33" priority="35">
      <formula>IF(AND(AU310&lt;0, RIGHT(TEXT(AU310,"0.#"),1)&lt;&gt;"."),TRUE,FALSE)</formula>
    </cfRule>
    <cfRule type="expression" dxfId="32" priority="36">
      <formula>IF(AND(AU310&lt;0, RIGHT(TEXT(AU310,"0.#"),1)="."),TRUE,FALSE)</formula>
    </cfRule>
  </conditionalFormatting>
  <conditionalFormatting sqref="AU309:AX309">
    <cfRule type="expression" dxfId="31" priority="29">
      <formula>IF(AND(AU309&gt;=0, RIGHT(TEXT(AU309,"0.#"),1)&lt;&gt;"."),TRUE,FALSE)</formula>
    </cfRule>
    <cfRule type="expression" dxfId="30" priority="30">
      <formula>IF(AND(AU309&gt;=0, RIGHT(TEXT(AU309,"0.#"),1)="."),TRUE,FALSE)</formula>
    </cfRule>
    <cfRule type="expression" dxfId="29" priority="31">
      <formula>IF(AND(AU309&lt;0, RIGHT(TEXT(AU309,"0.#"),1)&lt;&gt;"."),TRUE,FALSE)</formula>
    </cfRule>
    <cfRule type="expression" dxfId="28" priority="32">
      <formula>IF(AND(AU309&lt;0, RIGHT(TEXT(AU309,"0.#"),1)="."),TRUE,FALSE)</formula>
    </cfRule>
  </conditionalFormatting>
  <conditionalFormatting sqref="AU307:AX307">
    <cfRule type="expression" dxfId="27" priority="25">
      <formula>IF(AND(AU307&gt;=0, RIGHT(TEXT(AU307,"0.#"),1)&lt;&gt;"."),TRUE,FALSE)</formula>
    </cfRule>
    <cfRule type="expression" dxfId="26" priority="26">
      <formula>IF(AND(AU307&gt;=0, RIGHT(TEXT(AU307,"0.#"),1)="."),TRUE,FALSE)</formula>
    </cfRule>
    <cfRule type="expression" dxfId="25" priority="27">
      <formula>IF(AND(AU307&lt;0, RIGHT(TEXT(AU307,"0.#"),1)&lt;&gt;"."),TRUE,FALSE)</formula>
    </cfRule>
    <cfRule type="expression" dxfId="24" priority="28">
      <formula>IF(AND(AU307&lt;0, RIGHT(TEXT(AU307,"0.#"),1)="."),TRUE,FALSE)</formula>
    </cfRule>
  </conditionalFormatting>
  <conditionalFormatting sqref="AU308:AX308">
    <cfRule type="expression" dxfId="23" priority="21">
      <formula>IF(AND(AU308&gt;=0, RIGHT(TEXT(AU308,"0.#"),1)&lt;&gt;"."),TRUE,FALSE)</formula>
    </cfRule>
    <cfRule type="expression" dxfId="22" priority="22">
      <formula>IF(AND(AU308&gt;=0, RIGHT(TEXT(AU308,"0.#"),1)="."),TRUE,FALSE)</formula>
    </cfRule>
    <cfRule type="expression" dxfId="21" priority="23">
      <formula>IF(AND(AU308&lt;0, RIGHT(TEXT(AU308,"0.#"),1)&lt;&gt;"."),TRUE,FALSE)</formula>
    </cfRule>
    <cfRule type="expression" dxfId="20" priority="24">
      <formula>IF(AND(AU308&lt;0, RIGHT(TEXT(AU308,"0.#"),1)="."),TRUE,FALSE)</formula>
    </cfRule>
  </conditionalFormatting>
  <conditionalFormatting sqref="AU302:AX302">
    <cfRule type="expression" dxfId="19" priority="17">
      <formula>IF(AND(AU302&gt;=0, RIGHT(TEXT(AU302,"0.#"),1)&lt;&gt;"."),TRUE,FALSE)</formula>
    </cfRule>
    <cfRule type="expression" dxfId="18" priority="18">
      <formula>IF(AND(AU302&gt;=0, RIGHT(TEXT(AU302,"0.#"),1)="."),TRUE,FALSE)</formula>
    </cfRule>
    <cfRule type="expression" dxfId="17" priority="19">
      <formula>IF(AND(AU302&lt;0, RIGHT(TEXT(AU302,"0.#"),1)&lt;&gt;"."),TRUE,FALSE)</formula>
    </cfRule>
    <cfRule type="expression" dxfId="16" priority="20">
      <formula>IF(AND(AU302&lt;0, RIGHT(TEXT(AU302,"0.#"),1)="."),TRUE,FALSE)</formula>
    </cfRule>
  </conditionalFormatting>
  <conditionalFormatting sqref="AU303:AX303">
    <cfRule type="expression" dxfId="15" priority="13">
      <formula>IF(AND(AU303&gt;=0, RIGHT(TEXT(AU303,"0.#"),1)&lt;&gt;"."),TRUE,FALSE)</formula>
    </cfRule>
    <cfRule type="expression" dxfId="14" priority="14">
      <formula>IF(AND(AU303&gt;=0, RIGHT(TEXT(AU303,"0.#"),1)="."),TRUE,FALSE)</formula>
    </cfRule>
    <cfRule type="expression" dxfId="13" priority="15">
      <formula>IF(AND(AU303&lt;0, RIGHT(TEXT(AU303,"0.#"),1)&lt;&gt;"."),TRUE,FALSE)</formula>
    </cfRule>
    <cfRule type="expression" dxfId="12" priority="16">
      <formula>IF(AND(AU303&lt;0, RIGHT(TEXT(AU303,"0.#"),1)="."),TRUE,FALSE)</formula>
    </cfRule>
  </conditionalFormatting>
  <conditionalFormatting sqref="AU304:AX304">
    <cfRule type="expression" dxfId="11" priority="9">
      <formula>IF(AND(AU304&gt;=0, RIGHT(TEXT(AU304,"0.#"),1)&lt;&gt;"."),TRUE,FALSE)</formula>
    </cfRule>
    <cfRule type="expression" dxfId="10" priority="10">
      <formula>IF(AND(AU304&gt;=0, RIGHT(TEXT(AU304,"0.#"),1)="."),TRUE,FALSE)</formula>
    </cfRule>
    <cfRule type="expression" dxfId="9" priority="11">
      <formula>IF(AND(AU304&lt;0, RIGHT(TEXT(AU304,"0.#"),1)&lt;&gt;"."),TRUE,FALSE)</formula>
    </cfRule>
    <cfRule type="expression" dxfId="8" priority="12">
      <formula>IF(AND(AU304&lt;0, RIGHT(TEXT(AU304,"0.#"),1)="."),TRUE,FALSE)</formula>
    </cfRule>
  </conditionalFormatting>
  <conditionalFormatting sqref="AU305:AX305">
    <cfRule type="expression" dxfId="7" priority="5">
      <formula>IF(AND(AU305&gt;=0, RIGHT(TEXT(AU305,"0.#"),1)&lt;&gt;"."),TRUE,FALSE)</formula>
    </cfRule>
    <cfRule type="expression" dxfId="6" priority="6">
      <formula>IF(AND(AU305&gt;=0, RIGHT(TEXT(AU305,"0.#"),1)="."),TRUE,FALSE)</formula>
    </cfRule>
    <cfRule type="expression" dxfId="5" priority="7">
      <formula>IF(AND(AU305&lt;0, RIGHT(TEXT(AU305,"0.#"),1)&lt;&gt;"."),TRUE,FALSE)</formula>
    </cfRule>
    <cfRule type="expression" dxfId="4" priority="8">
      <formula>IF(AND(AU305&lt;0, RIGHT(TEXT(AU305,"0.#"),1)="."),TRUE,FALSE)</formula>
    </cfRule>
  </conditionalFormatting>
  <conditionalFormatting sqref="AU306:AX306">
    <cfRule type="expression" dxfId="3" priority="1">
      <formula>IF(AND(AU306&gt;=0, RIGHT(TEXT(AU306,"0.#"),1)&lt;&gt;"."),TRUE,FALSE)</formula>
    </cfRule>
    <cfRule type="expression" dxfId="2" priority="2">
      <formula>IF(AND(AU306&gt;=0, RIGHT(TEXT(AU306,"0.#"),1)="."),TRUE,FALSE)</formula>
    </cfRule>
    <cfRule type="expression" dxfId="1" priority="3">
      <formula>IF(AND(AU306&lt;0, RIGHT(TEXT(AU306,"0.#"),1)&lt;&gt;"."),TRUE,FALSE)</formula>
    </cfRule>
    <cfRule type="expression" dxfId="0" priority="4">
      <formula>IF(AND(AU306&lt;0, RIGHT(TEXT(AU306,"0.#"),1)="."),TRUE,FALSE)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4" max="49" man="1"/>
    <brk id="138" max="49"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F1"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376</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2015-08-29T09:32:16Z</cp:lastPrinted>
  <dcterms:created xsi:type="dcterms:W3CDTF">2012-03-13T00:50:25Z</dcterms:created>
  <dcterms:modified xsi:type="dcterms:W3CDTF">2015-08-29T09:33:18Z</dcterms:modified>
</cp:coreProperties>
</file>