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AT2" authorId="0" shapeId="0">
      <text>
        <r>
          <rPr>
            <b/>
            <sz val="9"/>
            <color indexed="81"/>
            <rFont val="ＭＳ Ｐゴシック"/>
            <family val="3"/>
            <charset val="128"/>
          </rPr>
          <t>農林水産省:</t>
        </r>
        <r>
          <rPr>
            <sz val="9"/>
            <color indexed="81"/>
            <rFont val="ＭＳ Ｐゴシック"/>
            <family val="3"/>
            <charset val="128"/>
          </rPr>
          <t xml:space="preserve">
１６４→１６５に修正</t>
        </r>
      </text>
    </comment>
  </commentList>
</comments>
</file>

<file path=xl/sharedStrings.xml><?xml version="1.0" encoding="utf-8"?>
<sst xmlns="http://schemas.openxmlformats.org/spreadsheetml/2006/main" count="738" uniqueCount="438">
  <si>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</si>
  <si>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</si>
  <si>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</si>
  <si>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</si>
  <si>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</si>
  <si>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</si>
  <si>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</si>
  <si>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</si>
  <si>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</si>
  <si>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</si>
  <si>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</si>
  <si>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</si>
  <si>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</si>
  <si>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</si>
  <si>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</si>
  <si>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</si>
  <si>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</si>
  <si>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</si>
  <si>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</si>
  <si>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</si>
  <si>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</si>
  <si>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</si>
  <si>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</si>
  <si>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</si>
  <si>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</si>
  <si>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</si>
  <si>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</si>
  <si>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</si>
  <si>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</si>
  <si>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</si>
  <si>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</si>
  <si>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</si>
  <si>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</si>
  <si>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</si>
  <si>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</si>
  <si>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</si>
  <si>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</si>
  <si>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</si>
  <si>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</si>
  <si>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</si>
  <si>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</si>
  <si>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</si>
  <si>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</si>
  <si>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</si>
  <si>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</si>
  <si>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</si>
  <si>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</si>
  <si>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</si>
  <si>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</si>
  <si>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</si>
  <si>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</si>
  <si>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</si>
  <si>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</si>
  <si>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</si>
  <si>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</si>
  <si>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</si>
  <si>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</si>
  <si>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</si>
  <si>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</si>
  <si>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</si>
  <si>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</si>
  <si>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</si>
  <si>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</si>
  <si>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</si>
  <si>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</si>
  <si>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</si>
  <si>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</si>
  <si>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</si>
  <si>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</si>
  <si>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</si>
  <si>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</si>
  <si>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</si>
  <si>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</si>
  <si>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</si>
  <si>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</si>
  <si>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</si>
  <si>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</si>
  <si>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</si>
  <si>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</si>
  <si>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</si>
  <si>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</si>
  <si>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</si>
  <si>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</si>
  <si>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</si>
  <si>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</si>
  <si>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</si>
  <si>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</si>
  <si>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</si>
  <si>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</si>
  <si>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</si>
  <si>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</si>
  <si>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</si>
  <si>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</si>
  <si>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</si>
  <si>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</si>
  <si>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</si>
  <si>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</si>
  <si>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</si>
  <si>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</si>
  <si>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</si>
  <si>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</si>
  <si>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</si>
  <si>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</si>
  <si>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</si>
  <si>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</si>
  <si>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</si>
  <si>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</si>
  <si>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</si>
  <si>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</si>
  <si>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</si>
  <si>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</si>
  <si>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</si>
  <si>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</si>
  <si>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</si>
  <si>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</si>
  <si>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</si>
  <si>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</si>
  <si>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</si>
  <si>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</si>
  <si>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</si>
  <si>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</si>
  <si>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</si>
  <si>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</si>
  <si>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</si>
  <si>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</si>
  <si>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</si>
  <si>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</si>
  <si>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</si>
  <si>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</si>
  <si>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</si>
  <si>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</si>
  <si>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</si>
  <si>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</si>
  <si>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</si>
  <si>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</si>
  <si>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</si>
  <si>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</si>
  <si>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</si>
  <si>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</si>
  <si>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</si>
  <si>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</si>
  <si>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</si>
  <si>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</si>
  <si>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</si>
  <si>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</si>
  <si>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</si>
  <si>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</si>
  <si>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</si>
  <si>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</si>
  <si>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</si>
  <si>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</si>
  <si>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</si>
  <si>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</si>
  <si>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</si>
  <si>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</si>
  <si>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</si>
  <si>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</si>
  <si>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</si>
  <si>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</si>
  <si>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</si>
  <si>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</si>
  <si>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</si>
  <si>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</si>
  <si>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</si>
  <si>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</si>
  <si>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</si>
  <si>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</si>
  <si>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</si>
  <si>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</si>
  <si>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</si>
  <si>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</si>
  <si>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</si>
  <si>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</si>
  <si>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</si>
  <si>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</si>
  <si>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</si>
  <si>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</si>
  <si>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</si>
  <si>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</si>
  <si>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</si>
  <si>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</si>
  <si>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</si>
  <si>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</si>
  <si>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</si>
  <si>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</si>
  <si>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</si>
  <si>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</si>
  <si>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</si>
  <si>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</si>
  <si>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</si>
  <si>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</si>
  <si>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</si>
  <si>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</si>
  <si>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</si>
  <si>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</si>
  <si>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</si>
  <si>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</si>
  <si>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</si>
  <si>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</si>
  <si>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</si>
  <si>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</si>
  <si>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</si>
  <si>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</si>
  <si>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</si>
  <si>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</si>
  <si>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</si>
  <si>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</si>
  <si>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</si>
  <si>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</si>
  <si>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</si>
  <si>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</si>
  <si>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</si>
  <si>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</si>
  <si>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</si>
  <si>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</si>
  <si>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</si>
  <si>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</si>
  <si>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</si>
  <si>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</si>
  <si>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</si>
  <si>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</si>
  <si>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</si>
  <si>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</si>
  <si>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</si>
  <si>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</si>
  <si>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</si>
  <si>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</si>
  <si>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</si>
  <si>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</si>
  <si>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</si>
  <si>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</si>
  <si>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</si>
  <si>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</si>
  <si>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</si>
  <si>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</si>
  <si>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</si>
  <si>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</si>
  <si>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</si>
  <si>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</si>
  <si>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</si>
  <si>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</si>
  <si>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</si>
  <si>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</si>
  <si>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</si>
  <si>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</si>
  <si>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</si>
  <si>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</si>
  <si>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</si>
  <si>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</si>
  <si>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</si>
  <si>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</si>
  <si>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</si>
  <si>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</si>
  <si>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</si>
  <si>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</si>
  <si>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</si>
  <si>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</si>
  <si>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</si>
  <si>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</si>
  <si>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</si>
  <si>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</si>
  <si>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</si>
  <si>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</si>
  <si>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</si>
  <si>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</si>
  <si>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</si>
  <si>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</si>
  <si>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</si>
  <si>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</si>
  <si>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</si>
  <si>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</si>
  <si>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</si>
  <si>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</si>
  <si>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</si>
  <si>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</si>
  <si>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</si>
  <si>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</si>
  <si>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</si>
  <si>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</si>
  <si>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</si>
  <si>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</si>
  <si>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</si>
  <si>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</si>
  <si>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</si>
  <si>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</si>
  <si>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</si>
  <si>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</si>
  <si>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</si>
  <si>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</si>
  <si>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</si>
  <si>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</si>
  <si>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</si>
  <si>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</si>
  <si>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</si>
  <si>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</si>
  <si>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</si>
  <si>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</si>
  <si>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</si>
  <si>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</si>
  <si>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</si>
  <si>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</si>
  <si>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</si>
  <si>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</si>
  <si>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</si>
  <si>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</si>
  <si>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</si>
  <si>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</si>
  <si>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</si>
  <si>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</si>
  <si>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</si>
  <si>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</si>
  <si>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</si>
  <si>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</si>
  <si>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</si>
  <si>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</si>
  <si>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</si>
  <si>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</si>
  <si>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</si>
  <si>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</si>
  <si>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</si>
  <si>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</si>
  <si>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</si>
  <si>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</si>
  <si>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</si>
  <si>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</si>
  <si>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</si>
  <si>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</si>
  <si>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</si>
  <si>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</si>
  <si>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</si>
  <si>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</si>
  <si>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</si>
  <si>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</si>
  <si>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</si>
  <si>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</si>
  <si>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</si>
  <si>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</si>
  <si>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</si>
  <si>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</si>
  <si>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</si>
  <si>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</si>
  <si>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</si>
  <si>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</si>
  <si>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</si>
  <si>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</si>
  <si>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</si>
  <si>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</si>
  <si>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</si>
  <si>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</si>
  <si>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</si>
  <si>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</si>
  <si>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</si>
  <si>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</si>
  <si>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</si>
  <si>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</si>
  <si>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</si>
  <si>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</si>
  <si>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</si>
  <si>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</si>
  <si>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</si>
  <si>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</si>
  <si>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</si>
  <si>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</si>
  <si>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</si>
  <si>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</si>
  <si>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</si>
  <si>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</si>
  <si>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</si>
  <si>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</si>
  <si>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</si>
  <si>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</si>
  <si>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</si>
  <si>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</si>
  <si>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</si>
  <si>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</si>
  <si>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</si>
  <si>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</si>
  <si>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</si>
  <si>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</si>
  <si>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</si>
  <si>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</si>
  <si>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</si>
  <si>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</si>
  <si>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</si>
  <si>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</si>
  <si>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</si>
  <si>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</si>
  <si>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</si>
  <si>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福島県浜地域農業再生研究拠点整備事業</t>
    <phoneticPr fontId="5"/>
  </si>
  <si>
    <t>新26-018</t>
    <phoneticPr fontId="5"/>
  </si>
  <si>
    <t>166</t>
    <phoneticPr fontId="5"/>
  </si>
  <si>
    <t>福島復興再生特別措置法（平成24年法律第25号）第46条</t>
    <phoneticPr fontId="5"/>
  </si>
  <si>
    <t>福島復興再生基本方針（平成24年７月閣議決定）、避難解除等区域復興再生計画（平成25年３月内閣総理大臣決定）</t>
    <phoneticPr fontId="5"/>
  </si>
  <si>
    <t>-</t>
    <phoneticPr fontId="5"/>
  </si>
  <si>
    <t>平成２７年度に営農再開のための実証試験や地域農業の再生に向けて必要な試験研究等を行うために必要な研究拠点の整備をする</t>
    <rPh sb="0" eb="2">
      <t>ヘイセイ</t>
    </rPh>
    <rPh sb="4" eb="6">
      <t>ネンド</t>
    </rPh>
    <rPh sb="7" eb="9">
      <t>エイノウ</t>
    </rPh>
    <rPh sb="9" eb="11">
      <t>サイカイ</t>
    </rPh>
    <rPh sb="15" eb="17">
      <t>ジッショウ</t>
    </rPh>
    <rPh sb="17" eb="19">
      <t>シケン</t>
    </rPh>
    <rPh sb="20" eb="22">
      <t>チイキ</t>
    </rPh>
    <rPh sb="22" eb="24">
      <t>ノウギョウ</t>
    </rPh>
    <rPh sb="25" eb="27">
      <t>サイセイ</t>
    </rPh>
    <rPh sb="28" eb="29">
      <t>ム</t>
    </rPh>
    <rPh sb="31" eb="33">
      <t>ヒツヨウ</t>
    </rPh>
    <rPh sb="34" eb="36">
      <t>シケン</t>
    </rPh>
    <rPh sb="36" eb="38">
      <t>ケンキュウ</t>
    </rPh>
    <rPh sb="38" eb="39">
      <t>トウ</t>
    </rPh>
    <rPh sb="40" eb="41">
      <t>オコナ</t>
    </rPh>
    <rPh sb="45" eb="47">
      <t>ヒツヨウ</t>
    </rPh>
    <rPh sb="48" eb="50">
      <t>ケンキュウ</t>
    </rPh>
    <rPh sb="50" eb="52">
      <t>キョテン</t>
    </rPh>
    <rPh sb="53" eb="55">
      <t>セイビ</t>
    </rPh>
    <phoneticPr fontId="5"/>
  </si>
  <si>
    <t>-</t>
    <phoneticPr fontId="5"/>
  </si>
  <si>
    <t>箇所</t>
    <rPh sb="0" eb="2">
      <t>カショ</t>
    </rPh>
    <phoneticPr fontId="5"/>
  </si>
  <si>
    <t>-</t>
    <phoneticPr fontId="5"/>
  </si>
  <si>
    <t>-</t>
    <phoneticPr fontId="5"/>
  </si>
  <si>
    <t>整備した拠点数</t>
    <rPh sb="0" eb="2">
      <t>セイビ</t>
    </rPh>
    <rPh sb="4" eb="7">
      <t>キョテンスウ</t>
    </rPh>
    <phoneticPr fontId="5"/>
  </si>
  <si>
    <t>営農再開のための実証試験や地域農業の再生に向けて必要な試験研究等を行うために必要な研究拠点の整備</t>
    <phoneticPr fontId="5"/>
  </si>
  <si>
    <t>執行額／研究拠点の整備数</t>
    <rPh sb="0" eb="2">
      <t>シッコウ</t>
    </rPh>
    <rPh sb="2" eb="3">
      <t>ガク</t>
    </rPh>
    <rPh sb="4" eb="6">
      <t>ケンキュウ</t>
    </rPh>
    <rPh sb="6" eb="8">
      <t>キョテン</t>
    </rPh>
    <rPh sb="9" eb="11">
      <t>セイビ</t>
    </rPh>
    <rPh sb="11" eb="12">
      <t>スウ</t>
    </rPh>
    <phoneticPr fontId="5"/>
  </si>
  <si>
    <t>百万円</t>
    <rPh sb="0" eb="3">
      <t>ヒャクマンエン</t>
    </rPh>
    <phoneticPr fontId="5"/>
  </si>
  <si>
    <t>農業再生研究拠点整備費補助金</t>
    <rPh sb="0" eb="1">
      <t>ノウ</t>
    </rPh>
    <rPh sb="1" eb="2">
      <t>ギョウ</t>
    </rPh>
    <rPh sb="2" eb="4">
      <t>サイセイ</t>
    </rPh>
    <rPh sb="4" eb="6">
      <t>ケンキュウ</t>
    </rPh>
    <rPh sb="6" eb="8">
      <t>キョテン</t>
    </rPh>
    <rPh sb="8" eb="11">
      <t>セイビヒ</t>
    </rPh>
    <rPh sb="11" eb="14">
      <t>ホジョキン</t>
    </rPh>
    <phoneticPr fontId="5"/>
  </si>
  <si>
    <t>‐</t>
  </si>
  <si>
    <t>△</t>
  </si>
  <si>
    <t>隣接地に建設する南相馬市災害公営住宅から下水道設備を共用する旨の提案を受け、それに伴う仕様等の変更に時間を要し、設計業務に大幅な遅れが出たたため、予算を平成27年度に繰越。平成27年度中の開所に向け、拠点整備を進める。</t>
    <rPh sb="0" eb="2">
      <t>リンセツ</t>
    </rPh>
    <rPh sb="2" eb="3">
      <t>チ</t>
    </rPh>
    <rPh sb="4" eb="6">
      <t>ケンセツ</t>
    </rPh>
    <rPh sb="8" eb="12">
      <t>ミナミソウマシ</t>
    </rPh>
    <rPh sb="12" eb="14">
      <t>サイガイ</t>
    </rPh>
    <rPh sb="14" eb="16">
      <t>コウエイ</t>
    </rPh>
    <rPh sb="16" eb="18">
      <t>ジュウタク</t>
    </rPh>
    <rPh sb="20" eb="22">
      <t>ゲスイ</t>
    </rPh>
    <rPh sb="22" eb="23">
      <t>ドウ</t>
    </rPh>
    <rPh sb="23" eb="25">
      <t>セツビ</t>
    </rPh>
    <rPh sb="26" eb="28">
      <t>キョウヨウ</t>
    </rPh>
    <rPh sb="30" eb="31">
      <t>ムネ</t>
    </rPh>
    <rPh sb="32" eb="34">
      <t>テイアン</t>
    </rPh>
    <rPh sb="35" eb="36">
      <t>ウ</t>
    </rPh>
    <rPh sb="41" eb="42">
      <t>トモナ</t>
    </rPh>
    <rPh sb="43" eb="45">
      <t>シヨウ</t>
    </rPh>
    <rPh sb="45" eb="46">
      <t>トウ</t>
    </rPh>
    <rPh sb="47" eb="49">
      <t>ヘンコウ</t>
    </rPh>
    <rPh sb="50" eb="52">
      <t>ジカン</t>
    </rPh>
    <rPh sb="53" eb="54">
      <t>ヨウ</t>
    </rPh>
    <rPh sb="56" eb="58">
      <t>セッケイ</t>
    </rPh>
    <rPh sb="58" eb="60">
      <t>ギョウム</t>
    </rPh>
    <rPh sb="61" eb="63">
      <t>オオハバ</t>
    </rPh>
    <rPh sb="64" eb="65">
      <t>オク</t>
    </rPh>
    <rPh sb="67" eb="68">
      <t>デ</t>
    </rPh>
    <phoneticPr fontId="5"/>
  </si>
  <si>
    <t>本事業については、東日本大震災からの復興等に対する支援であり、必要性が高い。</t>
    <rPh sb="0" eb="1">
      <t>ホン</t>
    </rPh>
    <rPh sb="1" eb="3">
      <t>ジギョウ</t>
    </rPh>
    <rPh sb="9" eb="12">
      <t>ヒガシニホン</t>
    </rPh>
    <rPh sb="12" eb="15">
      <t>ダイシンサイ</t>
    </rPh>
    <rPh sb="18" eb="20">
      <t>フッコウ</t>
    </rPh>
    <rPh sb="20" eb="21">
      <t>トウ</t>
    </rPh>
    <rPh sb="22" eb="23">
      <t>タイ</t>
    </rPh>
    <rPh sb="25" eb="27">
      <t>シエン</t>
    </rPh>
    <rPh sb="31" eb="34">
      <t>ヒツヨウセイ</t>
    </rPh>
    <rPh sb="35" eb="36">
      <t>タカ</t>
    </rPh>
    <phoneticPr fontId="5"/>
  </si>
  <si>
    <t>２７年度中の開所に向けて、拠点整備を進める。</t>
    <rPh sb="2" eb="4">
      <t>ネンド</t>
    </rPh>
    <rPh sb="4" eb="5">
      <t>チュウ</t>
    </rPh>
    <rPh sb="6" eb="8">
      <t>カイショ</t>
    </rPh>
    <rPh sb="9" eb="10">
      <t>ム</t>
    </rPh>
    <rPh sb="13" eb="15">
      <t>キョテン</t>
    </rPh>
    <rPh sb="15" eb="17">
      <t>セイビ</t>
    </rPh>
    <rPh sb="18" eb="19">
      <t>スス</t>
    </rPh>
    <phoneticPr fontId="5"/>
  </si>
  <si>
    <t>A.福島県</t>
    <rPh sb="2" eb="5">
      <t>フクシマケン</t>
    </rPh>
    <phoneticPr fontId="5"/>
  </si>
  <si>
    <t>B.（株）杜設計</t>
    <rPh sb="3" eb="4">
      <t>カブ</t>
    </rPh>
    <rPh sb="5" eb="6">
      <t>モリ</t>
    </rPh>
    <rPh sb="6" eb="8">
      <t>セッケイ</t>
    </rPh>
    <phoneticPr fontId="5"/>
  </si>
  <si>
    <t>設計費</t>
    <rPh sb="0" eb="2">
      <t>セッケイ</t>
    </rPh>
    <rPh sb="2" eb="3">
      <t>ヒ</t>
    </rPh>
    <phoneticPr fontId="5"/>
  </si>
  <si>
    <t>福島県</t>
    <rPh sb="0" eb="3">
      <t>フクシマケン</t>
    </rPh>
    <phoneticPr fontId="5"/>
  </si>
  <si>
    <t>（株）杜設計</t>
    <rPh sb="1" eb="2">
      <t>カブ</t>
    </rPh>
    <rPh sb="3" eb="4">
      <t>モリ</t>
    </rPh>
    <rPh sb="4" eb="6">
      <t>セッケイ</t>
    </rPh>
    <phoneticPr fontId="5"/>
  </si>
  <si>
    <t>研究拠点設計業務</t>
    <rPh sb="0" eb="2">
      <t>ケンキュウ</t>
    </rPh>
    <rPh sb="2" eb="4">
      <t>キョテン</t>
    </rPh>
    <rPh sb="4" eb="6">
      <t>セッケイ</t>
    </rPh>
    <rPh sb="6" eb="8">
      <t>ギョウム</t>
    </rPh>
    <phoneticPr fontId="5"/>
  </si>
  <si>
    <t>研究拠点実施設計</t>
    <rPh sb="0" eb="2">
      <t>ケンキュウ</t>
    </rPh>
    <rPh sb="2" eb="4">
      <t>キョテン</t>
    </rPh>
    <rPh sb="4" eb="6">
      <t>ジッシ</t>
    </rPh>
    <rPh sb="6" eb="8">
      <t>セッケイ</t>
    </rPh>
    <phoneticPr fontId="5"/>
  </si>
  <si>
    <t>326/1</t>
    <phoneticPr fontId="5"/>
  </si>
  <si>
    <t>｢福島復興再生基本方針｣において、国が講ずべき措置として、福島県が設置する農林水産関係の研究拠点の整備に向けた構想の策定と具体化、その推進をサポートすることとされている。</t>
    <phoneticPr fontId="5"/>
  </si>
  <si>
    <t>｢福島復興再生基本方針｣において、福島県における農林水産関係の研究拠点の整備に向けた構想の具体化、その推進を国がサポートすることとされていることから、１／２を補助することとしている。</t>
    <phoneticPr fontId="5"/>
  </si>
  <si>
    <t>12/1</t>
    <phoneticPr fontId="5"/>
  </si>
  <si>
    <t>〃</t>
    <phoneticPr fontId="5"/>
  </si>
  <si>
    <t>〃</t>
    <phoneticPr fontId="5"/>
  </si>
  <si>
    <t>補助金交付</t>
    <rPh sb="0" eb="3">
      <t>ホジョキン</t>
    </rPh>
    <rPh sb="3" eb="5">
      <t>コウフ</t>
    </rPh>
    <phoneticPr fontId="5"/>
  </si>
  <si>
    <t>研究拠点整備事業に係る補助金の交付</t>
    <rPh sb="0" eb="2">
      <t>ケンキュウ</t>
    </rPh>
    <rPh sb="2" eb="4">
      <t>キョテン</t>
    </rPh>
    <rPh sb="4" eb="6">
      <t>セイビ</t>
    </rPh>
    <rPh sb="6" eb="8">
      <t>ジギョウ</t>
    </rPh>
    <rPh sb="9" eb="10">
      <t>カカ</t>
    </rPh>
    <rPh sb="11" eb="14">
      <t>ホジョキン</t>
    </rPh>
    <rPh sb="15" eb="17">
      <t>コウフ</t>
    </rPh>
    <phoneticPr fontId="5"/>
  </si>
  <si>
    <t>避難指示区域等の営農再開及び農業再生を促進するための研究拠点を整備</t>
    <rPh sb="0" eb="2">
      <t>ヒナン</t>
    </rPh>
    <rPh sb="2" eb="4">
      <t>シジ</t>
    </rPh>
    <rPh sb="4" eb="7">
      <t>クイキトウ</t>
    </rPh>
    <rPh sb="8" eb="10">
      <t>エイノウ</t>
    </rPh>
    <rPh sb="10" eb="12">
      <t>サイカイ</t>
    </rPh>
    <rPh sb="12" eb="13">
      <t>オヨ</t>
    </rPh>
    <rPh sb="14" eb="15">
      <t>ノウ</t>
    </rPh>
    <rPh sb="15" eb="16">
      <t>ギョウ</t>
    </rPh>
    <rPh sb="16" eb="18">
      <t>サイセイ</t>
    </rPh>
    <rPh sb="19" eb="21">
      <t>ソクシン</t>
    </rPh>
    <rPh sb="26" eb="28">
      <t>ケンキュウ</t>
    </rPh>
    <rPh sb="28" eb="30">
      <t>キョテン</t>
    </rPh>
    <rPh sb="31" eb="33">
      <t>セイビ</t>
    </rPh>
    <phoneticPr fontId="5"/>
  </si>
  <si>
    <t>平成27年度中の開所に向けて、拠点整備を進めている。</t>
    <rPh sb="0" eb="2">
      <t>ヘイセイ</t>
    </rPh>
    <rPh sb="4" eb="6">
      <t>ネンド</t>
    </rPh>
    <rPh sb="6" eb="7">
      <t>チュウ</t>
    </rPh>
    <rPh sb="8" eb="10">
      <t>カイショ</t>
    </rPh>
    <rPh sb="11" eb="12">
      <t>ム</t>
    </rPh>
    <rPh sb="15" eb="17">
      <t>キョテン</t>
    </rPh>
    <rPh sb="17" eb="19">
      <t>セイビ</t>
    </rPh>
    <rPh sb="20" eb="21">
      <t>スス</t>
    </rPh>
    <phoneticPr fontId="5"/>
  </si>
  <si>
    <t>設計業者の選定に際しては、入札を実施。応札11業者の中から最も低コストの業者を選定。</t>
    <rPh sb="0" eb="2">
      <t>セッケイ</t>
    </rPh>
    <rPh sb="2" eb="4">
      <t>ギョウシャ</t>
    </rPh>
    <rPh sb="5" eb="7">
      <t>センテイ</t>
    </rPh>
    <rPh sb="8" eb="9">
      <t>サイ</t>
    </rPh>
    <rPh sb="13" eb="15">
      <t>ニュウサツ</t>
    </rPh>
    <rPh sb="16" eb="18">
      <t>ジッシ</t>
    </rPh>
    <rPh sb="19" eb="21">
      <t>オウサツ</t>
    </rPh>
    <rPh sb="23" eb="25">
      <t>ギョウシャ</t>
    </rPh>
    <rPh sb="26" eb="27">
      <t>ナカ</t>
    </rPh>
    <rPh sb="29" eb="30">
      <t>モット</t>
    </rPh>
    <rPh sb="31" eb="32">
      <t>テイ</t>
    </rPh>
    <rPh sb="36" eb="38">
      <t>ギョウシャ</t>
    </rPh>
    <rPh sb="39" eb="41">
      <t>センテイ</t>
    </rPh>
    <phoneticPr fontId="5"/>
  </si>
  <si>
    <t>他の手段・手法等は考えられない。</t>
    <rPh sb="0" eb="1">
      <t>ホカ</t>
    </rPh>
    <rPh sb="2" eb="4">
      <t>シュダン</t>
    </rPh>
    <rPh sb="5" eb="7">
      <t>シュホウ</t>
    </rPh>
    <rPh sb="7" eb="8">
      <t>トウ</t>
    </rPh>
    <rPh sb="9" eb="10">
      <t>カンガ</t>
    </rPh>
    <phoneticPr fontId="5"/>
  </si>
  <si>
    <t>設計費用の支出のみであり、福島県における農林水産関係の研究拠点の整備に必要なものである。</t>
    <rPh sb="0" eb="2">
      <t>セッケイ</t>
    </rPh>
    <rPh sb="2" eb="4">
      <t>ヒヨウ</t>
    </rPh>
    <rPh sb="5" eb="7">
      <t>シシュツ</t>
    </rPh>
    <rPh sb="13" eb="16">
      <t>フクシマケン</t>
    </rPh>
    <rPh sb="20" eb="22">
      <t>ノウリン</t>
    </rPh>
    <rPh sb="22" eb="24">
      <t>スイサン</t>
    </rPh>
    <rPh sb="24" eb="26">
      <t>カンケイ</t>
    </rPh>
    <rPh sb="27" eb="29">
      <t>ケンキュウ</t>
    </rPh>
    <rPh sb="29" eb="31">
      <t>キョテン</t>
    </rPh>
    <rPh sb="32" eb="34">
      <t>セイビ</t>
    </rPh>
    <rPh sb="35" eb="37">
      <t>ヒツヨウ</t>
    </rPh>
    <phoneticPr fontId="5"/>
  </si>
  <si>
    <t>事業の途中であり、該当しない。</t>
    <rPh sb="0" eb="2">
      <t>ジギョウ</t>
    </rPh>
    <rPh sb="3" eb="5">
      <t>トチュウ</t>
    </rPh>
    <rPh sb="9" eb="11">
      <t>ガイトウ</t>
    </rPh>
    <phoneticPr fontId="5"/>
  </si>
  <si>
    <t>隣接地に建設する南相馬市災害公営住宅等との下水道設備等の共用を図るなど、コスト削減や効率化に資する取組を行っている。</t>
    <rPh sb="18" eb="19">
      <t>トウ</t>
    </rPh>
    <rPh sb="26" eb="27">
      <t>トウ</t>
    </rPh>
    <rPh sb="31" eb="32">
      <t>ハカ</t>
    </rPh>
    <rPh sb="39" eb="41">
      <t>サクゲン</t>
    </rPh>
    <rPh sb="42" eb="45">
      <t>コウリツカ</t>
    </rPh>
    <rPh sb="46" eb="47">
      <t>シ</t>
    </rPh>
    <rPh sb="49" eb="51">
      <t>トリクミ</t>
    </rPh>
    <rPh sb="52" eb="53">
      <t>オコナ</t>
    </rPh>
    <phoneticPr fontId="5"/>
  </si>
  <si>
    <t>事業完了へ向け、引き続き、適切な進捗管理、効率的な執行に努めること。</t>
    <phoneticPr fontId="5"/>
  </si>
  <si>
    <t>福島県が主体となって、これまでに独立行政法人等で開発された技術を避難指示区域等に合わせた形で導入するための実証試験や、新たな営農体系を構築するために必要な試験研究等を地域の実情に即して機動的かつ継続的に実施し、関係機関とも連携しつつ、現地での課題解消に向けたきめ細かな対応を行うことにより、避難指示区域等の営農の再開及び地域農業の再生を加速する。</t>
    <phoneticPr fontId="5"/>
  </si>
  <si>
    <r>
      <t>避難指示区域等において営農再開のための実証試験や地域農業の再生に向けて必要な</t>
    </r>
    <r>
      <rPr>
        <sz val="11"/>
        <rFont val="ＭＳ Ｐゴシック"/>
        <family val="3"/>
        <charset val="128"/>
      </rPr>
      <t>放射性物質対策等の試験研究を行うための実験棟など、福島県が設置する研究拠点の整備に必要な経費を補助。（補助率：１／２）</t>
    </r>
    <phoneticPr fontId="5"/>
  </si>
  <si>
    <t>　事業の目的である放射性物質対策等の試験研究を行うための研究拠点の整備を平成27年度中に達成する見込みであるため、当初の予定通り27年度で事業を終了し、平成28年度予算要求は行わない。</t>
    <phoneticPr fontId="5"/>
  </si>
  <si>
    <t>　事業の目的である放射性物質対策等の試験研究を行うための研究拠点の整備を平成27年度中に達成する見込みであるため、当初の予定通り27年度で事業を終了することが適当</t>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</si>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</sst>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ont="1" applyFill="1" applyBorder="1" applyAlignment="1" applyProtection="1">
      <alignment vertical="center"/>
      <protection locked="0"/>
    </xf>
    <xf numFmtId="0" fontId="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27" xfId="0" applyNumberFormat="1" applyFont="1" applyFill="1" applyBorder="1" applyAlignment="1" applyProtection="1">
      <alignment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11907</xdr:colOff>
      <xdr:row>141</xdr:row>
      <xdr:rowOff>22792</xdr:rowOff>
    </xdr:from>
    <xdr:to>
      <xdr:col>36</xdr:col>
      <xdr:colOff>23813</xdr:colOff>
      <xdr:row>143</xdr:row>
      <xdr:rowOff>309563</xdr:rowOff>
    </xdr:to>
    <xdr:sp macro="" textlink="">
      <xdr:nvSpPr>
        <xdr:cNvPr id="5" name="正方形/長方形 4"/>
        <xdr:cNvSpPr/>
      </xdr:nvSpPr>
      <xdr:spPr>
        <a:xfrm>
          <a:off x="4060032" y="50755323"/>
          <a:ext cx="3250406" cy="100114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３３８百万円</a:t>
          </a:r>
        </a:p>
      </xdr:txBody>
    </xdr:sp>
    <xdr:clientData/>
  </xdr:twoCellAnchor>
  <xdr:twoCellAnchor>
    <xdr:from>
      <xdr:col>20</xdr:col>
      <xdr:colOff>5289</xdr:colOff>
      <xdr:row>147</xdr:row>
      <xdr:rowOff>24796</xdr:rowOff>
    </xdr:from>
    <xdr:to>
      <xdr:col>36</xdr:col>
      <xdr:colOff>23812</xdr:colOff>
      <xdr:row>149</xdr:row>
      <xdr:rowOff>321469</xdr:rowOff>
    </xdr:to>
    <xdr:sp macro="" textlink="">
      <xdr:nvSpPr>
        <xdr:cNvPr id="6" name="正方形/長方形 5"/>
        <xdr:cNvSpPr/>
      </xdr:nvSpPr>
      <xdr:spPr>
        <a:xfrm>
          <a:off x="4053414" y="52900452"/>
          <a:ext cx="3257023" cy="101104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農林水産省　</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３３８百万円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145</xdr:row>
      <xdr:rowOff>54769</xdr:rowOff>
    </xdr:from>
    <xdr:to>
      <xdr:col>28</xdr:col>
      <xdr:colOff>2382</xdr:colOff>
      <xdr:row>146</xdr:row>
      <xdr:rowOff>261937</xdr:rowOff>
    </xdr:to>
    <xdr:cxnSp macro="">
      <xdr:nvCxnSpPr>
        <xdr:cNvPr id="7" name="直線矢印コネクタ 25"/>
        <xdr:cNvCxnSpPr>
          <a:cxnSpLocks noChangeShapeType="1"/>
        </xdr:cNvCxnSpPr>
      </xdr:nvCxnSpPr>
      <xdr:spPr bwMode="auto">
        <a:xfrm flipH="1">
          <a:off x="5667375" y="52216050"/>
          <a:ext cx="2382" cy="564356"/>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188416</xdr:colOff>
      <xdr:row>144</xdr:row>
      <xdr:rowOff>4522</xdr:rowOff>
    </xdr:from>
    <xdr:to>
      <xdr:col>35</xdr:col>
      <xdr:colOff>0</xdr:colOff>
      <xdr:row>145</xdr:row>
      <xdr:rowOff>4447</xdr:rowOff>
    </xdr:to>
    <xdr:sp macro="" textlink="">
      <xdr:nvSpPr>
        <xdr:cNvPr id="8" name="大かっこ 7"/>
        <xdr:cNvSpPr/>
      </xdr:nvSpPr>
      <xdr:spPr>
        <a:xfrm>
          <a:off x="4236541" y="51808616"/>
          <a:ext cx="2847678" cy="357112"/>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22</xdr:col>
      <xdr:colOff>11203</xdr:colOff>
      <xdr:row>144</xdr:row>
      <xdr:rowOff>22737</xdr:rowOff>
    </xdr:from>
    <xdr:to>
      <xdr:col>34</xdr:col>
      <xdr:colOff>-1</xdr:colOff>
      <xdr:row>145</xdr:row>
      <xdr:rowOff>15529</xdr:rowOff>
    </xdr:to>
    <xdr:sp macro="" textlink="">
      <xdr:nvSpPr>
        <xdr:cNvPr id="9" name="正方形/長方形 8"/>
        <xdr:cNvSpPr/>
      </xdr:nvSpPr>
      <xdr:spPr>
        <a:xfrm>
          <a:off x="4464141" y="51826831"/>
          <a:ext cx="2417671" cy="3499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（農林水産省へ移替え）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16669</xdr:colOff>
      <xdr:row>150</xdr:row>
      <xdr:rowOff>42862</xdr:rowOff>
    </xdr:from>
    <xdr:to>
      <xdr:col>28</xdr:col>
      <xdr:colOff>16669</xdr:colOff>
      <xdr:row>151</xdr:row>
      <xdr:rowOff>273844</xdr:rowOff>
    </xdr:to>
    <xdr:cxnSp macro="">
      <xdr:nvCxnSpPr>
        <xdr:cNvPr id="10" name="直線矢印コネクタ 28"/>
        <xdr:cNvCxnSpPr>
          <a:cxnSpLocks noChangeShapeType="1"/>
        </xdr:cNvCxnSpPr>
      </xdr:nvCxnSpPr>
      <xdr:spPr bwMode="auto">
        <a:xfrm>
          <a:off x="5684044" y="34559081"/>
          <a:ext cx="0" cy="588169"/>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11220</xdr:colOff>
      <xdr:row>153</xdr:row>
      <xdr:rowOff>32201</xdr:rowOff>
    </xdr:from>
    <xdr:to>
      <xdr:col>36</xdr:col>
      <xdr:colOff>11905</xdr:colOff>
      <xdr:row>156</xdr:row>
      <xdr:rowOff>11906</xdr:rowOff>
    </xdr:to>
    <xdr:sp macro="" textlink="">
      <xdr:nvSpPr>
        <xdr:cNvPr id="11" name="正方形/長方形 10"/>
        <xdr:cNvSpPr/>
      </xdr:nvSpPr>
      <xdr:spPr>
        <a:xfrm>
          <a:off x="4059345" y="35619982"/>
          <a:ext cx="3239185" cy="10512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Ａ　福島県</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algn="ctr" eaLnBrk="1" fontAlgn="auto" latinLnBrk="0" hangingPunct="1"/>
          <a:r>
            <a:rPr kumimoji="1" lang="ja-JP" altLang="ja-JP" sz="1800" b="0" i="0" baseline="0">
              <a:effectLst/>
              <a:latin typeface="+mn-lt"/>
              <a:ea typeface="+mn-ea"/>
              <a:cs typeface="+mn-cs"/>
            </a:rPr>
            <a:t>１２百万円</a:t>
          </a:r>
          <a:endParaRPr lang="ja-JP" altLang="ja-JP" sz="1800">
            <a:effectLst/>
          </a:endParaRPr>
        </a:p>
      </xdr:txBody>
    </xdr:sp>
    <xdr:clientData/>
  </xdr:twoCellAnchor>
  <xdr:twoCellAnchor>
    <xdr:from>
      <xdr:col>21</xdr:col>
      <xdr:colOff>37762</xdr:colOff>
      <xdr:row>151</xdr:row>
      <xdr:rowOff>333377</xdr:rowOff>
    </xdr:from>
    <xdr:to>
      <xdr:col>34</xdr:col>
      <xdr:colOff>178594</xdr:colOff>
      <xdr:row>152</xdr:row>
      <xdr:rowOff>321468</xdr:rowOff>
    </xdr:to>
    <xdr:sp macro="" textlink="">
      <xdr:nvSpPr>
        <xdr:cNvPr id="12" name="正方形/長方形 11"/>
        <xdr:cNvSpPr/>
      </xdr:nvSpPr>
      <xdr:spPr>
        <a:xfrm>
          <a:off x="4288293" y="35206783"/>
          <a:ext cx="2772114" cy="34527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［特定補助］</a:t>
          </a:r>
        </a:p>
      </xdr:txBody>
    </xdr:sp>
    <xdr:clientData/>
  </xdr:twoCellAnchor>
  <xdr:twoCellAnchor>
    <xdr:from>
      <xdr:col>21</xdr:col>
      <xdr:colOff>42523</xdr:colOff>
      <xdr:row>156</xdr:row>
      <xdr:rowOff>67888</xdr:rowOff>
    </xdr:from>
    <xdr:to>
      <xdr:col>35</xdr:col>
      <xdr:colOff>47625</xdr:colOff>
      <xdr:row>156</xdr:row>
      <xdr:rowOff>333376</xdr:rowOff>
    </xdr:to>
    <xdr:sp macro="" textlink="">
      <xdr:nvSpPr>
        <xdr:cNvPr id="13" name="正方形/長方形 12"/>
        <xdr:cNvSpPr/>
      </xdr:nvSpPr>
      <xdr:spPr>
        <a:xfrm>
          <a:off x="4293054" y="38953701"/>
          <a:ext cx="2838790" cy="265488"/>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［研究拠点の整備］</a:t>
          </a:r>
        </a:p>
      </xdr:txBody>
    </xdr:sp>
    <xdr:clientData/>
  </xdr:twoCellAnchor>
  <xdr:twoCellAnchor>
    <xdr:from>
      <xdr:col>28</xdr:col>
      <xdr:colOff>11899</xdr:colOff>
      <xdr:row>157</xdr:row>
      <xdr:rowOff>30964</xdr:rowOff>
    </xdr:from>
    <xdr:to>
      <xdr:col>28</xdr:col>
      <xdr:colOff>11899</xdr:colOff>
      <xdr:row>158</xdr:row>
      <xdr:rowOff>261938</xdr:rowOff>
    </xdr:to>
    <xdr:cxnSp macro="">
      <xdr:nvCxnSpPr>
        <xdr:cNvPr id="14" name="直線矢印コネクタ 14"/>
        <xdr:cNvCxnSpPr>
          <a:cxnSpLocks noChangeShapeType="1"/>
        </xdr:cNvCxnSpPr>
      </xdr:nvCxnSpPr>
      <xdr:spPr bwMode="auto">
        <a:xfrm>
          <a:off x="5679274" y="39273964"/>
          <a:ext cx="0" cy="588162"/>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2881</xdr:colOff>
      <xdr:row>160</xdr:row>
      <xdr:rowOff>135866</xdr:rowOff>
    </xdr:from>
    <xdr:to>
      <xdr:col>35</xdr:col>
      <xdr:colOff>190501</xdr:colOff>
      <xdr:row>163</xdr:row>
      <xdr:rowOff>142875</xdr:rowOff>
    </xdr:to>
    <xdr:sp macro="" textlink="">
      <xdr:nvSpPr>
        <xdr:cNvPr id="15" name="正方形/長方形 14"/>
        <xdr:cNvSpPr/>
      </xdr:nvSpPr>
      <xdr:spPr>
        <a:xfrm>
          <a:off x="4051006" y="40450429"/>
          <a:ext cx="3223714" cy="107857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Ｂ　工事請負等</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（株）杜設計　　　１２百万円</a:t>
          </a:r>
        </a:p>
      </xdr:txBody>
    </xdr:sp>
    <xdr:clientData/>
  </xdr:twoCellAnchor>
  <xdr:twoCellAnchor>
    <xdr:from>
      <xdr:col>21</xdr:col>
      <xdr:colOff>17346</xdr:colOff>
      <xdr:row>159</xdr:row>
      <xdr:rowOff>94237</xdr:rowOff>
    </xdr:from>
    <xdr:to>
      <xdr:col>35</xdr:col>
      <xdr:colOff>59530</xdr:colOff>
      <xdr:row>160</xdr:row>
      <xdr:rowOff>71420</xdr:rowOff>
    </xdr:to>
    <xdr:sp macro="" textlink="">
      <xdr:nvSpPr>
        <xdr:cNvPr id="16" name="正方形/長方形 15"/>
        <xdr:cNvSpPr/>
      </xdr:nvSpPr>
      <xdr:spPr>
        <a:xfrm>
          <a:off x="4267877" y="40051612"/>
          <a:ext cx="2875872" cy="33437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指名競争入札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34014</xdr:colOff>
      <xdr:row>163</xdr:row>
      <xdr:rowOff>233565</xdr:rowOff>
    </xdr:from>
    <xdr:to>
      <xdr:col>35</xdr:col>
      <xdr:colOff>11905</xdr:colOff>
      <xdr:row>164</xdr:row>
      <xdr:rowOff>178579</xdr:rowOff>
    </xdr:to>
    <xdr:sp macro="" textlink="">
      <xdr:nvSpPr>
        <xdr:cNvPr id="17" name="正方形/長方形 16"/>
        <xdr:cNvSpPr/>
      </xdr:nvSpPr>
      <xdr:spPr>
        <a:xfrm>
          <a:off x="4284545" y="41619690"/>
          <a:ext cx="2811579" cy="30220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［建築工事等］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90" zoomScaleNormal="75" zoomScaleSheetLayoutView="9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7" t="s">
        <v>378</v>
      </c>
      <c r="AR2" s="687"/>
      <c r="AS2" s="59" t="str">
        <f>IF(OR(AQ2="　", AQ2=""), "", "-")</f>
        <v/>
      </c>
      <c r="AT2" s="688">
        <v>165</v>
      </c>
      <c r="AU2" s="688"/>
      <c r="AV2" s="60" t="str">
        <f>IF(AW2="", "", "-")</f>
        <v/>
      </c>
      <c r="AW2" s="689"/>
      <c r="AX2" s="689"/>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24.75" customHeight="1" x14ac:dyDescent="0.15">
      <c r="A4" s="453" t="s">
        <v>30</v>
      </c>
      <c r="B4" s="454"/>
      <c r="C4" s="454"/>
      <c r="D4" s="454"/>
      <c r="E4" s="454"/>
      <c r="F4" s="454"/>
      <c r="G4" s="427" t="s">
        <v>388</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5" t="s">
        <v>95</v>
      </c>
      <c r="H5" s="617"/>
      <c r="I5" s="617"/>
      <c r="J5" s="617"/>
      <c r="K5" s="617"/>
      <c r="L5" s="617"/>
      <c r="M5" s="656" t="s">
        <v>92</v>
      </c>
      <c r="N5" s="657"/>
      <c r="O5" s="657"/>
      <c r="P5" s="657"/>
      <c r="Q5" s="657"/>
      <c r="R5" s="658"/>
      <c r="S5" s="616" t="s">
        <v>99</v>
      </c>
      <c r="T5" s="617"/>
      <c r="U5" s="617"/>
      <c r="V5" s="617"/>
      <c r="W5" s="617"/>
      <c r="X5" s="618"/>
      <c r="Y5" s="444" t="s">
        <v>3</v>
      </c>
      <c r="Z5" s="445"/>
      <c r="AA5" s="445"/>
      <c r="AB5" s="445"/>
      <c r="AC5" s="445"/>
      <c r="AD5" s="446"/>
      <c r="AE5" s="447" t="s">
        <v>386</v>
      </c>
      <c r="AF5" s="448"/>
      <c r="AG5" s="448"/>
      <c r="AH5" s="448"/>
      <c r="AI5" s="448"/>
      <c r="AJ5" s="448"/>
      <c r="AK5" s="448"/>
      <c r="AL5" s="448"/>
      <c r="AM5" s="448"/>
      <c r="AN5" s="448"/>
      <c r="AO5" s="448"/>
      <c r="AP5" s="449"/>
      <c r="AQ5" s="450" t="s">
        <v>387</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385</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391</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392</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6" t="s">
        <v>308</v>
      </c>
      <c r="B8" s="637"/>
      <c r="C8" s="637"/>
      <c r="D8" s="637"/>
      <c r="E8" s="637"/>
      <c r="F8" s="638"/>
      <c r="G8" s="633" t="str">
        <f>入力規則等!A26</f>
        <v>科学技術・イノベーション</v>
      </c>
      <c r="H8" s="634"/>
      <c r="I8" s="634"/>
      <c r="J8" s="634"/>
      <c r="K8" s="634"/>
      <c r="L8" s="634"/>
      <c r="M8" s="634"/>
      <c r="N8" s="634"/>
      <c r="O8" s="634"/>
      <c r="P8" s="634"/>
      <c r="Q8" s="634"/>
      <c r="R8" s="634"/>
      <c r="S8" s="634"/>
      <c r="T8" s="634"/>
      <c r="U8" s="634"/>
      <c r="V8" s="634"/>
      <c r="W8" s="634"/>
      <c r="X8" s="635"/>
      <c r="Y8" s="465" t="s">
        <v>79</v>
      </c>
      <c r="Z8" s="465"/>
      <c r="AA8" s="465"/>
      <c r="AB8" s="465"/>
      <c r="AC8" s="465"/>
      <c r="AD8" s="465"/>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4" t="s">
        <v>26</v>
      </c>
      <c r="B9" s="185"/>
      <c r="C9" s="185"/>
      <c r="D9" s="185"/>
      <c r="E9" s="185"/>
      <c r="F9" s="185"/>
      <c r="G9" s="186" t="s">
        <v>432</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97.5" customHeight="1" x14ac:dyDescent="0.15">
      <c r="A10" s="184" t="s">
        <v>36</v>
      </c>
      <c r="B10" s="185"/>
      <c r="C10" s="185"/>
      <c r="D10" s="185"/>
      <c r="E10" s="185"/>
      <c r="F10" s="185"/>
      <c r="G10" s="186" t="s">
        <v>433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8"/>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t="s">
        <v>393</v>
      </c>
      <c r="AS13" s="190"/>
      <c r="AT13" s="190"/>
      <c r="AU13" s="190"/>
      <c r="AV13" s="190"/>
      <c r="AW13" s="190"/>
      <c r="AX13" s="191"/>
    </row>
    <row r="14" spans="1:50" ht="21" customHeight="1" x14ac:dyDescent="0.15">
      <c r="A14" s="395"/>
      <c r="B14" s="396"/>
      <c r="C14" s="396"/>
      <c r="D14" s="396"/>
      <c r="E14" s="396"/>
      <c r="F14" s="397"/>
      <c r="G14" s="500"/>
      <c r="H14" s="501"/>
      <c r="I14" s="179" t="s">
        <v>9</v>
      </c>
      <c r="J14" s="180"/>
      <c r="K14" s="180"/>
      <c r="L14" s="180"/>
      <c r="M14" s="180"/>
      <c r="N14" s="180"/>
      <c r="O14" s="181"/>
      <c r="P14" s="175" t="s">
        <v>383</v>
      </c>
      <c r="Q14" s="176"/>
      <c r="R14" s="176"/>
      <c r="S14" s="176"/>
      <c r="T14" s="176"/>
      <c r="U14" s="176"/>
      <c r="V14" s="177"/>
      <c r="W14" s="175">
        <v>338</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0"/>
      <c r="H15" s="501"/>
      <c r="I15" s="179" t="s">
        <v>62</v>
      </c>
      <c r="J15" s="424"/>
      <c r="K15" s="424"/>
      <c r="L15" s="424"/>
      <c r="M15" s="424"/>
      <c r="N15" s="424"/>
      <c r="O15" s="425"/>
      <c r="P15" s="175" t="s">
        <v>383</v>
      </c>
      <c r="Q15" s="176"/>
      <c r="R15" s="176"/>
      <c r="S15" s="176"/>
      <c r="T15" s="176"/>
      <c r="U15" s="176"/>
      <c r="V15" s="177"/>
      <c r="W15" s="175" t="s">
        <v>383</v>
      </c>
      <c r="X15" s="176"/>
      <c r="Y15" s="176"/>
      <c r="Z15" s="176"/>
      <c r="AA15" s="176"/>
      <c r="AB15" s="176"/>
      <c r="AC15" s="177"/>
      <c r="AD15" s="175">
        <v>338</v>
      </c>
      <c r="AE15" s="176"/>
      <c r="AF15" s="176"/>
      <c r="AG15" s="176"/>
      <c r="AH15" s="176"/>
      <c r="AI15" s="176"/>
      <c r="AJ15" s="177"/>
      <c r="AK15" s="175">
        <v>326</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0"/>
      <c r="H16" s="501"/>
      <c r="I16" s="179" t="s">
        <v>63</v>
      </c>
      <c r="J16" s="424"/>
      <c r="K16" s="424"/>
      <c r="L16" s="424"/>
      <c r="M16" s="424"/>
      <c r="N16" s="424"/>
      <c r="O16" s="425"/>
      <c r="P16" s="175" t="s">
        <v>383</v>
      </c>
      <c r="Q16" s="176"/>
      <c r="R16" s="176"/>
      <c r="S16" s="176"/>
      <c r="T16" s="176"/>
      <c r="U16" s="176"/>
      <c r="V16" s="177"/>
      <c r="W16" s="175">
        <v>-338</v>
      </c>
      <c r="X16" s="176"/>
      <c r="Y16" s="176"/>
      <c r="Z16" s="176"/>
      <c r="AA16" s="176"/>
      <c r="AB16" s="176"/>
      <c r="AC16" s="177"/>
      <c r="AD16" s="175">
        <v>-326</v>
      </c>
      <c r="AE16" s="176"/>
      <c r="AF16" s="176"/>
      <c r="AG16" s="176"/>
      <c r="AH16" s="176"/>
      <c r="AI16" s="176"/>
      <c r="AJ16" s="177"/>
      <c r="AK16" s="175" t="s">
        <v>383</v>
      </c>
      <c r="AL16" s="176"/>
      <c r="AM16" s="176"/>
      <c r="AN16" s="176"/>
      <c r="AO16" s="176"/>
      <c r="AP16" s="176"/>
      <c r="AQ16" s="177"/>
      <c r="AR16" s="474"/>
      <c r="AS16" s="475"/>
      <c r="AT16" s="475"/>
      <c r="AU16" s="475"/>
      <c r="AV16" s="475"/>
      <c r="AW16" s="475"/>
      <c r="AX16" s="476"/>
    </row>
    <row r="17" spans="1:50" ht="24.75" customHeight="1" x14ac:dyDescent="0.15">
      <c r="A17" s="395"/>
      <c r="B17" s="396"/>
      <c r="C17" s="396"/>
      <c r="D17" s="396"/>
      <c r="E17" s="396"/>
      <c r="F17" s="397"/>
      <c r="G17" s="500"/>
      <c r="H17" s="501"/>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7"/>
      <c r="AS17" s="477"/>
      <c r="AT17" s="477"/>
      <c r="AU17" s="477"/>
      <c r="AV17" s="477"/>
      <c r="AW17" s="477"/>
      <c r="AX17" s="478"/>
    </row>
    <row r="18" spans="1:50" ht="24.75" customHeight="1" x14ac:dyDescent="0.15">
      <c r="A18" s="395"/>
      <c r="B18" s="396"/>
      <c r="C18" s="396"/>
      <c r="D18" s="396"/>
      <c r="E18" s="396"/>
      <c r="F18" s="397"/>
      <c r="G18" s="502"/>
      <c r="H18" s="503"/>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12</v>
      </c>
      <c r="AE18" s="651"/>
      <c r="AF18" s="651"/>
      <c r="AG18" s="651"/>
      <c r="AH18" s="651"/>
      <c r="AI18" s="651"/>
      <c r="AJ18" s="652"/>
      <c r="AK18" s="650">
        <f t="shared" ref="AK18" si="1">SUM(AK13:AQ17)</f>
        <v>326</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5"/>
      <c r="B19" s="396"/>
      <c r="C19" s="396"/>
      <c r="D19" s="396"/>
      <c r="E19" s="396"/>
      <c r="F19" s="397"/>
      <c r="G19" s="648" t="s">
        <v>10</v>
      </c>
      <c r="H19" s="649"/>
      <c r="I19" s="649"/>
      <c r="J19" s="649"/>
      <c r="K19" s="649"/>
      <c r="L19" s="649"/>
      <c r="M19" s="649"/>
      <c r="N19" s="649"/>
      <c r="O19" s="649"/>
      <c r="P19" s="175" t="s">
        <v>383</v>
      </c>
      <c r="Q19" s="176"/>
      <c r="R19" s="176"/>
      <c r="S19" s="176"/>
      <c r="T19" s="176"/>
      <c r="U19" s="176"/>
      <c r="V19" s="177"/>
      <c r="W19" s="175">
        <v>0</v>
      </c>
      <c r="X19" s="176"/>
      <c r="Y19" s="176"/>
      <c r="Z19" s="176"/>
      <c r="AA19" s="176"/>
      <c r="AB19" s="176"/>
      <c r="AC19" s="177"/>
      <c r="AD19" s="175">
        <v>12</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2"/>
      <c r="B20" s="493"/>
      <c r="C20" s="493"/>
      <c r="D20" s="493"/>
      <c r="E20" s="493"/>
      <c r="F20" s="494"/>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f>IF(AD18=0, "-", AD19/AD18)</f>
        <v>1</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9.25" customHeight="1" x14ac:dyDescent="0.15">
      <c r="A23" s="130"/>
      <c r="B23" s="128"/>
      <c r="C23" s="128"/>
      <c r="D23" s="128"/>
      <c r="E23" s="128"/>
      <c r="F23" s="129"/>
      <c r="G23" s="74" t="s">
        <v>394</v>
      </c>
      <c r="H23" s="75"/>
      <c r="I23" s="75"/>
      <c r="J23" s="75"/>
      <c r="K23" s="75"/>
      <c r="L23" s="75"/>
      <c r="M23" s="75"/>
      <c r="N23" s="75"/>
      <c r="O23" s="76"/>
      <c r="P23" s="219" t="s">
        <v>399</v>
      </c>
      <c r="Q23" s="234"/>
      <c r="R23" s="234"/>
      <c r="S23" s="234"/>
      <c r="T23" s="234"/>
      <c r="U23" s="234"/>
      <c r="V23" s="234"/>
      <c r="W23" s="234"/>
      <c r="X23" s="235"/>
      <c r="Y23" s="228" t="s">
        <v>14</v>
      </c>
      <c r="Z23" s="229"/>
      <c r="AA23" s="230"/>
      <c r="AB23" s="167" t="s">
        <v>395</v>
      </c>
      <c r="AC23" s="168"/>
      <c r="AD23" s="168"/>
      <c r="AE23" s="88" t="s">
        <v>395</v>
      </c>
      <c r="AF23" s="89"/>
      <c r="AG23" s="89"/>
      <c r="AH23" s="89"/>
      <c r="AI23" s="90"/>
      <c r="AJ23" s="88">
        <v>0</v>
      </c>
      <c r="AK23" s="89"/>
      <c r="AL23" s="89"/>
      <c r="AM23" s="89"/>
      <c r="AN23" s="90"/>
      <c r="AO23" s="88">
        <v>0</v>
      </c>
      <c r="AP23" s="89"/>
      <c r="AQ23" s="89"/>
      <c r="AR23" s="89"/>
      <c r="AS23" s="90"/>
      <c r="AT23" s="195"/>
      <c r="AU23" s="195"/>
      <c r="AV23" s="195"/>
      <c r="AW23" s="195"/>
      <c r="AX23" s="196"/>
    </row>
    <row r="24" spans="1:50" ht="29.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396</v>
      </c>
      <c r="AC24" s="197"/>
      <c r="AD24" s="197"/>
      <c r="AE24" s="88" t="s">
        <v>395</v>
      </c>
      <c r="AF24" s="89"/>
      <c r="AG24" s="89"/>
      <c r="AH24" s="89"/>
      <c r="AI24" s="90"/>
      <c r="AJ24" s="88">
        <v>1</v>
      </c>
      <c r="AK24" s="89"/>
      <c r="AL24" s="89"/>
      <c r="AM24" s="89"/>
      <c r="AN24" s="90"/>
      <c r="AO24" s="88">
        <v>1</v>
      </c>
      <c r="AP24" s="89"/>
      <c r="AQ24" s="89"/>
      <c r="AR24" s="89"/>
      <c r="AS24" s="90"/>
      <c r="AT24" s="88">
        <v>1</v>
      </c>
      <c r="AU24" s="89"/>
      <c r="AV24" s="89"/>
      <c r="AW24" s="89"/>
      <c r="AX24" s="348"/>
    </row>
    <row r="25" spans="1:50" ht="29.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397</v>
      </c>
      <c r="AF25" s="89"/>
      <c r="AG25" s="89"/>
      <c r="AH25" s="89"/>
      <c r="AI25" s="90"/>
      <c r="AJ25" s="88">
        <v>0</v>
      </c>
      <c r="AK25" s="89"/>
      <c r="AL25" s="89"/>
      <c r="AM25" s="89"/>
      <c r="AN25" s="90"/>
      <c r="AO25" s="88">
        <v>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74" t="s">
        <v>400</v>
      </c>
      <c r="H68" s="483"/>
      <c r="I68" s="483"/>
      <c r="J68" s="483"/>
      <c r="K68" s="483"/>
      <c r="L68" s="483"/>
      <c r="M68" s="483"/>
      <c r="N68" s="483"/>
      <c r="O68" s="483"/>
      <c r="P68" s="483"/>
      <c r="Q68" s="483"/>
      <c r="R68" s="483"/>
      <c r="S68" s="483"/>
      <c r="T68" s="483"/>
      <c r="U68" s="483"/>
      <c r="V68" s="483"/>
      <c r="W68" s="483"/>
      <c r="X68" s="521"/>
      <c r="Y68" s="619" t="s">
        <v>66</v>
      </c>
      <c r="Z68" s="620"/>
      <c r="AA68" s="621"/>
      <c r="AB68" s="111" t="s">
        <v>395</v>
      </c>
      <c r="AC68" s="112"/>
      <c r="AD68" s="113"/>
      <c r="AE68" s="88" t="s">
        <v>395</v>
      </c>
      <c r="AF68" s="89"/>
      <c r="AG68" s="89"/>
      <c r="AH68" s="89"/>
      <c r="AI68" s="90"/>
      <c r="AJ68" s="88">
        <v>0</v>
      </c>
      <c r="AK68" s="89"/>
      <c r="AL68" s="89"/>
      <c r="AM68" s="89"/>
      <c r="AN68" s="90"/>
      <c r="AO68" s="88">
        <v>0</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522"/>
      <c r="H69" s="523"/>
      <c r="I69" s="523"/>
      <c r="J69" s="523"/>
      <c r="K69" s="523"/>
      <c r="L69" s="523"/>
      <c r="M69" s="523"/>
      <c r="N69" s="523"/>
      <c r="O69" s="523"/>
      <c r="P69" s="523"/>
      <c r="Q69" s="523"/>
      <c r="R69" s="523"/>
      <c r="S69" s="523"/>
      <c r="T69" s="523"/>
      <c r="U69" s="523"/>
      <c r="V69" s="523"/>
      <c r="W69" s="523"/>
      <c r="X69" s="524"/>
      <c r="Y69" s="108" t="s">
        <v>67</v>
      </c>
      <c r="Z69" s="109"/>
      <c r="AA69" s="110"/>
      <c r="AB69" s="202" t="s">
        <v>396</v>
      </c>
      <c r="AC69" s="203"/>
      <c r="AD69" s="204"/>
      <c r="AE69" s="88" t="s">
        <v>398</v>
      </c>
      <c r="AF69" s="89"/>
      <c r="AG69" s="89"/>
      <c r="AH69" s="89"/>
      <c r="AI69" s="90"/>
      <c r="AJ69" s="88">
        <v>1</v>
      </c>
      <c r="AK69" s="89"/>
      <c r="AL69" s="89"/>
      <c r="AM69" s="89"/>
      <c r="AN69" s="90"/>
      <c r="AO69" s="88">
        <v>1</v>
      </c>
      <c r="AP69" s="89"/>
      <c r="AQ69" s="89"/>
      <c r="AR69" s="89"/>
      <c r="AS69" s="90"/>
      <c r="AT69" s="88">
        <v>1</v>
      </c>
      <c r="AU69" s="89"/>
      <c r="AV69" s="89"/>
      <c r="AW69" s="89"/>
      <c r="AX69" s="348"/>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666" t="s">
        <v>401</v>
      </c>
      <c r="H83" s="295"/>
      <c r="I83" s="295"/>
      <c r="J83" s="295"/>
      <c r="K83" s="295"/>
      <c r="L83" s="295"/>
      <c r="M83" s="295"/>
      <c r="N83" s="295"/>
      <c r="O83" s="295"/>
      <c r="P83" s="295"/>
      <c r="Q83" s="295"/>
      <c r="R83" s="295"/>
      <c r="S83" s="295"/>
      <c r="T83" s="295"/>
      <c r="U83" s="295"/>
      <c r="V83" s="295"/>
      <c r="W83" s="295"/>
      <c r="X83" s="667"/>
      <c r="Y83" s="537" t="s">
        <v>17</v>
      </c>
      <c r="Z83" s="538"/>
      <c r="AA83" s="539"/>
      <c r="AB83" s="671" t="s">
        <v>402</v>
      </c>
      <c r="AC83" s="115"/>
      <c r="AD83" s="116"/>
      <c r="AE83" s="205" t="s">
        <v>395</v>
      </c>
      <c r="AF83" s="206"/>
      <c r="AG83" s="206"/>
      <c r="AH83" s="206"/>
      <c r="AI83" s="206"/>
      <c r="AJ83" s="205" t="s">
        <v>395</v>
      </c>
      <c r="AK83" s="206"/>
      <c r="AL83" s="206"/>
      <c r="AM83" s="206"/>
      <c r="AN83" s="206"/>
      <c r="AO83" s="205">
        <v>12</v>
      </c>
      <c r="AP83" s="206"/>
      <c r="AQ83" s="206"/>
      <c r="AR83" s="206"/>
      <c r="AS83" s="206"/>
      <c r="AT83" s="88">
        <v>326</v>
      </c>
      <c r="AU83" s="89"/>
      <c r="AV83" s="89"/>
      <c r="AW83" s="89"/>
      <c r="AX83" s="348"/>
    </row>
    <row r="84" spans="1:60" ht="47.1" customHeight="1" x14ac:dyDescent="0.15">
      <c r="A84" s="123"/>
      <c r="B84" s="124"/>
      <c r="C84" s="124"/>
      <c r="D84" s="124"/>
      <c r="E84" s="124"/>
      <c r="F84" s="125"/>
      <c r="G84" s="668"/>
      <c r="H84" s="669"/>
      <c r="I84" s="669"/>
      <c r="J84" s="669"/>
      <c r="K84" s="669"/>
      <c r="L84" s="669"/>
      <c r="M84" s="669"/>
      <c r="N84" s="669"/>
      <c r="O84" s="669"/>
      <c r="P84" s="669"/>
      <c r="Q84" s="669"/>
      <c r="R84" s="669"/>
      <c r="S84" s="669"/>
      <c r="T84" s="669"/>
      <c r="U84" s="669"/>
      <c r="V84" s="669"/>
      <c r="W84" s="669"/>
      <c r="X84" s="670"/>
      <c r="Y84" s="198" t="s">
        <v>59</v>
      </c>
      <c r="Z84" s="109"/>
      <c r="AA84" s="110"/>
      <c r="AB84" s="91" t="s">
        <v>379</v>
      </c>
      <c r="AC84" s="92"/>
      <c r="AD84" s="93"/>
      <c r="AE84" s="91" t="s">
        <v>395</v>
      </c>
      <c r="AF84" s="92"/>
      <c r="AG84" s="92"/>
      <c r="AH84" s="92"/>
      <c r="AI84" s="93"/>
      <c r="AJ84" s="91" t="s">
        <v>398</v>
      </c>
      <c r="AK84" s="92"/>
      <c r="AL84" s="92"/>
      <c r="AM84" s="92"/>
      <c r="AN84" s="93"/>
      <c r="AO84" s="672" t="s">
        <v>419</v>
      </c>
      <c r="AP84" s="673"/>
      <c r="AQ84" s="673"/>
      <c r="AR84" s="673"/>
      <c r="AS84" s="674"/>
      <c r="AT84" s="91" t="s">
        <v>416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6"/>
      <c r="Z94" s="677"/>
      <c r="AA94" s="67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9" t="s">
        <v>75</v>
      </c>
      <c r="AU94" s="680"/>
      <c r="AV94" s="680"/>
      <c r="AW94" s="680"/>
      <c r="AX94" s="68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19"/>
      <c r="E97" s="519"/>
      <c r="F97" s="519"/>
      <c r="G97" s="519"/>
      <c r="H97" s="519"/>
      <c r="I97" s="519"/>
      <c r="J97" s="519"/>
      <c r="K97" s="632"/>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32.25" customHeight="1" x14ac:dyDescent="0.15">
      <c r="A98" s="603"/>
      <c r="B98" s="604"/>
      <c r="C98" s="534" t="s">
        <v>403</v>
      </c>
      <c r="D98" s="535"/>
      <c r="E98" s="535"/>
      <c r="F98" s="535"/>
      <c r="G98" s="535"/>
      <c r="H98" s="535"/>
      <c r="I98" s="535"/>
      <c r="J98" s="535"/>
      <c r="K98" s="536"/>
      <c r="L98" s="175" t="s">
        <v>395</v>
      </c>
      <c r="M98" s="176"/>
      <c r="N98" s="176"/>
      <c r="O98" s="176"/>
      <c r="P98" s="176"/>
      <c r="Q98" s="177"/>
      <c r="R98" s="175" t="s">
        <v>395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0</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7.75" customHeight="1" x14ac:dyDescent="0.15">
      <c r="A108" s="642" t="s">
        <v>312</v>
      </c>
      <c r="B108" s="643"/>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381</v>
      </c>
      <c r="AE108" s="342"/>
      <c r="AF108" s="342"/>
      <c r="AG108" s="338" t="s">
        <v>417</v>
      </c>
      <c r="AH108" s="339"/>
      <c r="AI108" s="339"/>
      <c r="AJ108" s="339"/>
      <c r="AK108" s="339"/>
      <c r="AL108" s="339"/>
      <c r="AM108" s="339"/>
      <c r="AN108" s="339"/>
      <c r="AO108" s="339"/>
      <c r="AP108" s="339"/>
      <c r="AQ108" s="339"/>
      <c r="AR108" s="339"/>
      <c r="AS108" s="339"/>
      <c r="AT108" s="339"/>
      <c r="AU108" s="339"/>
      <c r="AV108" s="339"/>
      <c r="AW108" s="339"/>
      <c r="AX108" s="340"/>
    </row>
    <row r="109" spans="1:50" ht="18"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381</v>
      </c>
      <c r="AE109" s="294"/>
      <c r="AF109" s="294"/>
      <c r="AG109" s="273" t="s">
        <v>420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381</v>
      </c>
      <c r="AE110" s="324"/>
      <c r="AF110" s="324"/>
      <c r="AG110" s="333" t="s">
        <v>421</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50"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404</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62.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418</v>
      </c>
      <c r="AH112" s="250"/>
      <c r="AI112" s="250"/>
      <c r="AJ112" s="250"/>
      <c r="AK112" s="250"/>
      <c r="AL112" s="250"/>
      <c r="AM112" s="250"/>
      <c r="AN112" s="250"/>
      <c r="AO112" s="250"/>
      <c r="AP112" s="250"/>
      <c r="AQ112" s="250"/>
      <c r="AR112" s="250"/>
      <c r="AS112" s="250"/>
      <c r="AT112" s="250"/>
      <c r="AU112" s="250"/>
      <c r="AV112" s="250"/>
      <c r="AW112" s="250"/>
      <c r="AX112" s="274"/>
    </row>
    <row r="113" spans="1:64" ht="66.75"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426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30.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428</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404</v>
      </c>
      <c r="AE116" s="253"/>
      <c r="AF116" s="253"/>
      <c r="AG116" s="584" t="s">
        <v>429</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430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66.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405</v>
      </c>
      <c r="AE118" s="268"/>
      <c r="AF118" s="269"/>
      <c r="AG118" s="270" t="s">
        <v>406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404</v>
      </c>
      <c r="AE119" s="344"/>
      <c r="AF119" s="344"/>
      <c r="AG119" s="273" t="s">
        <v>427</v>
      </c>
      <c r="AH119" s="250"/>
      <c r="AI119" s="250"/>
      <c r="AJ119" s="250"/>
      <c r="AK119" s="250"/>
      <c r="AL119" s="250"/>
      <c r="AM119" s="250"/>
      <c r="AN119" s="250"/>
      <c r="AO119" s="250"/>
      <c r="AP119" s="250"/>
      <c r="AQ119" s="250"/>
      <c r="AR119" s="250"/>
      <c r="AS119" s="250"/>
      <c r="AT119" s="250"/>
      <c r="AU119" s="250"/>
      <c r="AV119" s="250"/>
      <c r="AW119" s="250"/>
      <c r="AX119" s="274"/>
    </row>
    <row r="120" spans="1:64" ht="66.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405</v>
      </c>
      <c r="AE120" s="294"/>
      <c r="AF120" s="294"/>
      <c r="AG120" s="270" t="s">
        <v>406</v>
      </c>
      <c r="AH120" s="271"/>
      <c r="AI120" s="271"/>
      <c r="AJ120" s="271"/>
      <c r="AK120" s="271"/>
      <c r="AL120" s="271"/>
      <c r="AM120" s="271"/>
      <c r="AN120" s="271"/>
      <c r="AO120" s="271"/>
      <c r="AP120" s="271"/>
      <c r="AQ120" s="271"/>
      <c r="AR120" s="271"/>
      <c r="AS120" s="271"/>
      <c r="AT120" s="271"/>
      <c r="AU120" s="271"/>
      <c r="AV120" s="271"/>
      <c r="AW120" s="271"/>
      <c r="AX120" s="272"/>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404</v>
      </c>
      <c r="AE121" s="294"/>
      <c r="AF121" s="294"/>
      <c r="AG121" s="333" t="s">
        <v>425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404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9.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9.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5"/>
      <c r="V125" s="335"/>
      <c r="W125" s="335"/>
      <c r="X125" s="335"/>
      <c r="Y125" s="335"/>
      <c r="Z125" s="335"/>
      <c r="AA125" s="335"/>
      <c r="AB125" s="335"/>
      <c r="AC125" s="335"/>
      <c r="AD125" s="335"/>
      <c r="AE125" s="335"/>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3"/>
      <c r="C126" s="374" t="s">
        <v>64</v>
      </c>
      <c r="D126" s="420"/>
      <c r="E126" s="420"/>
      <c r="F126" s="421"/>
      <c r="G126" s="378" t="s">
        <v>407</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9" t="s">
        <v>68</v>
      </c>
      <c r="D127" s="580"/>
      <c r="E127" s="580"/>
      <c r="F127" s="581"/>
      <c r="G127" s="582" t="s">
        <v>408</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6.25" customHeight="1" thickBot="1" x14ac:dyDescent="0.2">
      <c r="A129" s="419" t="s">
        <v>431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86.25" customHeight="1" thickBot="1" x14ac:dyDescent="0.2">
      <c r="A131" s="380" t="s">
        <v>436</v>
      </c>
      <c r="B131" s="381"/>
      <c r="C131" s="381"/>
      <c r="D131" s="381"/>
      <c r="E131" s="382"/>
      <c r="F131" s="413" t="s">
        <v>435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6.25" customHeight="1" thickBot="1" x14ac:dyDescent="0.2">
      <c r="A133" s="551" t="s">
        <v>437</v>
      </c>
      <c r="B133" s="552"/>
      <c r="C133" s="552"/>
      <c r="D133" s="552"/>
      <c r="E133" s="553"/>
      <c r="F133" s="690" t="s">
        <v>434</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48"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3" t="s">
        <v>224</v>
      </c>
      <c r="B137" s="311"/>
      <c r="C137" s="311"/>
      <c r="D137" s="311"/>
      <c r="E137" s="311"/>
      <c r="F137" s="311"/>
      <c r="G137" s="542" t="s">
        <v>384</v>
      </c>
      <c r="H137" s="543"/>
      <c r="I137" s="543"/>
      <c r="J137" s="543"/>
      <c r="K137" s="543"/>
      <c r="L137" s="543"/>
      <c r="M137" s="543"/>
      <c r="N137" s="543"/>
      <c r="O137" s="543"/>
      <c r="P137" s="544"/>
      <c r="Q137" s="311" t="s">
        <v>225</v>
      </c>
      <c r="R137" s="311"/>
      <c r="S137" s="311"/>
      <c r="T137" s="311"/>
      <c r="U137" s="311"/>
      <c r="V137" s="311"/>
      <c r="W137" s="554" t="s">
        <v>383</v>
      </c>
      <c r="X137" s="543"/>
      <c r="Y137" s="543"/>
      <c r="Z137" s="543"/>
      <c r="AA137" s="543"/>
      <c r="AB137" s="543"/>
      <c r="AC137" s="543"/>
      <c r="AD137" s="543"/>
      <c r="AE137" s="543"/>
      <c r="AF137" s="544"/>
      <c r="AG137" s="311" t="s">
        <v>226</v>
      </c>
      <c r="AH137" s="311"/>
      <c r="AI137" s="311"/>
      <c r="AJ137" s="311"/>
      <c r="AK137" s="311"/>
      <c r="AL137" s="311"/>
      <c r="AM137" s="510" t="s">
        <v>383</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308" t="s">
        <v>389</v>
      </c>
      <c r="H138" s="309"/>
      <c r="I138" s="309"/>
      <c r="J138" s="309"/>
      <c r="K138" s="309"/>
      <c r="L138" s="309"/>
      <c r="M138" s="309"/>
      <c r="N138" s="309"/>
      <c r="O138" s="309"/>
      <c r="P138" s="310"/>
      <c r="Q138" s="418" t="s">
        <v>228</v>
      </c>
      <c r="R138" s="418"/>
      <c r="S138" s="418"/>
      <c r="T138" s="418"/>
      <c r="U138" s="418"/>
      <c r="V138" s="418"/>
      <c r="W138" s="308" t="s">
        <v>390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customHeight="1" x14ac:dyDescent="0.15">
      <c r="A180" s="361"/>
      <c r="B180" s="362"/>
      <c r="C180" s="362"/>
      <c r="D180" s="362"/>
      <c r="E180" s="362"/>
      <c r="F180" s="363"/>
      <c r="G180" s="352" t="s">
        <v>422</v>
      </c>
      <c r="H180" s="353"/>
      <c r="I180" s="353"/>
      <c r="J180" s="353"/>
      <c r="K180" s="354"/>
      <c r="L180" s="355" t="s">
        <v>423</v>
      </c>
      <c r="M180" s="356"/>
      <c r="N180" s="356"/>
      <c r="O180" s="356"/>
      <c r="P180" s="356"/>
      <c r="Q180" s="356"/>
      <c r="R180" s="356"/>
      <c r="S180" s="356"/>
      <c r="T180" s="356"/>
      <c r="U180" s="356"/>
      <c r="V180" s="356"/>
      <c r="W180" s="356"/>
      <c r="X180" s="357"/>
      <c r="Y180" s="386">
        <v>12</v>
      </c>
      <c r="Z180" s="387"/>
      <c r="AA180" s="387"/>
      <c r="AB180" s="388"/>
      <c r="AC180" s="352"/>
      <c r="AD180" s="353"/>
      <c r="AE180" s="353"/>
      <c r="AF180" s="353"/>
      <c r="AG180" s="354"/>
      <c r="AH180" s="355"/>
      <c r="AI180" s="356"/>
      <c r="AJ180" s="356"/>
      <c r="AK180" s="356"/>
      <c r="AL180" s="356"/>
      <c r="AM180" s="356"/>
      <c r="AN180" s="356"/>
      <c r="AO180" s="356"/>
      <c r="AP180" s="356"/>
      <c r="AQ180" s="356"/>
      <c r="AR180" s="356"/>
      <c r="AS180" s="356"/>
      <c r="AT180" s="357"/>
      <c r="AU180" s="386"/>
      <c r="AV180" s="387"/>
      <c r="AW180" s="387"/>
      <c r="AX180" s="470"/>
    </row>
    <row r="181" spans="1:50" ht="24.75" customHeight="1" x14ac:dyDescent="0.15">
      <c r="A181" s="361"/>
      <c r="B181" s="362"/>
      <c r="C181" s="362"/>
      <c r="D181" s="362"/>
      <c r="E181" s="362"/>
      <c r="F181" s="363"/>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7"/>
    </row>
    <row r="182" spans="1:50" ht="24.75" customHeight="1" x14ac:dyDescent="0.15">
      <c r="A182" s="361"/>
      <c r="B182" s="362"/>
      <c r="C182" s="362"/>
      <c r="D182" s="362"/>
      <c r="E182" s="362"/>
      <c r="F182" s="363"/>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7"/>
    </row>
    <row r="183" spans="1:50" ht="24.75" customHeight="1" x14ac:dyDescent="0.15">
      <c r="A183" s="361"/>
      <c r="B183" s="362"/>
      <c r="C183" s="362"/>
      <c r="D183" s="362"/>
      <c r="E183" s="362"/>
      <c r="F183" s="363"/>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7"/>
    </row>
    <row r="184" spans="1:50" ht="24.75" customHeight="1" x14ac:dyDescent="0.15">
      <c r="A184" s="361"/>
      <c r="B184" s="362"/>
      <c r="C184" s="362"/>
      <c r="D184" s="362"/>
      <c r="E184" s="362"/>
      <c r="F184" s="363"/>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7"/>
    </row>
    <row r="185" spans="1:50" ht="24.75" customHeight="1" x14ac:dyDescent="0.15">
      <c r="A185" s="361"/>
      <c r="B185" s="362"/>
      <c r="C185" s="362"/>
      <c r="D185" s="362"/>
      <c r="E185" s="362"/>
      <c r="F185" s="363"/>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7"/>
    </row>
    <row r="186" spans="1:50" ht="24.75" customHeight="1" x14ac:dyDescent="0.15">
      <c r="A186" s="361"/>
      <c r="B186" s="362"/>
      <c r="C186" s="362"/>
      <c r="D186" s="362"/>
      <c r="E186" s="362"/>
      <c r="F186" s="363"/>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7"/>
    </row>
    <row r="187" spans="1:50" ht="24.75" customHeight="1" x14ac:dyDescent="0.15">
      <c r="A187" s="361"/>
      <c r="B187" s="362"/>
      <c r="C187" s="362"/>
      <c r="D187" s="362"/>
      <c r="E187" s="362"/>
      <c r="F187" s="363"/>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7"/>
    </row>
    <row r="188" spans="1:50" ht="24.75" customHeight="1" x14ac:dyDescent="0.15">
      <c r="A188" s="361"/>
      <c r="B188" s="362"/>
      <c r="C188" s="362"/>
      <c r="D188" s="362"/>
      <c r="E188" s="362"/>
      <c r="F188" s="363"/>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7"/>
    </row>
    <row r="189" spans="1:50" ht="24.75" customHeight="1" x14ac:dyDescent="0.15">
      <c r="A189" s="361"/>
      <c r="B189" s="362"/>
      <c r="C189" s="362"/>
      <c r="D189" s="362"/>
      <c r="E189" s="362"/>
      <c r="F189" s="363"/>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7"/>
    </row>
    <row r="190" spans="1:50" ht="24.75" customHeight="1" thickBot="1" x14ac:dyDescent="0.2">
      <c r="A190" s="361"/>
      <c r="B190" s="362"/>
      <c r="C190" s="362"/>
      <c r="D190" s="362"/>
      <c r="E190" s="362"/>
      <c r="F190" s="363"/>
      <c r="G190" s="558" t="s">
        <v>22</v>
      </c>
      <c r="H190" s="559"/>
      <c r="I190" s="559"/>
      <c r="J190" s="559"/>
      <c r="K190" s="559"/>
      <c r="L190" s="560"/>
      <c r="M190" s="146"/>
      <c r="N190" s="146"/>
      <c r="O190" s="146"/>
      <c r="P190" s="146"/>
      <c r="Q190" s="146"/>
      <c r="R190" s="146"/>
      <c r="S190" s="146"/>
      <c r="T190" s="146"/>
      <c r="U190" s="146"/>
      <c r="V190" s="146"/>
      <c r="W190" s="146"/>
      <c r="X190" s="147"/>
      <c r="Y190" s="561">
        <f>SUM(Y180:AB189)</f>
        <v>12</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1"/>
      <c r="B191" s="362"/>
      <c r="C191" s="362"/>
      <c r="D191" s="362"/>
      <c r="E191" s="362"/>
      <c r="F191" s="363"/>
      <c r="G191" s="367" t="s">
        <v>410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customHeight="1" x14ac:dyDescent="0.15">
      <c r="A193" s="361"/>
      <c r="B193" s="362"/>
      <c r="C193" s="362"/>
      <c r="D193" s="362"/>
      <c r="E193" s="362"/>
      <c r="F193" s="363"/>
      <c r="G193" s="352" t="s">
        <v>411</v>
      </c>
      <c r="H193" s="353"/>
      <c r="I193" s="353"/>
      <c r="J193" s="353"/>
      <c r="K193" s="354"/>
      <c r="L193" s="355" t="s">
        <v>415</v>
      </c>
      <c r="M193" s="356"/>
      <c r="N193" s="356"/>
      <c r="O193" s="356"/>
      <c r="P193" s="356"/>
      <c r="Q193" s="356"/>
      <c r="R193" s="356"/>
      <c r="S193" s="356"/>
      <c r="T193" s="356"/>
      <c r="U193" s="356"/>
      <c r="V193" s="356"/>
      <c r="W193" s="356"/>
      <c r="X193" s="357"/>
      <c r="Y193" s="386">
        <v>12</v>
      </c>
      <c r="Z193" s="387"/>
      <c r="AA193" s="387"/>
      <c r="AB193" s="388"/>
      <c r="AC193" s="352"/>
      <c r="AD193" s="353"/>
      <c r="AE193" s="353"/>
      <c r="AF193" s="353"/>
      <c r="AG193" s="354"/>
      <c r="AH193" s="355"/>
      <c r="AI193" s="356"/>
      <c r="AJ193" s="356"/>
      <c r="AK193" s="356"/>
      <c r="AL193" s="356"/>
      <c r="AM193" s="356"/>
      <c r="AN193" s="356"/>
      <c r="AO193" s="356"/>
      <c r="AP193" s="356"/>
      <c r="AQ193" s="356"/>
      <c r="AR193" s="356"/>
      <c r="AS193" s="356"/>
      <c r="AT193" s="357"/>
      <c r="AU193" s="386"/>
      <c r="AV193" s="387"/>
      <c r="AW193" s="387"/>
      <c r="AX193" s="470"/>
    </row>
    <row r="194" spans="1:50" ht="24.75" customHeight="1" x14ac:dyDescent="0.15">
      <c r="A194" s="361"/>
      <c r="B194" s="362"/>
      <c r="C194" s="362"/>
      <c r="D194" s="362"/>
      <c r="E194" s="362"/>
      <c r="F194" s="363"/>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7"/>
    </row>
    <row r="195" spans="1:50" ht="24.75" customHeight="1" x14ac:dyDescent="0.15">
      <c r="A195" s="361"/>
      <c r="B195" s="362"/>
      <c r="C195" s="362"/>
      <c r="D195" s="362"/>
      <c r="E195" s="362"/>
      <c r="F195" s="363"/>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7"/>
    </row>
    <row r="196" spans="1:50" ht="24.75" customHeight="1" x14ac:dyDescent="0.15">
      <c r="A196" s="361"/>
      <c r="B196" s="362"/>
      <c r="C196" s="362"/>
      <c r="D196" s="362"/>
      <c r="E196" s="362"/>
      <c r="F196" s="363"/>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7"/>
    </row>
    <row r="197" spans="1:50" ht="24.75" customHeight="1" x14ac:dyDescent="0.15">
      <c r="A197" s="361"/>
      <c r="B197" s="362"/>
      <c r="C197" s="362"/>
      <c r="D197" s="362"/>
      <c r="E197" s="362"/>
      <c r="F197" s="363"/>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7"/>
    </row>
    <row r="198" spans="1:50" ht="24.75" customHeight="1" x14ac:dyDescent="0.15">
      <c r="A198" s="361"/>
      <c r="B198" s="362"/>
      <c r="C198" s="362"/>
      <c r="D198" s="362"/>
      <c r="E198" s="362"/>
      <c r="F198" s="363"/>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7"/>
    </row>
    <row r="199" spans="1:50" ht="24.75" customHeight="1" x14ac:dyDescent="0.15">
      <c r="A199" s="361"/>
      <c r="B199" s="362"/>
      <c r="C199" s="362"/>
      <c r="D199" s="362"/>
      <c r="E199" s="362"/>
      <c r="F199" s="363"/>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7"/>
    </row>
    <row r="200" spans="1:50" ht="24.75" customHeight="1" x14ac:dyDescent="0.15">
      <c r="A200" s="361"/>
      <c r="B200" s="362"/>
      <c r="C200" s="362"/>
      <c r="D200" s="362"/>
      <c r="E200" s="362"/>
      <c r="F200" s="363"/>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7"/>
    </row>
    <row r="201" spans="1:50" ht="24.75" customHeight="1" x14ac:dyDescent="0.15">
      <c r="A201" s="361"/>
      <c r="B201" s="362"/>
      <c r="C201" s="362"/>
      <c r="D201" s="362"/>
      <c r="E201" s="362"/>
      <c r="F201" s="363"/>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7"/>
    </row>
    <row r="202" spans="1:50" ht="24.75" customHeight="1" x14ac:dyDescent="0.15">
      <c r="A202" s="361"/>
      <c r="B202" s="362"/>
      <c r="C202" s="362"/>
      <c r="D202" s="362"/>
      <c r="E202" s="362"/>
      <c r="F202" s="363"/>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7"/>
    </row>
    <row r="203" spans="1:50" ht="24.75" customHeight="1" thickBot="1" x14ac:dyDescent="0.2">
      <c r="A203" s="361"/>
      <c r="B203" s="362"/>
      <c r="C203" s="362"/>
      <c r="D203" s="362"/>
      <c r="E203" s="362"/>
      <c r="F203" s="363"/>
      <c r="G203" s="558" t="s">
        <v>22</v>
      </c>
      <c r="H203" s="559"/>
      <c r="I203" s="559"/>
      <c r="J203" s="559"/>
      <c r="K203" s="559"/>
      <c r="L203" s="560"/>
      <c r="M203" s="146"/>
      <c r="N203" s="146"/>
      <c r="O203" s="146"/>
      <c r="P203" s="146"/>
      <c r="Q203" s="146"/>
      <c r="R203" s="146"/>
      <c r="S203" s="146"/>
      <c r="T203" s="146"/>
      <c r="U203" s="146"/>
      <c r="V203" s="146"/>
      <c r="W203" s="146"/>
      <c r="X203" s="147"/>
      <c r="Y203" s="561">
        <f>SUM(Y193:AB202)</f>
        <v>12</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18.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6"/>
      <c r="Z206" s="387"/>
      <c r="AA206" s="387"/>
      <c r="AB206" s="388"/>
      <c r="AC206" s="352"/>
      <c r="AD206" s="353"/>
      <c r="AE206" s="353"/>
      <c r="AF206" s="353"/>
      <c r="AG206" s="354"/>
      <c r="AH206" s="355"/>
      <c r="AI206" s="356"/>
      <c r="AJ206" s="356"/>
      <c r="AK206" s="356"/>
      <c r="AL206" s="356"/>
      <c r="AM206" s="356"/>
      <c r="AN206" s="356"/>
      <c r="AO206" s="356"/>
      <c r="AP206" s="356"/>
      <c r="AQ206" s="356"/>
      <c r="AR206" s="356"/>
      <c r="AS206" s="356"/>
      <c r="AT206" s="357"/>
      <c r="AU206" s="386"/>
      <c r="AV206" s="387"/>
      <c r="AW206" s="387"/>
      <c r="AX206" s="470"/>
    </row>
    <row r="207" spans="1:50" ht="18.75" customHeight="1" x14ac:dyDescent="0.15">
      <c r="A207" s="361"/>
      <c r="B207" s="362"/>
      <c r="C207" s="362"/>
      <c r="D207" s="362"/>
      <c r="E207" s="362"/>
      <c r="F207" s="363"/>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7"/>
    </row>
    <row r="208" spans="1:50" ht="18.75" customHeight="1" x14ac:dyDescent="0.15">
      <c r="A208" s="361"/>
      <c r="B208" s="362"/>
      <c r="C208" s="362"/>
      <c r="D208" s="362"/>
      <c r="E208" s="362"/>
      <c r="F208" s="363"/>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7"/>
    </row>
    <row r="209" spans="1:50" ht="18.75" customHeight="1" x14ac:dyDescent="0.15">
      <c r="A209" s="361"/>
      <c r="B209" s="362"/>
      <c r="C209" s="362"/>
      <c r="D209" s="362"/>
      <c r="E209" s="362"/>
      <c r="F209" s="363"/>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7"/>
    </row>
    <row r="210" spans="1:50" ht="18.75" customHeight="1" x14ac:dyDescent="0.15">
      <c r="A210" s="361"/>
      <c r="B210" s="362"/>
      <c r="C210" s="362"/>
      <c r="D210" s="362"/>
      <c r="E210" s="362"/>
      <c r="F210" s="363"/>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7"/>
    </row>
    <row r="211" spans="1:50" ht="18.75" customHeight="1" x14ac:dyDescent="0.15">
      <c r="A211" s="361"/>
      <c r="B211" s="362"/>
      <c r="C211" s="362"/>
      <c r="D211" s="362"/>
      <c r="E211" s="362"/>
      <c r="F211" s="363"/>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7"/>
    </row>
    <row r="212" spans="1:50" ht="18.75" customHeight="1" x14ac:dyDescent="0.15">
      <c r="A212" s="361"/>
      <c r="B212" s="362"/>
      <c r="C212" s="362"/>
      <c r="D212" s="362"/>
      <c r="E212" s="362"/>
      <c r="F212" s="363"/>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7"/>
    </row>
    <row r="213" spans="1:50" ht="18.75" customHeight="1" x14ac:dyDescent="0.15">
      <c r="A213" s="361"/>
      <c r="B213" s="362"/>
      <c r="C213" s="362"/>
      <c r="D213" s="362"/>
      <c r="E213" s="362"/>
      <c r="F213" s="363"/>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7"/>
    </row>
    <row r="214" spans="1:50" ht="18.75" customHeight="1" x14ac:dyDescent="0.15">
      <c r="A214" s="361"/>
      <c r="B214" s="362"/>
      <c r="C214" s="362"/>
      <c r="D214" s="362"/>
      <c r="E214" s="362"/>
      <c r="F214" s="363"/>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7"/>
    </row>
    <row r="215" spans="1:50" ht="18.75" customHeight="1" x14ac:dyDescent="0.15">
      <c r="A215" s="361"/>
      <c r="B215" s="362"/>
      <c r="C215" s="362"/>
      <c r="D215" s="362"/>
      <c r="E215" s="362"/>
      <c r="F215" s="363"/>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7"/>
    </row>
    <row r="216" spans="1:50" ht="24.75" customHeight="1" thickBot="1" x14ac:dyDescent="0.2">
      <c r="A216" s="361"/>
      <c r="B216" s="362"/>
      <c r="C216" s="362"/>
      <c r="D216" s="362"/>
      <c r="E216" s="362"/>
      <c r="F216" s="363"/>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18.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6"/>
      <c r="Z219" s="387"/>
      <c r="AA219" s="387"/>
      <c r="AB219" s="388"/>
      <c r="AC219" s="352"/>
      <c r="AD219" s="353"/>
      <c r="AE219" s="353"/>
      <c r="AF219" s="353"/>
      <c r="AG219" s="354"/>
      <c r="AH219" s="355"/>
      <c r="AI219" s="356"/>
      <c r="AJ219" s="356"/>
      <c r="AK219" s="356"/>
      <c r="AL219" s="356"/>
      <c r="AM219" s="356"/>
      <c r="AN219" s="356"/>
      <c r="AO219" s="356"/>
      <c r="AP219" s="356"/>
      <c r="AQ219" s="356"/>
      <c r="AR219" s="356"/>
      <c r="AS219" s="356"/>
      <c r="AT219" s="357"/>
      <c r="AU219" s="386"/>
      <c r="AV219" s="387"/>
      <c r="AW219" s="387"/>
      <c r="AX219" s="470"/>
    </row>
    <row r="220" spans="1:50" ht="18.75" customHeight="1" x14ac:dyDescent="0.15">
      <c r="A220" s="361"/>
      <c r="B220" s="362"/>
      <c r="C220" s="362"/>
      <c r="D220" s="362"/>
      <c r="E220" s="362"/>
      <c r="F220" s="363"/>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7"/>
    </row>
    <row r="221" spans="1:50" ht="18.75" customHeight="1" x14ac:dyDescent="0.15">
      <c r="A221" s="361"/>
      <c r="B221" s="362"/>
      <c r="C221" s="362"/>
      <c r="D221" s="362"/>
      <c r="E221" s="362"/>
      <c r="F221" s="363"/>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7"/>
    </row>
    <row r="222" spans="1:50" ht="18.75" customHeight="1" x14ac:dyDescent="0.15">
      <c r="A222" s="361"/>
      <c r="B222" s="362"/>
      <c r="C222" s="362"/>
      <c r="D222" s="362"/>
      <c r="E222" s="362"/>
      <c r="F222" s="363"/>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7"/>
    </row>
    <row r="223" spans="1:50" ht="18.75" customHeight="1" x14ac:dyDescent="0.15">
      <c r="A223" s="361"/>
      <c r="B223" s="362"/>
      <c r="C223" s="362"/>
      <c r="D223" s="362"/>
      <c r="E223" s="362"/>
      <c r="F223" s="363"/>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7"/>
    </row>
    <row r="224" spans="1:50" ht="18.75" customHeight="1" x14ac:dyDescent="0.15">
      <c r="A224" s="361"/>
      <c r="B224" s="362"/>
      <c r="C224" s="362"/>
      <c r="D224" s="362"/>
      <c r="E224" s="362"/>
      <c r="F224" s="363"/>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7"/>
    </row>
    <row r="225" spans="1:50" ht="18.75" customHeight="1" x14ac:dyDescent="0.15">
      <c r="A225" s="361"/>
      <c r="B225" s="362"/>
      <c r="C225" s="362"/>
      <c r="D225" s="362"/>
      <c r="E225" s="362"/>
      <c r="F225" s="363"/>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7"/>
    </row>
    <row r="226" spans="1:50" ht="18.75" customHeight="1" x14ac:dyDescent="0.15">
      <c r="A226" s="361"/>
      <c r="B226" s="362"/>
      <c r="C226" s="362"/>
      <c r="D226" s="362"/>
      <c r="E226" s="362"/>
      <c r="F226" s="363"/>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7"/>
    </row>
    <row r="227" spans="1:50" ht="18.75" customHeight="1" x14ac:dyDescent="0.15">
      <c r="A227" s="361"/>
      <c r="B227" s="362"/>
      <c r="C227" s="362"/>
      <c r="D227" s="362"/>
      <c r="E227" s="362"/>
      <c r="F227" s="363"/>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7"/>
    </row>
    <row r="228" spans="1:50" ht="18.75" customHeight="1" x14ac:dyDescent="0.15">
      <c r="A228" s="361"/>
      <c r="B228" s="362"/>
      <c r="C228" s="362"/>
      <c r="D228" s="362"/>
      <c r="E228" s="362"/>
      <c r="F228" s="363"/>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7"/>
    </row>
    <row r="229" spans="1:50" ht="24.75" customHeight="1" x14ac:dyDescent="0.15">
      <c r="A229" s="361"/>
      <c r="B229" s="362"/>
      <c r="C229" s="362"/>
      <c r="D229" s="362"/>
      <c r="E229" s="362"/>
      <c r="F229" s="363"/>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33" customHeight="1" x14ac:dyDescent="0.15">
      <c r="A236" s="568">
        <v>1</v>
      </c>
      <c r="B236" s="568">
        <v>1</v>
      </c>
      <c r="C236" s="570" t="s">
        <v>412</v>
      </c>
      <c r="D236" s="569"/>
      <c r="E236" s="569"/>
      <c r="F236" s="569"/>
      <c r="G236" s="569"/>
      <c r="H236" s="569"/>
      <c r="I236" s="569"/>
      <c r="J236" s="569"/>
      <c r="K236" s="569"/>
      <c r="L236" s="569"/>
      <c r="M236" s="570" t="s">
        <v>424</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12</v>
      </c>
      <c r="AL236" s="572"/>
      <c r="AM236" s="572"/>
      <c r="AN236" s="572"/>
      <c r="AO236" s="572"/>
      <c r="AP236" s="573"/>
      <c r="AQ236" s="570" t="s">
        <v>395</v>
      </c>
      <c r="AR236" s="569"/>
      <c r="AS236" s="569"/>
      <c r="AT236" s="569"/>
      <c r="AU236" s="571" t="s">
        <v>395</v>
      </c>
      <c r="AV236" s="572"/>
      <c r="AW236" s="572"/>
      <c r="AX236" s="573"/>
    </row>
    <row r="237" spans="1:50"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x14ac:dyDescent="0.15">
      <c r="A238" s="568">
        <v>3</v>
      </c>
      <c r="B238" s="568">
        <v>1</v>
      </c>
      <c r="C238" s="569"/>
      <c r="D238" s="569"/>
      <c r="E238" s="569"/>
      <c r="F238" s="569"/>
      <c r="G238" s="569"/>
      <c r="H238" s="569"/>
      <c r="I238" s="569"/>
      <c r="J238" s="569"/>
      <c r="K238" s="569"/>
      <c r="L238" s="569"/>
      <c r="M238" s="685"/>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86"/>
      <c r="AK238" s="571"/>
      <c r="AL238" s="572"/>
      <c r="AM238" s="572"/>
      <c r="AN238" s="572"/>
      <c r="AO238" s="572"/>
      <c r="AP238" s="573"/>
      <c r="AQ238" s="570"/>
      <c r="AR238" s="569"/>
      <c r="AS238" s="569"/>
      <c r="AT238" s="569"/>
      <c r="AU238" s="571"/>
      <c r="AV238" s="572"/>
      <c r="AW238" s="572"/>
      <c r="AX238" s="573"/>
    </row>
    <row r="239" spans="1:50"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369</v>
      </c>
      <c r="AL268" s="232"/>
      <c r="AM268" s="232"/>
      <c r="AN268" s="232"/>
      <c r="AO268" s="232"/>
      <c r="AP268" s="232"/>
      <c r="AQ268" s="232" t="s">
        <v>23</v>
      </c>
      <c r="AR268" s="232"/>
      <c r="AS268" s="232"/>
      <c r="AT268" s="232"/>
      <c r="AU268" s="83" t="s">
        <v>24</v>
      </c>
      <c r="AV268" s="84"/>
      <c r="AW268" s="84"/>
      <c r="AX268" s="575"/>
    </row>
    <row r="269" spans="1:50" ht="32.25" customHeight="1" x14ac:dyDescent="0.15">
      <c r="A269" s="568">
        <v>1</v>
      </c>
      <c r="B269" s="568">
        <v>1</v>
      </c>
      <c r="C269" s="570" t="s">
        <v>413</v>
      </c>
      <c r="D269" s="569"/>
      <c r="E269" s="569"/>
      <c r="F269" s="569"/>
      <c r="G269" s="569"/>
      <c r="H269" s="569"/>
      <c r="I269" s="569"/>
      <c r="J269" s="569"/>
      <c r="K269" s="569"/>
      <c r="L269" s="569"/>
      <c r="M269" s="570" t="s">
        <v>414</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v>12</v>
      </c>
      <c r="AL269" s="572"/>
      <c r="AM269" s="572"/>
      <c r="AN269" s="572"/>
      <c r="AO269" s="572"/>
      <c r="AP269" s="573"/>
      <c r="AQ269" s="570">
        <v>11</v>
      </c>
      <c r="AR269" s="569"/>
      <c r="AS269" s="569"/>
      <c r="AT269" s="569"/>
      <c r="AU269" s="571">
        <v>97.5</v>
      </c>
      <c r="AV269" s="572"/>
      <c r="AW269" s="572"/>
      <c r="AX269" s="573"/>
    </row>
    <row r="270" spans="1:50"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369</v>
      </c>
      <c r="AL301" s="232"/>
      <c r="AM301" s="232"/>
      <c r="AN301" s="232"/>
      <c r="AO301" s="232"/>
      <c r="AP301" s="232"/>
      <c r="AQ301" s="232" t="s">
        <v>23</v>
      </c>
      <c r="AR301" s="232"/>
      <c r="AS301" s="232"/>
      <c r="AT301" s="232"/>
      <c r="AU301" s="83" t="s">
        <v>24</v>
      </c>
      <c r="AV301" s="84"/>
      <c r="AW301" s="84"/>
      <c r="AX301" s="575"/>
    </row>
    <row r="302" spans="1:50" hidden="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idden="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idden="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idden="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idden="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idden="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idden="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idden="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idden="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idden="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369</v>
      </c>
      <c r="AL334" s="232"/>
      <c r="AM334" s="232"/>
      <c r="AN334" s="232"/>
      <c r="AO334" s="232"/>
      <c r="AP334" s="232"/>
      <c r="AQ334" s="232" t="s">
        <v>23</v>
      </c>
      <c r="AR334" s="232"/>
      <c r="AS334" s="232"/>
      <c r="AT334" s="232"/>
      <c r="AU334" s="83" t="s">
        <v>24</v>
      </c>
      <c r="AV334" s="84"/>
      <c r="AW334" s="84"/>
      <c r="AX334" s="575"/>
    </row>
    <row r="335" spans="1:50" hidden="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idden="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idden="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idden="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idden="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idden="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idden="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idden="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idden="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idden="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369</v>
      </c>
      <c r="AL367" s="232"/>
      <c r="AM367" s="232"/>
      <c r="AN367" s="232"/>
      <c r="AO367" s="232"/>
      <c r="AP367" s="232"/>
      <c r="AQ367" s="232" t="s">
        <v>23</v>
      </c>
      <c r="AR367" s="232"/>
      <c r="AS367" s="232"/>
      <c r="AT367" s="232"/>
      <c r="AU367" s="83" t="s">
        <v>24</v>
      </c>
      <c r="AV367" s="84"/>
      <c r="AW367" s="84"/>
      <c r="AX367" s="575"/>
    </row>
    <row r="368" spans="1:50" hidden="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idden="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idden="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idden="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idden="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idden="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idden="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idden="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idden="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idden="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369</v>
      </c>
      <c r="AL400" s="232"/>
      <c r="AM400" s="232"/>
      <c r="AN400" s="232"/>
      <c r="AO400" s="232"/>
      <c r="AP400" s="232"/>
      <c r="AQ400" s="232" t="s">
        <v>23</v>
      </c>
      <c r="AR400" s="232"/>
      <c r="AS400" s="232"/>
      <c r="AT400" s="232"/>
      <c r="AU400" s="83" t="s">
        <v>24</v>
      </c>
      <c r="AV400" s="84"/>
      <c r="AW400" s="84"/>
      <c r="AX400" s="575"/>
    </row>
    <row r="401" spans="1:50" hidden="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idden="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idden="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idden="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idden="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idden="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idden="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idden="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idden="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idden="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369</v>
      </c>
      <c r="AL433" s="232"/>
      <c r="AM433" s="232"/>
      <c r="AN433" s="232"/>
      <c r="AO433" s="232"/>
      <c r="AP433" s="232"/>
      <c r="AQ433" s="232" t="s">
        <v>23</v>
      </c>
      <c r="AR433" s="232"/>
      <c r="AS433" s="232"/>
      <c r="AT433" s="232"/>
      <c r="AU433" s="83" t="s">
        <v>24</v>
      </c>
      <c r="AV433" s="84"/>
      <c r="AW433" s="84"/>
      <c r="AX433" s="575"/>
    </row>
    <row r="434" spans="1:50" hidden="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idden="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idden="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idden="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idden="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idden="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idden="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idden="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idden="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idden="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369</v>
      </c>
      <c r="AL466" s="232"/>
      <c r="AM466" s="232"/>
      <c r="AN466" s="232"/>
      <c r="AO466" s="232"/>
      <c r="AP466" s="232"/>
      <c r="AQ466" s="232" t="s">
        <v>23</v>
      </c>
      <c r="AR466" s="232"/>
      <c r="AS466" s="232"/>
      <c r="AT466" s="232"/>
      <c r="AU466" s="83" t="s">
        <v>24</v>
      </c>
      <c r="AV466" s="84"/>
      <c r="AW466" s="84"/>
      <c r="AX466" s="575"/>
    </row>
    <row r="467" spans="1:50" hidden="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idden="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idden="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idden="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idden="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idden="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idden="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idden="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idden="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idden="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50" man="1"/>
    <brk id="230"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垣原航介</cp:lastModifiedBy>
  <cp:lastPrinted>2015-07-08T15:33:34Z</cp:lastPrinted>
  <dcterms:created xsi:type="dcterms:W3CDTF">2012-03-13T00:50:25Z</dcterms:created>
  <dcterms:modified xsi:type="dcterms:W3CDTF">2015-08-14T09:58:12Z</dcterms:modified>
</cp:coreProperties>
</file>