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<sst xmlns="http://schemas.openxmlformats.org/spreadsheetml/2006/main" count="753" uniqueCount="455">
  <si>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</si>
  <si>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</si>
  <si>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</si>
  <si>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</si>
  <si>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</si>
  <si>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</si>
  <si>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</si>
  <si>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</si>
  <si>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</si>
  <si>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</si>
  <si>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</si>
  <si>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</si>
  <si>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</si>
  <si>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</si>
  <si>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</si>
  <si>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</si>
  <si>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</si>
  <si>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</si>
  <si>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</si>
  <si>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</si>
  <si>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</si>
  <si>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</si>
  <si>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</si>
  <si>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</si>
  <si>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</si>
  <si>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</si>
  <si>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</si>
  <si>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</si>
  <si>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</si>
  <si>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</si>
  <si>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</si>
  <si>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</si>
  <si>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</si>
  <si>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</si>
  <si>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</si>
  <si>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</si>
  <si>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</si>
  <si>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</si>
  <si>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</si>
  <si>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</si>
  <si>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</si>
  <si>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</si>
  <si>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</si>
  <si>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</si>
  <si>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</si>
  <si>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</si>
  <si>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</si>
  <si>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</si>
  <si>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</si>
  <si>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</si>
  <si>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</si>
  <si>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</si>
  <si>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</si>
  <si>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</si>
  <si>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</si>
  <si>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</si>
  <si>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</si>
  <si>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</si>
  <si>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</si>
  <si>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</si>
  <si>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</si>
  <si>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</si>
  <si>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</si>
  <si>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</si>
  <si>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</si>
  <si>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</si>
  <si>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</si>
  <si>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</si>
  <si>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</si>
  <si>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</si>
  <si>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</si>
  <si>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</si>
  <si>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</si>
  <si>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</si>
  <si>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</si>
  <si>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</si>
  <si>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</si>
  <si>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</si>
  <si>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</si>
  <si>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</si>
  <si>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</si>
  <si>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</si>
  <si>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</si>
  <si>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</si>
  <si>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</si>
  <si>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</si>
  <si>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</si>
  <si>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</si>
  <si>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</si>
  <si>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</si>
  <si>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</si>
  <si>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</si>
  <si>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</si>
  <si>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</si>
  <si>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</si>
  <si>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</si>
  <si>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</si>
  <si>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</si>
  <si>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</si>
  <si>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</si>
  <si>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</si>
  <si>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</si>
  <si>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</si>
  <si>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</si>
  <si>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</si>
  <si>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</si>
  <si>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</si>
  <si>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</si>
  <si>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</si>
  <si>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</si>
  <si>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</si>
  <si>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</si>
  <si>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</si>
  <si>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</si>
  <si>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</si>
  <si>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</si>
  <si>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</si>
  <si>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</si>
  <si>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</si>
  <si>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</si>
  <si>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</si>
  <si>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</si>
  <si>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</si>
  <si>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</si>
  <si>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</si>
  <si>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</si>
  <si>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</si>
  <si>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</si>
  <si>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</si>
  <si>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</si>
  <si>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</si>
  <si>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</si>
  <si>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</si>
  <si>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</si>
  <si>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</si>
  <si>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</si>
  <si>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</si>
  <si>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</si>
  <si>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</si>
  <si>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</si>
  <si>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</si>
  <si>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</si>
  <si>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</si>
  <si>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</si>
  <si>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</si>
  <si>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</si>
  <si>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</si>
  <si>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</si>
  <si>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</si>
  <si>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</si>
  <si>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</si>
  <si>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</si>
  <si>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</si>
  <si>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</si>
  <si>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</si>
  <si>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</si>
  <si>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</si>
  <si>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</si>
  <si>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</si>
  <si>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</si>
  <si>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</si>
  <si>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</si>
  <si>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</si>
  <si>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</si>
  <si>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</si>
  <si>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</si>
  <si>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</si>
  <si>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</si>
  <si>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</si>
  <si>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</si>
  <si>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</si>
  <si>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</si>
  <si>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</si>
  <si>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</si>
  <si>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</si>
  <si>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</si>
  <si>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</si>
  <si>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</si>
  <si>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</si>
  <si>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</si>
  <si>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</si>
  <si>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</si>
  <si>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</si>
  <si>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</si>
  <si>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</si>
  <si>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</si>
  <si>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</si>
  <si>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</si>
  <si>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</si>
  <si>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</si>
  <si>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</si>
  <si>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</si>
  <si>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</si>
  <si>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</si>
  <si>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</si>
  <si>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</si>
  <si>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</si>
  <si>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</si>
  <si>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</si>
  <si>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</si>
  <si>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</si>
  <si>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</si>
  <si>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</si>
  <si>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</si>
  <si>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</si>
  <si>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</si>
  <si>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</si>
  <si>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</si>
  <si>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</si>
  <si>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</si>
  <si>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</si>
  <si>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</si>
  <si>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</si>
  <si>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</si>
  <si>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</si>
  <si>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</si>
  <si>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</si>
  <si>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</si>
  <si>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</si>
  <si>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</si>
  <si>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</si>
  <si>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</si>
  <si>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</si>
  <si>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</si>
  <si>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</si>
  <si>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</si>
  <si>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</si>
  <si>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</si>
  <si>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</si>
  <si>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</si>
  <si>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</si>
  <si>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</si>
  <si>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</si>
  <si>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</si>
  <si>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</si>
  <si>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</si>
  <si>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</si>
  <si>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</si>
  <si>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</si>
  <si>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</si>
  <si>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</si>
  <si>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</si>
  <si>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</si>
  <si>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</si>
  <si>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</si>
  <si>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</si>
  <si>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</si>
  <si>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</si>
  <si>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</si>
  <si>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</si>
  <si>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</si>
  <si>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</si>
  <si>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</si>
  <si>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</si>
  <si>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</si>
  <si>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</si>
  <si>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</si>
  <si>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</si>
  <si>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</si>
  <si>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</si>
  <si>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</si>
  <si>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</si>
  <si>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</si>
  <si>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</si>
  <si>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</si>
  <si>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</si>
  <si>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</si>
  <si>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</si>
  <si>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</si>
  <si>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</si>
  <si>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</si>
  <si>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</si>
  <si>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</si>
  <si>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</si>
  <si>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</si>
  <si>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</si>
  <si>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</si>
  <si>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</si>
  <si>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</si>
  <si>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</si>
  <si>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</si>
  <si>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</si>
  <si>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</si>
  <si>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</si>
  <si>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</si>
  <si>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</si>
  <si>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</si>
  <si>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</si>
  <si>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</si>
  <si>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</si>
  <si>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</si>
  <si>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</si>
  <si>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</si>
  <si>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</si>
  <si>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</si>
  <si>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</si>
  <si>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</si>
  <si>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</si>
  <si>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</si>
  <si>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</si>
  <si>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</si>
  <si>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</si>
  <si>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</si>
  <si>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</si>
  <si>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</si>
  <si>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</si>
  <si>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</si>
  <si>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</si>
  <si>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</si>
  <si>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</si>
  <si>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</si>
  <si>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</si>
  <si>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</si>
  <si>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</si>
  <si>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</si>
  <si>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</si>
  <si>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</si>
  <si>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</si>
  <si>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</si>
  <si>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</si>
  <si>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</si>
  <si>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</si>
  <si>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</si>
  <si>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</si>
  <si>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</si>
  <si>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</si>
  <si>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</si>
  <si>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</si>
  <si>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</si>
  <si>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</si>
  <si>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</si>
  <si>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</si>
  <si>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</si>
  <si>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</si>
  <si>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</si>
  <si>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</si>
  <si>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</si>
  <si>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</si>
  <si>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</si>
  <si>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</si>
  <si>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</si>
  <si>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</si>
  <si>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</si>
  <si>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</si>
  <si>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</si>
  <si>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</si>
  <si>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</si>
  <si>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</si>
  <si>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</si>
  <si>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</si>
  <si>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</si>
  <si>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</si>
  <si>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</si>
  <si>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</si>
  <si>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</si>
  <si>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</si>
  <si>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</si>
  <si>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</si>
  <si>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</si>
  <si>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</si>
  <si>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</si>
  <si>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</si>
  <si>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</si>
  <si>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</si>
  <si>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</si>
  <si>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</si>
  <si>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</si>
  <si>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</si>
  <si>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</si>
  <si>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</si>
  <si>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</si>
  <si>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</si>
  <si>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</si>
  <si>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</si>
  <si>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</si>
  <si>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</si>
  <si>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</si>
  <si>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</si>
  <si>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</si>
  <si>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</si>
  <si>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</si>
  <si>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</si>
  <si>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</si>
  <si>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</si>
  <si>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</si>
  <si>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</si>
  <si>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</si>
  <si>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東日本大震災からの復興に向けた保安林配備対策</t>
    <phoneticPr fontId="5"/>
  </si>
  <si>
    <t>新25-038</t>
    <phoneticPr fontId="5"/>
  </si>
  <si>
    <t>164</t>
    <phoneticPr fontId="5"/>
  </si>
  <si>
    <t>－</t>
    <phoneticPr fontId="5"/>
  </si>
  <si>
    <t>被災地の復興と保安林の有する公益的機能の発揮を図るために、以下の調査等について都道府県に委託して実施
①復興整備計画等に基づき、保安林を含む地域で土地利用調整が行われる場合の森林所有者情報の把握、保安林界確認のための現地調査
②東日本大震災により発生した瓦礫や除染による除去土壌等の一時仮置きに供された保安林の現況確認
③海岸部の保安林指定適地の現地調査、被災保安林の情報整備　等</t>
    <phoneticPr fontId="5"/>
  </si>
  <si>
    <t>-</t>
    <phoneticPr fontId="5"/>
  </si>
  <si>
    <t>・調査件数</t>
    <phoneticPr fontId="5"/>
  </si>
  <si>
    <t>事業費／調査件数　　　　　　　　　　　　　　</t>
    <rPh sb="0" eb="3">
      <t>ジギョウヒ</t>
    </rPh>
    <rPh sb="4" eb="6">
      <t>チョウサ</t>
    </rPh>
    <rPh sb="6" eb="8">
      <t>ケンスウ</t>
    </rPh>
    <phoneticPr fontId="5"/>
  </si>
  <si>
    <t>29,073/278</t>
    <phoneticPr fontId="5"/>
  </si>
  <si>
    <t>60,000/177</t>
    <phoneticPr fontId="5"/>
  </si>
  <si>
    <t>旅費</t>
    <rPh sb="0" eb="2">
      <t>リョヒ</t>
    </rPh>
    <phoneticPr fontId="5"/>
  </si>
  <si>
    <t>人件費</t>
    <rPh sb="0" eb="3">
      <t>ジンケンヒ</t>
    </rPh>
    <phoneticPr fontId="5"/>
  </si>
  <si>
    <t>雑費</t>
    <rPh sb="0" eb="2">
      <t>ザッピ</t>
    </rPh>
    <phoneticPr fontId="5"/>
  </si>
  <si>
    <t>被災地における保安林の有する公益的機能を発揮という幅広い要望に対応するものである。</t>
    <phoneticPr fontId="5"/>
  </si>
  <si>
    <t>森林法に基づき保安林の指定・解除、管理等の事務を適切に処理することが不可欠であり、知事に保安林に関する事務の一部を委託し実施するもの</t>
    <phoneticPr fontId="5"/>
  </si>
  <si>
    <t>保安林制度の運用を通じて被災地における復興の促進に資する事業であり、優先度は高いと判断される。</t>
    <rPh sb="0" eb="3">
      <t>ホアンリン</t>
    </rPh>
    <rPh sb="3" eb="5">
      <t>セイド</t>
    </rPh>
    <rPh sb="6" eb="8">
      <t>ウンヨウ</t>
    </rPh>
    <rPh sb="9" eb="10">
      <t>ツウ</t>
    </rPh>
    <rPh sb="12" eb="15">
      <t>ヒサイチ</t>
    </rPh>
    <rPh sb="19" eb="21">
      <t>フッコウ</t>
    </rPh>
    <rPh sb="22" eb="24">
      <t>ソクシン</t>
    </rPh>
    <rPh sb="25" eb="26">
      <t>シ</t>
    </rPh>
    <rPh sb="28" eb="30">
      <t>ジギョウ</t>
    </rPh>
    <rPh sb="34" eb="37">
      <t>ユウセンド</t>
    </rPh>
    <rPh sb="38" eb="39">
      <t>タカ</t>
    </rPh>
    <rPh sb="41" eb="43">
      <t>ハンダン</t>
    </rPh>
    <phoneticPr fontId="5"/>
  </si>
  <si>
    <t>保安林の現地事情に精通し、かつ、保安林制度の運用を一元的に担っている道県に委託し支出を行うことが最も効率的である。</t>
    <phoneticPr fontId="5"/>
  </si>
  <si>
    <t>復興事業等に伴う保安林に関する事務が迅速に進むよう支援する必要があることから、国の負担で行うべき事業である。</t>
    <phoneticPr fontId="5"/>
  </si>
  <si>
    <t>本事業は、復興事業等に伴うものであり、年度毎にその事務量等が異なるのが常であること等から、単純に単位当たりコストは比較できない。</t>
    <phoneticPr fontId="5"/>
  </si>
  <si>
    <t>資金の使途等については、実績報告書や完了実地検査を通じて、本事業実施要領に基づく事務処理がなされていることを確認し、適正を期している。</t>
    <phoneticPr fontId="5"/>
  </si>
  <si>
    <t>実績報告・完了検査等を通じて、適正に事業が実行されていることを確認している。</t>
    <rPh sb="0" eb="2">
      <t>ジッセキ</t>
    </rPh>
    <rPh sb="2" eb="4">
      <t>ホウコク</t>
    </rPh>
    <rPh sb="5" eb="7">
      <t>カンリョウ</t>
    </rPh>
    <rPh sb="7" eb="9">
      <t>ケンサ</t>
    </rPh>
    <rPh sb="9" eb="10">
      <t>トウ</t>
    </rPh>
    <rPh sb="11" eb="12">
      <t>ツウ</t>
    </rPh>
    <rPh sb="15" eb="17">
      <t>テキセイ</t>
    </rPh>
    <rPh sb="18" eb="20">
      <t>ジギョウ</t>
    </rPh>
    <rPh sb="21" eb="23">
      <t>ジッコウ</t>
    </rPh>
    <rPh sb="31" eb="33">
      <t>カクニン</t>
    </rPh>
    <phoneticPr fontId="5"/>
  </si>
  <si>
    <t>△</t>
  </si>
  <si>
    <t>効率的な予算執行に努めている。</t>
    <rPh sb="0" eb="3">
      <t>コウリツテキ</t>
    </rPh>
    <rPh sb="4" eb="6">
      <t>ヨサン</t>
    </rPh>
    <rPh sb="6" eb="8">
      <t>シッコウ</t>
    </rPh>
    <rPh sb="9" eb="10">
      <t>ツト</t>
    </rPh>
    <phoneticPr fontId="5"/>
  </si>
  <si>
    <t>概ね、目標は達成されている。</t>
    <rPh sb="0" eb="1">
      <t>オオム</t>
    </rPh>
    <rPh sb="3" eb="5">
      <t>モクヒョウ</t>
    </rPh>
    <rPh sb="6" eb="8">
      <t>タッセイ</t>
    </rPh>
    <phoneticPr fontId="5"/>
  </si>
  <si>
    <t>国が行う事務を、保安林制度の運用を唯一実施可能である県に委託するものであり、他に手段はない。</t>
    <rPh sb="0" eb="1">
      <t>クニ</t>
    </rPh>
    <rPh sb="2" eb="3">
      <t>オコナ</t>
    </rPh>
    <rPh sb="4" eb="6">
      <t>ジム</t>
    </rPh>
    <rPh sb="8" eb="11">
      <t>ホアンリン</t>
    </rPh>
    <rPh sb="11" eb="13">
      <t>セイド</t>
    </rPh>
    <rPh sb="14" eb="16">
      <t>ウンヨウ</t>
    </rPh>
    <rPh sb="17" eb="19">
      <t>ユイイツ</t>
    </rPh>
    <rPh sb="19" eb="21">
      <t>ジッシ</t>
    </rPh>
    <rPh sb="21" eb="23">
      <t>カノウ</t>
    </rPh>
    <rPh sb="26" eb="27">
      <t>ケン</t>
    </rPh>
    <rPh sb="28" eb="30">
      <t>イタク</t>
    </rPh>
    <rPh sb="38" eb="39">
      <t>タ</t>
    </rPh>
    <rPh sb="40" eb="42">
      <t>シュダン</t>
    </rPh>
    <phoneticPr fontId="5"/>
  </si>
  <si>
    <t>復興に係る調査において、当初見込みよりも保安林に係るものが少なかったことなどから、調査件数が若干少なくなったものの、活動実績は当初見込みをほぼ達成している。</t>
    <phoneticPr fontId="5"/>
  </si>
  <si>
    <t>‐</t>
  </si>
  <si>
    <t>保安林指定後は、必要に応じて治山事業が実施されるが、活用を目的とした施設整備はない。</t>
    <rPh sb="0" eb="3">
      <t>ホアンリン</t>
    </rPh>
    <rPh sb="3" eb="5">
      <t>シテイ</t>
    </rPh>
    <rPh sb="5" eb="6">
      <t>ゴ</t>
    </rPh>
    <rPh sb="8" eb="10">
      <t>ヒツヨウ</t>
    </rPh>
    <rPh sb="11" eb="12">
      <t>オウ</t>
    </rPh>
    <rPh sb="14" eb="16">
      <t>チサン</t>
    </rPh>
    <rPh sb="16" eb="18">
      <t>ジギョウ</t>
    </rPh>
    <rPh sb="19" eb="21">
      <t>ジッシ</t>
    </rPh>
    <rPh sb="26" eb="28">
      <t>カツヨウ</t>
    </rPh>
    <rPh sb="29" eb="31">
      <t>モクテキ</t>
    </rPh>
    <rPh sb="34" eb="36">
      <t>シセツ</t>
    </rPh>
    <rPh sb="36" eb="38">
      <t>セイビ</t>
    </rPh>
    <phoneticPr fontId="5"/>
  </si>
  <si>
    <t>東日本大震災からの復興の基本方針や福島復興再生基本方針に基づき、集落の高台移転等による被災地の復興を迅速に図る必要があり、その前提として不可欠な①復興整備計画等に基づく保安林の指定・解除、②除染等により機能の低下した保安林の現況確認、③海岸部の保安林指定適地の円滑な保安林指定等を実施するものであり、被災地における適切かつ迅速な保安林配備を推進する必要があることから、引き続き、本事業を適切に実行していく必要がある。また、本事業の実施を通じて、保安林に係る事務が迅速に実施され、被災地の復興が進められている。</t>
    <rPh sb="193" eb="195">
      <t>テキセツ</t>
    </rPh>
    <rPh sb="196" eb="198">
      <t>ジッコウ</t>
    </rPh>
    <rPh sb="202" eb="204">
      <t>ヒツヨウ</t>
    </rPh>
    <rPh sb="211" eb="212">
      <t>ホン</t>
    </rPh>
    <rPh sb="212" eb="214">
      <t>ジギョウ</t>
    </rPh>
    <rPh sb="215" eb="217">
      <t>ジッシ</t>
    </rPh>
    <rPh sb="218" eb="219">
      <t>ツウ</t>
    </rPh>
    <rPh sb="222" eb="225">
      <t>ホアンリン</t>
    </rPh>
    <rPh sb="226" eb="227">
      <t>カカ</t>
    </rPh>
    <rPh sb="228" eb="230">
      <t>ジム</t>
    </rPh>
    <rPh sb="231" eb="233">
      <t>ジンソク</t>
    </rPh>
    <rPh sb="234" eb="236">
      <t>ジッシ</t>
    </rPh>
    <rPh sb="239" eb="242">
      <t>ヒサイチ</t>
    </rPh>
    <rPh sb="243" eb="245">
      <t>フッコウ</t>
    </rPh>
    <rPh sb="246" eb="247">
      <t>スス</t>
    </rPh>
    <phoneticPr fontId="5"/>
  </si>
  <si>
    <t>本事業は平成２７年度で終了となる。</t>
    <rPh sb="0" eb="1">
      <t>ホン</t>
    </rPh>
    <rPh sb="1" eb="3">
      <t>ジギョウ</t>
    </rPh>
    <rPh sb="4" eb="6">
      <t>ヘイセイ</t>
    </rPh>
    <rPh sb="8" eb="10">
      <t>ネンド</t>
    </rPh>
    <rPh sb="11" eb="13">
      <t>シュウリョウ</t>
    </rPh>
    <phoneticPr fontId="5"/>
  </si>
  <si>
    <t>保安林に関する内容を含んだ復興整備計画、除染実施計画等の関係計画の公表数</t>
    <phoneticPr fontId="5"/>
  </si>
  <si>
    <t>保安林に関する内容を含んだ復興整備計画を、毎年30計画の策定を目標とする</t>
    <rPh sb="21" eb="23">
      <t>マイネン</t>
    </rPh>
    <rPh sb="25" eb="27">
      <t>ケイカク</t>
    </rPh>
    <rPh sb="28" eb="30">
      <t>サクテイ</t>
    </rPh>
    <rPh sb="31" eb="33">
      <t>モクヒョウ</t>
    </rPh>
    <phoneticPr fontId="5"/>
  </si>
  <si>
    <t>再委託費</t>
    <rPh sb="0" eb="3">
      <t>サイイタク</t>
    </rPh>
    <rPh sb="3" eb="4">
      <t>ヒ</t>
    </rPh>
    <phoneticPr fontId="5"/>
  </si>
  <si>
    <t>被災した民有保安林を中心とする地番異動経緯及び森林所有者情報を取りまとめた土地登記簿照合調査等を外部委託した経費</t>
    <phoneticPr fontId="5"/>
  </si>
  <si>
    <t>人件費</t>
    <rPh sb="0" eb="3">
      <t>ジンケンヒ</t>
    </rPh>
    <phoneticPr fontId="5"/>
  </si>
  <si>
    <t>本事業に従事した臨時職員の給与</t>
    <rPh sb="0" eb="1">
      <t>ホン</t>
    </rPh>
    <rPh sb="1" eb="3">
      <t>ジギョウ</t>
    </rPh>
    <rPh sb="4" eb="6">
      <t>ジュウジ</t>
    </rPh>
    <rPh sb="8" eb="10">
      <t>リンジ</t>
    </rPh>
    <rPh sb="10" eb="12">
      <t>ショクイン</t>
    </rPh>
    <rPh sb="13" eb="15">
      <t>キュウヨ</t>
    </rPh>
    <phoneticPr fontId="5"/>
  </si>
  <si>
    <t>旅費</t>
    <rPh sb="0" eb="2">
      <t>リョヒ</t>
    </rPh>
    <phoneticPr fontId="5"/>
  </si>
  <si>
    <t>本事業における現地調査等に要した旅費</t>
    <rPh sb="0" eb="1">
      <t>ホン</t>
    </rPh>
    <rPh sb="1" eb="3">
      <t>ジギョウ</t>
    </rPh>
    <rPh sb="7" eb="9">
      <t>ゲンチ</t>
    </rPh>
    <rPh sb="9" eb="11">
      <t>チョウサ</t>
    </rPh>
    <rPh sb="11" eb="12">
      <t>トウ</t>
    </rPh>
    <rPh sb="13" eb="14">
      <t>ヨウ</t>
    </rPh>
    <rPh sb="16" eb="18">
      <t>リョヒ</t>
    </rPh>
    <phoneticPr fontId="5"/>
  </si>
  <si>
    <t>需用費</t>
    <rPh sb="0" eb="3">
      <t>ジュヨウヒ</t>
    </rPh>
    <phoneticPr fontId="5"/>
  </si>
  <si>
    <t>本事業の事務に要した需用費</t>
    <rPh sb="0" eb="1">
      <t>ホン</t>
    </rPh>
    <rPh sb="1" eb="3">
      <t>ジギョウ</t>
    </rPh>
    <rPh sb="4" eb="6">
      <t>ジム</t>
    </rPh>
    <rPh sb="7" eb="8">
      <t>ヨウ</t>
    </rPh>
    <rPh sb="10" eb="13">
      <t>ジュヨウヒ</t>
    </rPh>
    <phoneticPr fontId="5"/>
  </si>
  <si>
    <t>A.被災県（福島県）</t>
    <rPh sb="2" eb="4">
      <t>ヒサイ</t>
    </rPh>
    <rPh sb="4" eb="5">
      <t>ケン</t>
    </rPh>
    <rPh sb="6" eb="9">
      <t>フクシマケン</t>
    </rPh>
    <phoneticPr fontId="5"/>
  </si>
  <si>
    <t>B.一般法人（パシフィックコンサルタンツ株式会社）</t>
    <rPh sb="2" eb="4">
      <t>イッパン</t>
    </rPh>
    <rPh sb="4" eb="6">
      <t>ホウジン</t>
    </rPh>
    <phoneticPr fontId="5"/>
  </si>
  <si>
    <t>被災した民有林等の地番異動経緯や森林所有者情報をまとめた調査票の電子化及び電子化した情報と連動する保安林台帳システムの整備</t>
    <phoneticPr fontId="5"/>
  </si>
  <si>
    <t>調査費等</t>
    <rPh sb="0" eb="3">
      <t>チョウサヒ</t>
    </rPh>
    <rPh sb="3" eb="4">
      <t>トウ</t>
    </rPh>
    <phoneticPr fontId="5"/>
  </si>
  <si>
    <t>福島県</t>
    <rPh sb="0" eb="3">
      <t>フクシマケン</t>
    </rPh>
    <phoneticPr fontId="5"/>
  </si>
  <si>
    <t>A.被災県等</t>
    <rPh sb="2" eb="4">
      <t>ヒサイ</t>
    </rPh>
    <rPh sb="4" eb="5">
      <t>ケン</t>
    </rPh>
    <rPh sb="5" eb="6">
      <t>トウ</t>
    </rPh>
    <phoneticPr fontId="5"/>
  </si>
  <si>
    <t>宮城県</t>
    <rPh sb="0" eb="3">
      <t>ミヤギケン</t>
    </rPh>
    <phoneticPr fontId="5"/>
  </si>
  <si>
    <t>新潟県</t>
    <rPh sb="0" eb="3">
      <t>ニイガタケン</t>
    </rPh>
    <phoneticPr fontId="5"/>
  </si>
  <si>
    <t>民有保安林の地番異動経緯及び森林所有者情報を取りまとめた「土地登記簿照合調査表」約4万4千枚を電子化（エクセル対応）した。</t>
    <phoneticPr fontId="5"/>
  </si>
  <si>
    <t>パシフィックコンサルタンツ株式会社</t>
    <phoneticPr fontId="5"/>
  </si>
  <si>
    <t>公益社団法人　福島県森林・林業・緑化協会</t>
    <rPh sb="0" eb="2">
      <t>コウエキ</t>
    </rPh>
    <rPh sb="2" eb="6">
      <t>シャダンホウジン</t>
    </rPh>
    <rPh sb="7" eb="10">
      <t>フクシマケン</t>
    </rPh>
    <rPh sb="10" eb="12">
      <t>シンリン</t>
    </rPh>
    <rPh sb="13" eb="15">
      <t>リンギョウ</t>
    </rPh>
    <rPh sb="16" eb="18">
      <t>リョッカ</t>
    </rPh>
    <rPh sb="18" eb="20">
      <t>キョウカイ</t>
    </rPh>
    <phoneticPr fontId="1"/>
  </si>
  <si>
    <t>平成26年度福島県海岸部保安林調査委託事業</t>
    <rPh sb="0" eb="2">
      <t>ヘイセイ</t>
    </rPh>
    <rPh sb="4" eb="6">
      <t>ネンド</t>
    </rPh>
    <rPh sb="6" eb="9">
      <t>フクシマケン</t>
    </rPh>
    <rPh sb="9" eb="12">
      <t>カイガンブ</t>
    </rPh>
    <rPh sb="12" eb="15">
      <t>ホアンリン</t>
    </rPh>
    <rPh sb="15" eb="17">
      <t>チョウサ</t>
    </rPh>
    <rPh sb="17" eb="19">
      <t>イタク</t>
    </rPh>
    <rPh sb="19" eb="21">
      <t>ジギョウ</t>
    </rPh>
    <phoneticPr fontId="1"/>
  </si>
  <si>
    <t>一般社団法人宮城県林業公社</t>
    <rPh sb="0" eb="2">
      <t>イッパン</t>
    </rPh>
    <rPh sb="2" eb="6">
      <t>シャダンホウジン</t>
    </rPh>
    <rPh sb="6" eb="9">
      <t>ミヤギケン</t>
    </rPh>
    <rPh sb="9" eb="11">
      <t>リンギョウ</t>
    </rPh>
    <rPh sb="11" eb="13">
      <t>コウシャ</t>
    </rPh>
    <phoneticPr fontId="1"/>
  </si>
  <si>
    <t>津波等により被災した保安林の現況調査</t>
    <rPh sb="0" eb="2">
      <t>ツナミ</t>
    </rPh>
    <rPh sb="2" eb="3">
      <t>トウ</t>
    </rPh>
    <rPh sb="6" eb="8">
      <t>ヒサイ</t>
    </rPh>
    <rPh sb="10" eb="13">
      <t>ホアンリン</t>
    </rPh>
    <rPh sb="14" eb="16">
      <t>ゲンキョウ</t>
    </rPh>
    <rPh sb="16" eb="18">
      <t>チョウサ</t>
    </rPh>
    <phoneticPr fontId="1"/>
  </si>
  <si>
    <t>株式会社北日本開発</t>
    <rPh sb="0" eb="2">
      <t>カブシキ</t>
    </rPh>
    <rPh sb="2" eb="4">
      <t>カイシャ</t>
    </rPh>
    <rPh sb="4" eb="7">
      <t>キタニホン</t>
    </rPh>
    <rPh sb="7" eb="9">
      <t>カイハツ</t>
    </rPh>
    <phoneticPr fontId="1"/>
  </si>
  <si>
    <t>被災地域における保安林の現況調査</t>
    <rPh sb="0" eb="2">
      <t>ヒサイ</t>
    </rPh>
    <rPh sb="2" eb="4">
      <t>チイキ</t>
    </rPh>
    <rPh sb="8" eb="11">
      <t>ホアンリン</t>
    </rPh>
    <rPh sb="12" eb="14">
      <t>ゲンキョウ</t>
    </rPh>
    <rPh sb="14" eb="16">
      <t>チョウサ</t>
    </rPh>
    <phoneticPr fontId="1"/>
  </si>
  <si>
    <t>復興整備計画に基づく保安林の指定・解除事務等</t>
    <rPh sb="0" eb="2">
      <t>フッコウ</t>
    </rPh>
    <rPh sb="2" eb="4">
      <t>セイビ</t>
    </rPh>
    <rPh sb="4" eb="6">
      <t>ケイカク</t>
    </rPh>
    <rPh sb="7" eb="8">
      <t>モト</t>
    </rPh>
    <rPh sb="10" eb="13">
      <t>ホアンリン</t>
    </rPh>
    <rPh sb="14" eb="16">
      <t>シテイ</t>
    </rPh>
    <rPh sb="17" eb="19">
      <t>カイジョ</t>
    </rPh>
    <rPh sb="19" eb="22">
      <t>ジムトウ</t>
    </rPh>
    <phoneticPr fontId="5"/>
  </si>
  <si>
    <t>-</t>
    <phoneticPr fontId="5"/>
  </si>
  <si>
    <t>－</t>
    <phoneticPr fontId="5"/>
  </si>
  <si>
    <t>岩手県</t>
    <rPh sb="0" eb="3">
      <t>イワテケン</t>
    </rPh>
    <phoneticPr fontId="5"/>
  </si>
  <si>
    <t>執行率が低かったことを踏まえつつ、事業の完了へ向け、適切な進捗管理、効率的な執行に努めること。</t>
    <phoneticPr fontId="5"/>
  </si>
  <si>
    <t>復興整備計画等に基づく保安林の指定・解除、除染等が行われた保安林の現況確認、海岸部の保安林指定適地の円滑な保安林指定を通じ、被災地における適切かつ迅速な保安林配備を推進し、被災地の復興と保安林の有する公益的機能の発揮を図る。</t>
    <phoneticPr fontId="5"/>
  </si>
  <si>
    <t>　事業の目的である被災地における適切かつ迅速な保安林配備の推進を平成27年度中に達成する見込みであるため、当初の予定通り27年度で事業を終了し、平成28年度予算要求は行わない。</t>
    <phoneticPr fontId="5"/>
  </si>
  <si>
    <t>予定通り終了</t>
  </si>
  <si>
    <t>終了予定</t>
  </si>
  <si>
    <t>　事業の目的である被災地における適切かつ迅速な保安林配備の推進を平成27年度中に達成する見込みであるため、当初の予定通り27年度で事業を終了することが適当。</t>
    <phoneticPr fontId="5"/>
  </si>
  <si>
    <t>３７，６１８/１３３</t>
    <phoneticPr fontId="5"/>
  </si>
  <si>
    <t>入札差金等の要因により、予算に対して実績が少なかったため。</t>
    <rPh sb="0" eb="2">
      <t>ニュウサツ</t>
    </rPh>
    <rPh sb="2" eb="4">
      <t>サキン</t>
    </rPh>
    <rPh sb="4" eb="5">
      <t>ナド</t>
    </rPh>
    <rPh sb="6" eb="8">
      <t>ヨウイン</t>
    </rPh>
    <rPh sb="12" eb="14">
      <t>ヨサン</t>
    </rPh>
    <rPh sb="15" eb="16">
      <t>タイ</t>
    </rPh>
    <rPh sb="18" eb="20">
      <t>ジッセキ</t>
    </rPh>
    <rPh sb="21" eb="22">
      <t>スク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</si>
</sst>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9" fillId="0" borderId="99"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30" fillId="0" borderId="98" xfId="0" applyNumberFormat="1" applyFont="1" applyFill="1" applyBorder="1" applyAlignment="1" applyProtection="1">
      <alignment horizontal="center" vertical="center"/>
      <protection locked="0"/>
    </xf>
    <xf numFmtId="177" fontId="30" fillId="0" borderId="139"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29" fillId="0" borderId="18" xfId="0" quotePrefix="1" applyFont="1" applyFill="1" applyBorder="1" applyAlignment="1" applyProtection="1">
      <alignment horizontal="center" vertical="center"/>
      <protection locked="0"/>
    </xf>
    <xf numFmtId="0" fontId="29" fillId="0" borderId="18"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vertical="center"/>
      <protection locked="0"/>
    </xf>
    <xf numFmtId="0" fontId="0" fillId="0" borderId="42" xfId="0" applyFont="1" applyFill="1" applyBorder="1" applyAlignment="1" applyProtection="1">
      <alignment vertical="center"/>
      <protection locked="0"/>
    </xf>
    <xf numFmtId="0" fontId="0" fillId="0" borderId="43" xfId="0" applyFont="1" applyFill="1" applyBorder="1" applyAlignment="1" applyProtection="1">
      <alignment vertical="center"/>
      <protection locked="0"/>
    </xf>
    <xf numFmtId="0" fontId="0" fillId="0" borderId="67"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9" fillId="0" borderId="96" xfId="0" applyFont="1" applyFill="1" applyBorder="1" applyAlignment="1" applyProtection="1">
      <alignment horizontal="center" vertical="center"/>
      <protection locked="0"/>
    </xf>
    <xf numFmtId="0" fontId="29" fillId="0" borderId="73" xfId="0"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protection locked="0"/>
    </xf>
    <xf numFmtId="0" fontId="29" fillId="0" borderId="11"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29" fillId="0" borderId="26"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29" fillId="0" borderId="140" xfId="0" applyFont="1" applyFill="1" applyBorder="1" applyAlignment="1" applyProtection="1">
      <alignment vertical="center" wrapText="1"/>
      <protection locked="0"/>
    </xf>
    <xf numFmtId="0" fontId="29" fillId="0" borderId="141" xfId="0" applyFont="1" applyFill="1" applyBorder="1" applyAlignment="1" applyProtection="1">
      <alignment vertical="center" wrapText="1"/>
      <protection locked="0"/>
    </xf>
    <xf numFmtId="0" fontId="29" fillId="0" borderId="142"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67236</xdr:colOff>
      <xdr:row>140</xdr:row>
      <xdr:rowOff>78441</xdr:rowOff>
    </xdr:from>
    <xdr:to>
      <xdr:col>35</xdr:col>
      <xdr:colOff>146187</xdr:colOff>
      <xdr:row>143</xdr:row>
      <xdr:rowOff>51929</xdr:rowOff>
    </xdr:to>
    <xdr:sp macro="" textlink="">
      <xdr:nvSpPr>
        <xdr:cNvPr id="10" name="正方形/長方形 9"/>
        <xdr:cNvSpPr/>
      </xdr:nvSpPr>
      <xdr:spPr>
        <a:xfrm>
          <a:off x="3653118" y="52084941"/>
          <a:ext cx="2768363" cy="1015635"/>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復興庁</a:t>
          </a:r>
          <a:endParaRPr kumimoji="1" lang="en-US" altLang="ja-JP" sz="1400">
            <a:solidFill>
              <a:sysClr val="windowText" lastClr="000000"/>
            </a:solidFill>
          </a:endParaRPr>
        </a:p>
        <a:p>
          <a:pPr algn="ctr"/>
          <a:r>
            <a:rPr kumimoji="1" lang="ja-JP" altLang="en-US" sz="1400">
              <a:solidFill>
                <a:sysClr val="windowText" lastClr="000000"/>
              </a:solidFill>
            </a:rPr>
            <a:t>６０百万円</a:t>
          </a:r>
        </a:p>
      </xdr:txBody>
    </xdr:sp>
    <xdr:clientData/>
  </xdr:twoCellAnchor>
  <xdr:twoCellAnchor>
    <xdr:from>
      <xdr:col>22</xdr:col>
      <xdr:colOff>123264</xdr:colOff>
      <xdr:row>143</xdr:row>
      <xdr:rowOff>156882</xdr:rowOff>
    </xdr:from>
    <xdr:to>
      <xdr:col>33</xdr:col>
      <xdr:colOff>177974</xdr:colOff>
      <xdr:row>144</xdr:row>
      <xdr:rowOff>313108</xdr:rowOff>
    </xdr:to>
    <xdr:sp macro="" textlink="">
      <xdr:nvSpPr>
        <xdr:cNvPr id="11" name="大かっこ 10"/>
        <xdr:cNvSpPr/>
      </xdr:nvSpPr>
      <xdr:spPr>
        <a:xfrm>
          <a:off x="4067735" y="53205529"/>
          <a:ext cx="2026945" cy="50360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林野</a:t>
          </a:r>
          <a:r>
            <a:rPr kumimoji="1" lang="ja-JP" altLang="ja-JP" sz="1100">
              <a:solidFill>
                <a:schemeClr val="tx1"/>
              </a:solidFill>
              <a:effectLst/>
              <a:latin typeface="+mn-lt"/>
              <a:ea typeface="+mn-ea"/>
              <a:cs typeface="+mn-cs"/>
            </a:rPr>
            <a:t>庁へ移替え）</a:t>
          </a:r>
          <a:endParaRPr lang="ja-JP" altLang="en-US"/>
        </a:p>
      </xdr:txBody>
    </xdr:sp>
    <xdr:clientData/>
  </xdr:twoCellAnchor>
  <xdr:twoCellAnchor>
    <xdr:from>
      <xdr:col>27</xdr:col>
      <xdr:colOff>112060</xdr:colOff>
      <xdr:row>145</xdr:row>
      <xdr:rowOff>100852</xdr:rowOff>
    </xdr:from>
    <xdr:to>
      <xdr:col>29</xdr:col>
      <xdr:colOff>77164</xdr:colOff>
      <xdr:row>147</xdr:row>
      <xdr:rowOff>300222</xdr:rowOff>
    </xdr:to>
    <xdr:sp macro="" textlink="">
      <xdr:nvSpPr>
        <xdr:cNvPr id="12" name="下矢印 11"/>
        <xdr:cNvSpPr/>
      </xdr:nvSpPr>
      <xdr:spPr>
        <a:xfrm>
          <a:off x="4953001" y="53844264"/>
          <a:ext cx="323692" cy="894134"/>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56030</xdr:colOff>
      <xdr:row>148</xdr:row>
      <xdr:rowOff>201703</xdr:rowOff>
    </xdr:from>
    <xdr:to>
      <xdr:col>35</xdr:col>
      <xdr:colOff>144494</xdr:colOff>
      <xdr:row>153</xdr:row>
      <xdr:rowOff>1584</xdr:rowOff>
    </xdr:to>
    <xdr:sp macro="" textlink="">
      <xdr:nvSpPr>
        <xdr:cNvPr id="13" name="正方形/長方形 12"/>
        <xdr:cNvSpPr/>
      </xdr:nvSpPr>
      <xdr:spPr>
        <a:xfrm>
          <a:off x="3641912" y="54987262"/>
          <a:ext cx="2777876" cy="153679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林野庁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３５百万円</a:t>
          </a:r>
        </a:p>
      </xdr:txBody>
    </xdr:sp>
    <xdr:clientData/>
  </xdr:twoCellAnchor>
  <xdr:twoCellAnchor>
    <xdr:from>
      <xdr:col>27</xdr:col>
      <xdr:colOff>112059</xdr:colOff>
      <xdr:row>153</xdr:row>
      <xdr:rowOff>291350</xdr:rowOff>
    </xdr:from>
    <xdr:to>
      <xdr:col>29</xdr:col>
      <xdr:colOff>67860</xdr:colOff>
      <xdr:row>156</xdr:row>
      <xdr:rowOff>154122</xdr:rowOff>
    </xdr:to>
    <xdr:sp macro="" textlink="">
      <xdr:nvSpPr>
        <xdr:cNvPr id="14" name="下矢印 13"/>
        <xdr:cNvSpPr/>
      </xdr:nvSpPr>
      <xdr:spPr>
        <a:xfrm>
          <a:off x="4953000" y="56813821"/>
          <a:ext cx="314389" cy="904919"/>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26</xdr:col>
      <xdr:colOff>112059</xdr:colOff>
      <xdr:row>157</xdr:row>
      <xdr:rowOff>257734</xdr:rowOff>
    </xdr:from>
    <xdr:ext cx="646331" cy="292452"/>
    <xdr:sp macro="" textlink="">
      <xdr:nvSpPr>
        <xdr:cNvPr id="18" name="テキスト ボックス 17"/>
        <xdr:cNvSpPr txBox="1"/>
      </xdr:nvSpPr>
      <xdr:spPr>
        <a:xfrm>
          <a:off x="4773706" y="58169734"/>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委託</a:t>
          </a:r>
          <a:r>
            <a:rPr kumimoji="1" lang="en-US" altLang="ja-JP" sz="1200"/>
            <a:t>】</a:t>
          </a:r>
          <a:endParaRPr kumimoji="1" lang="ja-JP" altLang="en-US" sz="1200"/>
        </a:p>
      </xdr:txBody>
    </xdr:sp>
    <xdr:clientData/>
  </xdr:oneCellAnchor>
  <xdr:twoCellAnchor>
    <xdr:from>
      <xdr:col>20</xdr:col>
      <xdr:colOff>78441</xdr:colOff>
      <xdr:row>158</xdr:row>
      <xdr:rowOff>235323</xdr:rowOff>
    </xdr:from>
    <xdr:to>
      <xdr:col>35</xdr:col>
      <xdr:colOff>165067</xdr:colOff>
      <xdr:row>162</xdr:row>
      <xdr:rowOff>301180</xdr:rowOff>
    </xdr:to>
    <xdr:sp macro="" textlink="">
      <xdr:nvSpPr>
        <xdr:cNvPr id="19" name="正方形/長方形 18"/>
        <xdr:cNvSpPr/>
      </xdr:nvSpPr>
      <xdr:spPr>
        <a:xfrm>
          <a:off x="3664323" y="58494705"/>
          <a:ext cx="2776038" cy="1455387"/>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：被災県</a:t>
          </a:r>
          <a:endParaRPr kumimoji="1" lang="en-US" altLang="ja-JP" sz="1400">
            <a:solidFill>
              <a:sysClr val="windowText" lastClr="000000"/>
            </a:solidFill>
          </a:endParaRPr>
        </a:p>
        <a:p>
          <a:pPr algn="ctr"/>
          <a:r>
            <a:rPr kumimoji="1" lang="ja-JP" altLang="en-US" sz="1400">
              <a:solidFill>
                <a:sysClr val="windowText" lastClr="000000"/>
              </a:solidFill>
            </a:rPr>
            <a:t>（岩手県、宮城県、福島県）</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３５百万円</a:t>
          </a:r>
        </a:p>
      </xdr:txBody>
    </xdr:sp>
    <xdr:clientData/>
  </xdr:twoCellAnchor>
  <xdr:twoCellAnchor>
    <xdr:from>
      <xdr:col>16</xdr:col>
      <xdr:colOff>0</xdr:colOff>
      <xdr:row>163</xdr:row>
      <xdr:rowOff>168086</xdr:rowOff>
    </xdr:from>
    <xdr:to>
      <xdr:col>41</xdr:col>
      <xdr:colOff>25049</xdr:colOff>
      <xdr:row>165</xdr:row>
      <xdr:rowOff>332086</xdr:rowOff>
    </xdr:to>
    <xdr:sp macro="" textlink="">
      <xdr:nvSpPr>
        <xdr:cNvPr id="20" name="大かっこ 19"/>
        <xdr:cNvSpPr/>
      </xdr:nvSpPr>
      <xdr:spPr>
        <a:xfrm>
          <a:off x="2868706" y="60164380"/>
          <a:ext cx="4507402" cy="85876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　① 保安林の指定・解除を迅速に行うために必要な調査</a:t>
          </a:r>
          <a:endParaRPr lang="ja-JP"/>
        </a:p>
        <a:p>
          <a:pPr>
            <a:lnSpc>
              <a:spcPts val="1300"/>
            </a:lnSpc>
          </a:pPr>
          <a:r>
            <a:rPr kumimoji="1" lang="ja-JP" altLang="en-US" sz="1100">
              <a:solidFill>
                <a:schemeClr val="tx1"/>
              </a:solidFill>
              <a:latin typeface="+mn-lt"/>
              <a:ea typeface="+mn-ea"/>
              <a:cs typeface="+mn-cs"/>
            </a:rPr>
            <a:t>　② 除染等を実施した保安林の現況確認 </a:t>
          </a:r>
          <a:endParaRPr lang="ja-JP"/>
        </a:p>
        <a:p>
          <a:pPr algn="l">
            <a:lnSpc>
              <a:spcPts val="1300"/>
            </a:lnSpc>
          </a:pPr>
          <a:r>
            <a:rPr kumimoji="1" lang="ja-JP" altLang="en-US" sz="1100">
              <a:solidFill>
                <a:schemeClr val="tx1"/>
              </a:solidFill>
              <a:latin typeface="+mn-lt"/>
              <a:ea typeface="+mn-ea"/>
              <a:cs typeface="+mn-cs"/>
            </a:rPr>
            <a:t>　③ 海岸部の保安林指定適地の現地調査　等</a:t>
          </a:r>
          <a:endParaRPr lang="ja-JP"/>
        </a:p>
      </xdr:txBody>
    </xdr:sp>
    <xdr:clientData/>
  </xdr:twoCellAnchor>
  <xdr:twoCellAnchor>
    <xdr:from>
      <xdr:col>27</xdr:col>
      <xdr:colOff>100852</xdr:colOff>
      <xdr:row>166</xdr:row>
      <xdr:rowOff>280147</xdr:rowOff>
    </xdr:from>
    <xdr:to>
      <xdr:col>29</xdr:col>
      <xdr:colOff>80025</xdr:colOff>
      <xdr:row>169</xdr:row>
      <xdr:rowOff>134891</xdr:rowOff>
    </xdr:to>
    <xdr:sp macro="" textlink="">
      <xdr:nvSpPr>
        <xdr:cNvPr id="21" name="下矢印 20"/>
        <xdr:cNvSpPr/>
      </xdr:nvSpPr>
      <xdr:spPr>
        <a:xfrm>
          <a:off x="4941793" y="61318588"/>
          <a:ext cx="337761" cy="896891"/>
        </a:xfrm>
        <a:prstGeom prst="downArrow">
          <a:avLst>
            <a:gd name="adj1" fmla="val 50000"/>
            <a:gd name="adj2" fmla="val 77451"/>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26</xdr:col>
      <xdr:colOff>33618</xdr:colOff>
      <xdr:row>170</xdr:row>
      <xdr:rowOff>33614</xdr:rowOff>
    </xdr:from>
    <xdr:ext cx="800219" cy="292452"/>
    <xdr:sp macro="" textlink="">
      <xdr:nvSpPr>
        <xdr:cNvPr id="23" name="テキスト ボックス 22"/>
        <xdr:cNvSpPr txBox="1"/>
      </xdr:nvSpPr>
      <xdr:spPr>
        <a:xfrm>
          <a:off x="4695265" y="62461585"/>
          <a:ext cx="80021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再委託</a:t>
          </a:r>
          <a:r>
            <a:rPr kumimoji="1" lang="en-US" altLang="ja-JP" sz="1200"/>
            <a:t>】</a:t>
          </a:r>
          <a:endParaRPr kumimoji="1" lang="ja-JP" altLang="en-US" sz="1200"/>
        </a:p>
      </xdr:txBody>
    </xdr:sp>
    <xdr:clientData/>
  </xdr:oneCellAnchor>
  <xdr:twoCellAnchor>
    <xdr:from>
      <xdr:col>19</xdr:col>
      <xdr:colOff>100853</xdr:colOff>
      <xdr:row>171</xdr:row>
      <xdr:rowOff>44820</xdr:rowOff>
    </xdr:from>
    <xdr:to>
      <xdr:col>37</xdr:col>
      <xdr:colOff>67429</xdr:colOff>
      <xdr:row>173</xdr:row>
      <xdr:rowOff>210597</xdr:rowOff>
    </xdr:to>
    <xdr:sp macro="" textlink="">
      <xdr:nvSpPr>
        <xdr:cNvPr id="24" name="正方形/長方形 23"/>
        <xdr:cNvSpPr/>
      </xdr:nvSpPr>
      <xdr:spPr>
        <a:xfrm>
          <a:off x="3507441" y="62820173"/>
          <a:ext cx="3193870" cy="1510483"/>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B</a:t>
          </a:r>
          <a:r>
            <a:rPr kumimoji="1" lang="ja-JP" altLang="en-US" sz="1400">
              <a:solidFill>
                <a:sysClr val="windowText" lastClr="000000"/>
              </a:solidFill>
            </a:rPr>
            <a:t>：再委託先</a:t>
          </a:r>
          <a:endParaRPr kumimoji="1" lang="en-US" altLang="ja-JP" sz="1400">
            <a:solidFill>
              <a:sysClr val="windowText" lastClr="000000"/>
            </a:solidFill>
          </a:endParaRPr>
        </a:p>
        <a:p>
          <a:pPr algn="ctr"/>
          <a:r>
            <a:rPr kumimoji="1" lang="ja-JP" altLang="en-US" sz="1400">
              <a:solidFill>
                <a:sysClr val="windowText" lastClr="000000"/>
              </a:solidFill>
            </a:rPr>
            <a:t>（民間法人等）</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２２</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16</xdr:col>
      <xdr:colOff>11202</xdr:colOff>
      <xdr:row>173</xdr:row>
      <xdr:rowOff>425821</xdr:rowOff>
    </xdr:from>
    <xdr:to>
      <xdr:col>41</xdr:col>
      <xdr:colOff>57705</xdr:colOff>
      <xdr:row>174</xdr:row>
      <xdr:rowOff>326688</xdr:rowOff>
    </xdr:to>
    <xdr:sp macro="" textlink="">
      <xdr:nvSpPr>
        <xdr:cNvPr id="26" name="大かっこ 25"/>
        <xdr:cNvSpPr/>
      </xdr:nvSpPr>
      <xdr:spPr>
        <a:xfrm>
          <a:off x="2879908" y="64545880"/>
          <a:ext cx="4528856" cy="57322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latin typeface="+mn-lt"/>
              <a:ea typeface="+mn-ea"/>
              <a:cs typeface="+mn-cs"/>
            </a:rPr>
            <a:t>　保安林の現況調査等の業務の一部を再委託して実施する場合がある</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00"/>
  <sheetViews>
    <sheetView tabSelected="1" view="pageBreakPreview" zoomScale="90" zoomScaleNormal="75" zoomScaleSheetLayoutView="90" zoomScalePageLayoutView="85" workbookViewId="0">
      <selection activeCell="A135" sqref="A135:XFD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1" t="s">
        <v>0</v>
      </c>
      <c r="AK2" s="511"/>
      <c r="AL2" s="511"/>
      <c r="AM2" s="511"/>
      <c r="AN2" s="511"/>
      <c r="AO2" s="511"/>
      <c r="AP2" s="511"/>
      <c r="AQ2" s="97" t="s">
        <v>377</v>
      </c>
      <c r="AR2" s="97"/>
      <c r="AS2" s="59" t="str">
        <f>IF(OR(AQ2="　", AQ2=""), "", "-")</f>
        <v/>
      </c>
      <c r="AT2" s="98">
        <v>163</v>
      </c>
      <c r="AU2" s="98"/>
      <c r="AV2" s="60" t="str">
        <f>IF(AW2="", "", "-")</f>
        <v/>
      </c>
      <c r="AW2" s="102"/>
      <c r="AX2" s="102"/>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379</v>
      </c>
      <c r="AK3" s="299"/>
      <c r="AL3" s="299"/>
      <c r="AM3" s="299"/>
      <c r="AN3" s="299"/>
      <c r="AO3" s="299"/>
      <c r="AP3" s="299"/>
      <c r="AQ3" s="299"/>
      <c r="AR3" s="299"/>
      <c r="AS3" s="299"/>
      <c r="AT3" s="299"/>
      <c r="AU3" s="299"/>
      <c r="AV3" s="299"/>
      <c r="AW3" s="299"/>
      <c r="AX3" s="36" t="s">
        <v>91</v>
      </c>
    </row>
    <row r="4" spans="1:50" ht="24.75" customHeight="1" x14ac:dyDescent="0.15">
      <c r="A4" s="539" t="s">
        <v>30</v>
      </c>
      <c r="B4" s="540"/>
      <c r="C4" s="540"/>
      <c r="D4" s="540"/>
      <c r="E4" s="540"/>
      <c r="F4" s="540"/>
      <c r="G4" s="513" t="s">
        <v>387</v>
      </c>
      <c r="H4" s="514"/>
      <c r="I4" s="514"/>
      <c r="J4" s="514"/>
      <c r="K4" s="514"/>
      <c r="L4" s="514"/>
      <c r="M4" s="514"/>
      <c r="N4" s="514"/>
      <c r="O4" s="514"/>
      <c r="P4" s="514"/>
      <c r="Q4" s="514"/>
      <c r="R4" s="514"/>
      <c r="S4" s="514"/>
      <c r="T4" s="514"/>
      <c r="U4" s="514"/>
      <c r="V4" s="514"/>
      <c r="W4" s="514"/>
      <c r="X4" s="514"/>
      <c r="Y4" s="515" t="s">
        <v>1</v>
      </c>
      <c r="Z4" s="516"/>
      <c r="AA4" s="516"/>
      <c r="AB4" s="516"/>
      <c r="AC4" s="516"/>
      <c r="AD4" s="517"/>
      <c r="AE4" s="518" t="s">
        <v>381</v>
      </c>
      <c r="AF4" s="519"/>
      <c r="AG4" s="519"/>
      <c r="AH4" s="519"/>
      <c r="AI4" s="519"/>
      <c r="AJ4" s="519"/>
      <c r="AK4" s="519"/>
      <c r="AL4" s="519"/>
      <c r="AM4" s="519"/>
      <c r="AN4" s="519"/>
      <c r="AO4" s="519"/>
      <c r="AP4" s="520"/>
      <c r="AQ4" s="521" t="s">
        <v>2</v>
      </c>
      <c r="AR4" s="516"/>
      <c r="AS4" s="516"/>
      <c r="AT4" s="516"/>
      <c r="AU4" s="516"/>
      <c r="AV4" s="516"/>
      <c r="AW4" s="516"/>
      <c r="AX4" s="522"/>
    </row>
    <row r="5" spans="1:50" ht="30" customHeight="1" x14ac:dyDescent="0.15">
      <c r="A5" s="523" t="s">
        <v>93</v>
      </c>
      <c r="B5" s="524"/>
      <c r="C5" s="524"/>
      <c r="D5" s="524"/>
      <c r="E5" s="524"/>
      <c r="F5" s="525"/>
      <c r="G5" s="325" t="s">
        <v>95</v>
      </c>
      <c r="H5" s="326"/>
      <c r="I5" s="326"/>
      <c r="J5" s="326"/>
      <c r="K5" s="326"/>
      <c r="L5" s="326"/>
      <c r="M5" s="327" t="s">
        <v>92</v>
      </c>
      <c r="N5" s="328"/>
      <c r="O5" s="328"/>
      <c r="P5" s="328"/>
      <c r="Q5" s="328"/>
      <c r="R5" s="329"/>
      <c r="S5" s="330" t="s">
        <v>99</v>
      </c>
      <c r="T5" s="326"/>
      <c r="U5" s="326"/>
      <c r="V5" s="326"/>
      <c r="W5" s="326"/>
      <c r="X5" s="331"/>
      <c r="Y5" s="530" t="s">
        <v>3</v>
      </c>
      <c r="Z5" s="531"/>
      <c r="AA5" s="531"/>
      <c r="AB5" s="531"/>
      <c r="AC5" s="531"/>
      <c r="AD5" s="532"/>
      <c r="AE5" s="533" t="s">
        <v>385</v>
      </c>
      <c r="AF5" s="534"/>
      <c r="AG5" s="534"/>
      <c r="AH5" s="534"/>
      <c r="AI5" s="534"/>
      <c r="AJ5" s="534"/>
      <c r="AK5" s="534"/>
      <c r="AL5" s="534"/>
      <c r="AM5" s="534"/>
      <c r="AN5" s="534"/>
      <c r="AO5" s="534"/>
      <c r="AP5" s="535"/>
      <c r="AQ5" s="536" t="s">
        <v>386</v>
      </c>
      <c r="AR5" s="537"/>
      <c r="AS5" s="537"/>
      <c r="AT5" s="537"/>
      <c r="AU5" s="537"/>
      <c r="AV5" s="537"/>
      <c r="AW5" s="537"/>
      <c r="AX5" s="538"/>
    </row>
    <row r="6" spans="1:50" ht="39" customHeight="1" x14ac:dyDescent="0.15">
      <c r="A6" s="541" t="s">
        <v>4</v>
      </c>
      <c r="B6" s="542"/>
      <c r="C6" s="542"/>
      <c r="D6" s="542"/>
      <c r="E6" s="542"/>
      <c r="F6" s="542"/>
      <c r="G6" s="543" t="str">
        <f>入力規則等!F39</f>
        <v>東日本大震災復興特別会計</v>
      </c>
      <c r="H6" s="544"/>
      <c r="I6" s="544"/>
      <c r="J6" s="544"/>
      <c r="K6" s="544"/>
      <c r="L6" s="544"/>
      <c r="M6" s="544"/>
      <c r="N6" s="544"/>
      <c r="O6" s="544"/>
      <c r="P6" s="544"/>
      <c r="Q6" s="544"/>
      <c r="R6" s="544"/>
      <c r="S6" s="544"/>
      <c r="T6" s="544"/>
      <c r="U6" s="544"/>
      <c r="V6" s="544"/>
      <c r="W6" s="544"/>
      <c r="X6" s="544"/>
      <c r="Y6" s="545" t="s">
        <v>56</v>
      </c>
      <c r="Z6" s="546"/>
      <c r="AA6" s="546"/>
      <c r="AB6" s="546"/>
      <c r="AC6" s="546"/>
      <c r="AD6" s="547"/>
      <c r="AE6" s="548" t="s">
        <v>384</v>
      </c>
      <c r="AF6" s="548"/>
      <c r="AG6" s="548"/>
      <c r="AH6" s="548"/>
      <c r="AI6" s="548"/>
      <c r="AJ6" s="548"/>
      <c r="AK6" s="548"/>
      <c r="AL6" s="548"/>
      <c r="AM6" s="548"/>
      <c r="AN6" s="548"/>
      <c r="AO6" s="548"/>
      <c r="AP6" s="548"/>
      <c r="AQ6" s="115"/>
      <c r="AR6" s="115"/>
      <c r="AS6" s="115"/>
      <c r="AT6" s="115"/>
      <c r="AU6" s="115"/>
      <c r="AV6" s="115"/>
      <c r="AW6" s="115"/>
      <c r="AX6" s="549"/>
    </row>
    <row r="7" spans="1:50" ht="49.5" customHeight="1" x14ac:dyDescent="0.15">
      <c r="A7" s="469" t="s">
        <v>25</v>
      </c>
      <c r="B7" s="470"/>
      <c r="C7" s="470"/>
      <c r="D7" s="470"/>
      <c r="E7" s="470"/>
      <c r="F7" s="470"/>
      <c r="G7" s="471" t="s">
        <v>390</v>
      </c>
      <c r="H7" s="472"/>
      <c r="I7" s="472"/>
      <c r="J7" s="472"/>
      <c r="K7" s="472"/>
      <c r="L7" s="472"/>
      <c r="M7" s="472"/>
      <c r="N7" s="472"/>
      <c r="O7" s="472"/>
      <c r="P7" s="472"/>
      <c r="Q7" s="472"/>
      <c r="R7" s="472"/>
      <c r="S7" s="472"/>
      <c r="T7" s="472"/>
      <c r="U7" s="472"/>
      <c r="V7" s="473"/>
      <c r="W7" s="473"/>
      <c r="X7" s="473"/>
      <c r="Y7" s="474" t="s">
        <v>5</v>
      </c>
      <c r="Z7" s="395"/>
      <c r="AA7" s="395"/>
      <c r="AB7" s="395"/>
      <c r="AC7" s="395"/>
      <c r="AD7" s="397"/>
      <c r="AE7" s="475" t="s">
        <v>390</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354" t="s">
        <v>308</v>
      </c>
      <c r="B8" s="355"/>
      <c r="C8" s="355"/>
      <c r="D8" s="355"/>
      <c r="E8" s="355"/>
      <c r="F8" s="356"/>
      <c r="G8" s="351" t="str">
        <f>入力規則等!A26</f>
        <v>国土強靭化</v>
      </c>
      <c r="H8" s="352"/>
      <c r="I8" s="352"/>
      <c r="J8" s="352"/>
      <c r="K8" s="352"/>
      <c r="L8" s="352"/>
      <c r="M8" s="352"/>
      <c r="N8" s="352"/>
      <c r="O8" s="352"/>
      <c r="P8" s="352"/>
      <c r="Q8" s="352"/>
      <c r="R8" s="352"/>
      <c r="S8" s="352"/>
      <c r="T8" s="352"/>
      <c r="U8" s="352"/>
      <c r="V8" s="352"/>
      <c r="W8" s="352"/>
      <c r="X8" s="353"/>
      <c r="Y8" s="550" t="s">
        <v>79</v>
      </c>
      <c r="Z8" s="550"/>
      <c r="AA8" s="550"/>
      <c r="AB8" s="550"/>
      <c r="AC8" s="550"/>
      <c r="AD8" s="550"/>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478" t="s">
        <v>26</v>
      </c>
      <c r="B9" s="479"/>
      <c r="C9" s="479"/>
      <c r="D9" s="479"/>
      <c r="E9" s="479"/>
      <c r="F9" s="479"/>
      <c r="G9" s="507" t="s">
        <v>448</v>
      </c>
      <c r="H9" s="508"/>
      <c r="I9" s="508"/>
      <c r="J9" s="508"/>
      <c r="K9" s="508"/>
      <c r="L9" s="508"/>
      <c r="M9" s="508"/>
      <c r="N9" s="508"/>
      <c r="O9" s="508"/>
      <c r="P9" s="508"/>
      <c r="Q9" s="508"/>
      <c r="R9" s="508"/>
      <c r="S9" s="508"/>
      <c r="T9" s="508"/>
      <c r="U9" s="508"/>
      <c r="V9" s="508"/>
      <c r="W9" s="508"/>
      <c r="X9" s="508"/>
      <c r="Y9" s="509"/>
      <c r="Z9" s="509"/>
      <c r="AA9" s="509"/>
      <c r="AB9" s="509"/>
      <c r="AC9" s="509"/>
      <c r="AD9" s="509"/>
      <c r="AE9" s="508"/>
      <c r="AF9" s="508"/>
      <c r="AG9" s="508"/>
      <c r="AH9" s="508"/>
      <c r="AI9" s="508"/>
      <c r="AJ9" s="508"/>
      <c r="AK9" s="508"/>
      <c r="AL9" s="508"/>
      <c r="AM9" s="508"/>
      <c r="AN9" s="508"/>
      <c r="AO9" s="508"/>
      <c r="AP9" s="508"/>
      <c r="AQ9" s="508"/>
      <c r="AR9" s="508"/>
      <c r="AS9" s="508"/>
      <c r="AT9" s="508"/>
      <c r="AU9" s="508"/>
      <c r="AV9" s="508"/>
      <c r="AW9" s="508"/>
      <c r="AX9" s="510"/>
    </row>
    <row r="10" spans="1:50" ht="97.5" customHeight="1" x14ac:dyDescent="0.15">
      <c r="A10" s="478" t="s">
        <v>36</v>
      </c>
      <c r="B10" s="479"/>
      <c r="C10" s="479"/>
      <c r="D10" s="479"/>
      <c r="E10" s="479"/>
      <c r="F10" s="479"/>
      <c r="G10" s="507" t="s">
        <v>391</v>
      </c>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c r="AH10" s="508"/>
      <c r="AI10" s="508"/>
      <c r="AJ10" s="508"/>
      <c r="AK10" s="508"/>
      <c r="AL10" s="508"/>
      <c r="AM10" s="508"/>
      <c r="AN10" s="508"/>
      <c r="AO10" s="508"/>
      <c r="AP10" s="508"/>
      <c r="AQ10" s="508"/>
      <c r="AR10" s="508"/>
      <c r="AS10" s="508"/>
      <c r="AT10" s="508"/>
      <c r="AU10" s="508"/>
      <c r="AV10" s="508"/>
      <c r="AW10" s="508"/>
      <c r="AX10" s="510"/>
    </row>
    <row r="11" spans="1:50" ht="42" customHeight="1" x14ac:dyDescent="0.15">
      <c r="A11" s="478" t="s">
        <v>6</v>
      </c>
      <c r="B11" s="479"/>
      <c r="C11" s="479"/>
      <c r="D11" s="479"/>
      <c r="E11" s="479"/>
      <c r="F11" s="480"/>
      <c r="G11" s="527" t="str">
        <f>入力規則等!P10</f>
        <v>委託・請負</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x14ac:dyDescent="0.15">
      <c r="A12" s="481" t="s">
        <v>27</v>
      </c>
      <c r="B12" s="482"/>
      <c r="C12" s="482"/>
      <c r="D12" s="482"/>
      <c r="E12" s="482"/>
      <c r="F12" s="483"/>
      <c r="G12" s="490"/>
      <c r="H12" s="491"/>
      <c r="I12" s="491"/>
      <c r="J12" s="491"/>
      <c r="K12" s="491"/>
      <c r="L12" s="491"/>
      <c r="M12" s="491"/>
      <c r="N12" s="491"/>
      <c r="O12" s="491"/>
      <c r="P12" s="172" t="s">
        <v>69</v>
      </c>
      <c r="Q12" s="112"/>
      <c r="R12" s="112"/>
      <c r="S12" s="112"/>
      <c r="T12" s="112"/>
      <c r="U12" s="112"/>
      <c r="V12" s="168"/>
      <c r="W12" s="172" t="s">
        <v>70</v>
      </c>
      <c r="X12" s="112"/>
      <c r="Y12" s="112"/>
      <c r="Z12" s="112"/>
      <c r="AA12" s="112"/>
      <c r="AB12" s="112"/>
      <c r="AC12" s="168"/>
      <c r="AD12" s="172" t="s">
        <v>71</v>
      </c>
      <c r="AE12" s="112"/>
      <c r="AF12" s="112"/>
      <c r="AG12" s="112"/>
      <c r="AH12" s="112"/>
      <c r="AI12" s="112"/>
      <c r="AJ12" s="168"/>
      <c r="AK12" s="172" t="s">
        <v>72</v>
      </c>
      <c r="AL12" s="112"/>
      <c r="AM12" s="112"/>
      <c r="AN12" s="112"/>
      <c r="AO12" s="112"/>
      <c r="AP12" s="112"/>
      <c r="AQ12" s="168"/>
      <c r="AR12" s="172" t="s">
        <v>73</v>
      </c>
      <c r="AS12" s="112"/>
      <c r="AT12" s="112"/>
      <c r="AU12" s="112"/>
      <c r="AV12" s="112"/>
      <c r="AW12" s="112"/>
      <c r="AX12" s="494"/>
    </row>
    <row r="13" spans="1:50" ht="21" customHeight="1" x14ac:dyDescent="0.15">
      <c r="A13" s="484"/>
      <c r="B13" s="485"/>
      <c r="C13" s="485"/>
      <c r="D13" s="485"/>
      <c r="E13" s="485"/>
      <c r="F13" s="486"/>
      <c r="G13" s="495" t="s">
        <v>7</v>
      </c>
      <c r="H13" s="496"/>
      <c r="I13" s="501" t="s">
        <v>8</v>
      </c>
      <c r="J13" s="502"/>
      <c r="K13" s="502"/>
      <c r="L13" s="502"/>
      <c r="M13" s="502"/>
      <c r="N13" s="502"/>
      <c r="O13" s="503"/>
      <c r="P13" s="62" t="s">
        <v>382</v>
      </c>
      <c r="Q13" s="63"/>
      <c r="R13" s="63"/>
      <c r="S13" s="63"/>
      <c r="T13" s="63"/>
      <c r="U13" s="63"/>
      <c r="V13" s="64"/>
      <c r="W13" s="62">
        <v>30</v>
      </c>
      <c r="X13" s="63"/>
      <c r="Y13" s="63"/>
      <c r="Z13" s="63"/>
      <c r="AA13" s="63"/>
      <c r="AB13" s="63"/>
      <c r="AC13" s="64"/>
      <c r="AD13" s="62">
        <v>60</v>
      </c>
      <c r="AE13" s="63"/>
      <c r="AF13" s="63"/>
      <c r="AG13" s="63"/>
      <c r="AH13" s="63"/>
      <c r="AI13" s="63"/>
      <c r="AJ13" s="64"/>
      <c r="AK13" s="62">
        <v>38</v>
      </c>
      <c r="AL13" s="63"/>
      <c r="AM13" s="63"/>
      <c r="AN13" s="63"/>
      <c r="AO13" s="63"/>
      <c r="AP13" s="63"/>
      <c r="AQ13" s="64"/>
      <c r="AR13" s="686" t="s">
        <v>392</v>
      </c>
      <c r="AS13" s="687"/>
      <c r="AT13" s="687"/>
      <c r="AU13" s="687"/>
      <c r="AV13" s="687"/>
      <c r="AW13" s="687"/>
      <c r="AX13" s="688"/>
    </row>
    <row r="14" spans="1:50" ht="21" customHeight="1" x14ac:dyDescent="0.15">
      <c r="A14" s="484"/>
      <c r="B14" s="485"/>
      <c r="C14" s="485"/>
      <c r="D14" s="485"/>
      <c r="E14" s="485"/>
      <c r="F14" s="486"/>
      <c r="G14" s="497"/>
      <c r="H14" s="498"/>
      <c r="I14" s="342" t="s">
        <v>9</v>
      </c>
      <c r="J14" s="492"/>
      <c r="K14" s="492"/>
      <c r="L14" s="492"/>
      <c r="M14" s="492"/>
      <c r="N14" s="492"/>
      <c r="O14" s="493"/>
      <c r="P14" s="62" t="s">
        <v>382</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84"/>
      <c r="AS14" s="684"/>
      <c r="AT14" s="684"/>
      <c r="AU14" s="684"/>
      <c r="AV14" s="684"/>
      <c r="AW14" s="684"/>
      <c r="AX14" s="685"/>
    </row>
    <row r="15" spans="1:50" ht="21" customHeight="1" x14ac:dyDescent="0.15">
      <c r="A15" s="484"/>
      <c r="B15" s="485"/>
      <c r="C15" s="485"/>
      <c r="D15" s="485"/>
      <c r="E15" s="485"/>
      <c r="F15" s="486"/>
      <c r="G15" s="497"/>
      <c r="H15" s="498"/>
      <c r="I15" s="342" t="s">
        <v>62</v>
      </c>
      <c r="J15" s="343"/>
      <c r="K15" s="343"/>
      <c r="L15" s="343"/>
      <c r="M15" s="343"/>
      <c r="N15" s="343"/>
      <c r="O15" s="344"/>
      <c r="P15" s="62" t="s">
        <v>382</v>
      </c>
      <c r="Q15" s="63"/>
      <c r="R15" s="63"/>
      <c r="S15" s="63"/>
      <c r="T15" s="63"/>
      <c r="U15" s="63"/>
      <c r="V15" s="64"/>
      <c r="W15" s="62" t="s">
        <v>382</v>
      </c>
      <c r="X15" s="63"/>
      <c r="Y15" s="63"/>
      <c r="Z15" s="63"/>
      <c r="AA15" s="63"/>
      <c r="AB15" s="63"/>
      <c r="AC15" s="64"/>
      <c r="AD15" s="62" t="s">
        <v>382</v>
      </c>
      <c r="AE15" s="63"/>
      <c r="AF15" s="63"/>
      <c r="AG15" s="63"/>
      <c r="AH15" s="63"/>
      <c r="AI15" s="63"/>
      <c r="AJ15" s="64"/>
      <c r="AK15" s="62" t="s">
        <v>382</v>
      </c>
      <c r="AL15" s="63"/>
      <c r="AM15" s="63"/>
      <c r="AN15" s="63"/>
      <c r="AO15" s="63"/>
      <c r="AP15" s="63"/>
      <c r="AQ15" s="64"/>
      <c r="AR15" s="62"/>
      <c r="AS15" s="63"/>
      <c r="AT15" s="63"/>
      <c r="AU15" s="63"/>
      <c r="AV15" s="63"/>
      <c r="AW15" s="63"/>
      <c r="AX15" s="683"/>
    </row>
    <row r="16" spans="1:50" ht="21" customHeight="1" x14ac:dyDescent="0.15">
      <c r="A16" s="484"/>
      <c r="B16" s="485"/>
      <c r="C16" s="485"/>
      <c r="D16" s="485"/>
      <c r="E16" s="485"/>
      <c r="F16" s="486"/>
      <c r="G16" s="497"/>
      <c r="H16" s="498"/>
      <c r="I16" s="342" t="s">
        <v>63</v>
      </c>
      <c r="J16" s="343"/>
      <c r="K16" s="343"/>
      <c r="L16" s="343"/>
      <c r="M16" s="343"/>
      <c r="N16" s="343"/>
      <c r="O16" s="344"/>
      <c r="P16" s="62" t="s">
        <v>382</v>
      </c>
      <c r="Q16" s="63"/>
      <c r="R16" s="63"/>
      <c r="S16" s="63"/>
      <c r="T16" s="63"/>
      <c r="U16" s="63"/>
      <c r="V16" s="64"/>
      <c r="W16" s="62" t="s">
        <v>382</v>
      </c>
      <c r="X16" s="63"/>
      <c r="Y16" s="63"/>
      <c r="Z16" s="63"/>
      <c r="AA16" s="63"/>
      <c r="AB16" s="63"/>
      <c r="AC16" s="64"/>
      <c r="AD16" s="62" t="s">
        <v>382</v>
      </c>
      <c r="AE16" s="63"/>
      <c r="AF16" s="63"/>
      <c r="AG16" s="63"/>
      <c r="AH16" s="63"/>
      <c r="AI16" s="63"/>
      <c r="AJ16" s="64"/>
      <c r="AK16" s="62" t="s">
        <v>382</v>
      </c>
      <c r="AL16" s="63"/>
      <c r="AM16" s="63"/>
      <c r="AN16" s="63"/>
      <c r="AO16" s="63"/>
      <c r="AP16" s="63"/>
      <c r="AQ16" s="64"/>
      <c r="AR16" s="464"/>
      <c r="AS16" s="465"/>
      <c r="AT16" s="465"/>
      <c r="AU16" s="465"/>
      <c r="AV16" s="465"/>
      <c r="AW16" s="465"/>
      <c r="AX16" s="466"/>
    </row>
    <row r="17" spans="1:50" ht="24.75" customHeight="1" x14ac:dyDescent="0.15">
      <c r="A17" s="484"/>
      <c r="B17" s="485"/>
      <c r="C17" s="485"/>
      <c r="D17" s="485"/>
      <c r="E17" s="485"/>
      <c r="F17" s="486"/>
      <c r="G17" s="497"/>
      <c r="H17" s="498"/>
      <c r="I17" s="342" t="s">
        <v>61</v>
      </c>
      <c r="J17" s="492"/>
      <c r="K17" s="492"/>
      <c r="L17" s="492"/>
      <c r="M17" s="492"/>
      <c r="N17" s="492"/>
      <c r="O17" s="493"/>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67"/>
      <c r="AS17" s="467"/>
      <c r="AT17" s="467"/>
      <c r="AU17" s="467"/>
      <c r="AV17" s="467"/>
      <c r="AW17" s="467"/>
      <c r="AX17" s="468"/>
    </row>
    <row r="18" spans="1:50" ht="24.75" customHeight="1" x14ac:dyDescent="0.15">
      <c r="A18" s="484"/>
      <c r="B18" s="485"/>
      <c r="C18" s="485"/>
      <c r="D18" s="485"/>
      <c r="E18" s="485"/>
      <c r="F18" s="486"/>
      <c r="G18" s="499"/>
      <c r="H18" s="500"/>
      <c r="I18" s="345" t="s">
        <v>22</v>
      </c>
      <c r="J18" s="346"/>
      <c r="K18" s="346"/>
      <c r="L18" s="346"/>
      <c r="M18" s="346"/>
      <c r="N18" s="346"/>
      <c r="O18" s="347"/>
      <c r="P18" s="315">
        <f>SUM(P13:V17)</f>
        <v>0</v>
      </c>
      <c r="Q18" s="316"/>
      <c r="R18" s="316"/>
      <c r="S18" s="316"/>
      <c r="T18" s="316"/>
      <c r="U18" s="316"/>
      <c r="V18" s="317"/>
      <c r="W18" s="315">
        <f>SUM(W13:AC17)</f>
        <v>30</v>
      </c>
      <c r="X18" s="316"/>
      <c r="Y18" s="316"/>
      <c r="Z18" s="316"/>
      <c r="AA18" s="316"/>
      <c r="AB18" s="316"/>
      <c r="AC18" s="317"/>
      <c r="AD18" s="315">
        <f t="shared" ref="AD18" si="0">SUM(AD13:AJ17)</f>
        <v>60</v>
      </c>
      <c r="AE18" s="316"/>
      <c r="AF18" s="316"/>
      <c r="AG18" s="316"/>
      <c r="AH18" s="316"/>
      <c r="AI18" s="316"/>
      <c r="AJ18" s="317"/>
      <c r="AK18" s="315">
        <f t="shared" ref="AK18" si="1">SUM(AK13:AQ17)</f>
        <v>38</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84"/>
      <c r="B19" s="485"/>
      <c r="C19" s="485"/>
      <c r="D19" s="485"/>
      <c r="E19" s="485"/>
      <c r="F19" s="486"/>
      <c r="G19" s="312" t="s">
        <v>10</v>
      </c>
      <c r="H19" s="313"/>
      <c r="I19" s="313"/>
      <c r="J19" s="313"/>
      <c r="K19" s="313"/>
      <c r="L19" s="313"/>
      <c r="M19" s="313"/>
      <c r="N19" s="313"/>
      <c r="O19" s="313"/>
      <c r="P19" s="62" t="s">
        <v>382</v>
      </c>
      <c r="Q19" s="63"/>
      <c r="R19" s="63"/>
      <c r="S19" s="63"/>
      <c r="T19" s="63"/>
      <c r="U19" s="63"/>
      <c r="V19" s="64"/>
      <c r="W19" s="62">
        <v>29</v>
      </c>
      <c r="X19" s="63"/>
      <c r="Y19" s="63"/>
      <c r="Z19" s="63"/>
      <c r="AA19" s="63"/>
      <c r="AB19" s="63"/>
      <c r="AC19" s="64"/>
      <c r="AD19" s="62">
        <v>35</v>
      </c>
      <c r="AE19" s="63"/>
      <c r="AF19" s="63"/>
      <c r="AG19" s="63"/>
      <c r="AH19" s="63"/>
      <c r="AI19" s="63"/>
      <c r="AJ19" s="64"/>
      <c r="AK19" s="314"/>
      <c r="AL19" s="314"/>
      <c r="AM19" s="314"/>
      <c r="AN19" s="314"/>
      <c r="AO19" s="314"/>
      <c r="AP19" s="314"/>
      <c r="AQ19" s="314"/>
      <c r="AR19" s="314"/>
      <c r="AS19" s="314"/>
      <c r="AT19" s="314"/>
      <c r="AU19" s="314"/>
      <c r="AV19" s="314"/>
      <c r="AW19" s="314"/>
      <c r="AX19" s="319"/>
    </row>
    <row r="20" spans="1:50" ht="24.75" customHeight="1" x14ac:dyDescent="0.15">
      <c r="A20" s="487"/>
      <c r="B20" s="488"/>
      <c r="C20" s="488"/>
      <c r="D20" s="488"/>
      <c r="E20" s="488"/>
      <c r="F20" s="489"/>
      <c r="G20" s="312" t="s">
        <v>11</v>
      </c>
      <c r="H20" s="313"/>
      <c r="I20" s="313"/>
      <c r="J20" s="313"/>
      <c r="K20" s="313"/>
      <c r="L20" s="313"/>
      <c r="M20" s="313"/>
      <c r="N20" s="313"/>
      <c r="O20" s="313"/>
      <c r="P20" s="320" t="str">
        <f>IF(P18=0, "-", P19/P18)</f>
        <v>-</v>
      </c>
      <c r="Q20" s="320"/>
      <c r="R20" s="320"/>
      <c r="S20" s="320"/>
      <c r="T20" s="320"/>
      <c r="U20" s="320"/>
      <c r="V20" s="320"/>
      <c r="W20" s="320">
        <f>IF(W18=0, "-", W19/W18)</f>
        <v>0.96666666666666667</v>
      </c>
      <c r="X20" s="320"/>
      <c r="Y20" s="320"/>
      <c r="Z20" s="320"/>
      <c r="AA20" s="320"/>
      <c r="AB20" s="320"/>
      <c r="AC20" s="320"/>
      <c r="AD20" s="320">
        <f>IF(AD18=0, "-", AD19/AD18)</f>
        <v>0.58333333333333337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77"/>
      <c r="AA21" s="78"/>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99"/>
      <c r="I22" s="99"/>
      <c r="J22" s="99"/>
      <c r="K22" s="99"/>
      <c r="L22" s="99"/>
      <c r="M22" s="99"/>
      <c r="N22" s="99"/>
      <c r="O22" s="224"/>
      <c r="P22" s="241"/>
      <c r="Q22" s="99"/>
      <c r="R22" s="99"/>
      <c r="S22" s="99"/>
      <c r="T22" s="99"/>
      <c r="U22" s="99"/>
      <c r="V22" s="99"/>
      <c r="W22" s="99"/>
      <c r="X22" s="224"/>
      <c r="Y22" s="279"/>
      <c r="Z22" s="280"/>
      <c r="AA22" s="281"/>
      <c r="AB22" s="131"/>
      <c r="AC22" s="126"/>
      <c r="AD22" s="127"/>
      <c r="AE22" s="132"/>
      <c r="AF22" s="125"/>
      <c r="AG22" s="125"/>
      <c r="AH22" s="125"/>
      <c r="AI22" s="285"/>
      <c r="AJ22" s="132"/>
      <c r="AK22" s="125"/>
      <c r="AL22" s="125"/>
      <c r="AM22" s="125"/>
      <c r="AN22" s="285"/>
      <c r="AO22" s="132"/>
      <c r="AP22" s="125"/>
      <c r="AQ22" s="125"/>
      <c r="AR22" s="125"/>
      <c r="AS22" s="285"/>
      <c r="AT22" s="58"/>
      <c r="AU22" s="101">
        <v>27</v>
      </c>
      <c r="AV22" s="101"/>
      <c r="AW22" s="99" t="s">
        <v>355</v>
      </c>
      <c r="AX22" s="100"/>
    </row>
    <row r="23" spans="1:50" ht="22.5" customHeight="1" x14ac:dyDescent="0.15">
      <c r="A23" s="216"/>
      <c r="B23" s="214"/>
      <c r="C23" s="214"/>
      <c r="D23" s="214"/>
      <c r="E23" s="214"/>
      <c r="F23" s="215"/>
      <c r="G23" s="321" t="s">
        <v>418</v>
      </c>
      <c r="H23" s="288"/>
      <c r="I23" s="288"/>
      <c r="J23" s="288"/>
      <c r="K23" s="288"/>
      <c r="L23" s="288"/>
      <c r="M23" s="288"/>
      <c r="N23" s="288"/>
      <c r="O23" s="289"/>
      <c r="P23" s="254" t="s">
        <v>417</v>
      </c>
      <c r="Q23" s="195"/>
      <c r="R23" s="195"/>
      <c r="S23" s="195"/>
      <c r="T23" s="195"/>
      <c r="U23" s="195"/>
      <c r="V23" s="195"/>
      <c r="W23" s="195"/>
      <c r="X23" s="196"/>
      <c r="Y23" s="293" t="s">
        <v>14</v>
      </c>
      <c r="Z23" s="294"/>
      <c r="AA23" s="295"/>
      <c r="AB23" s="679"/>
      <c r="AC23" s="296"/>
      <c r="AD23" s="296"/>
      <c r="AE23" s="84"/>
      <c r="AF23" s="85"/>
      <c r="AG23" s="85"/>
      <c r="AH23" s="85"/>
      <c r="AI23" s="86"/>
      <c r="AJ23" s="84">
        <v>25</v>
      </c>
      <c r="AK23" s="85"/>
      <c r="AL23" s="85"/>
      <c r="AM23" s="85"/>
      <c r="AN23" s="86"/>
      <c r="AO23" s="84">
        <v>25</v>
      </c>
      <c r="AP23" s="85"/>
      <c r="AQ23" s="85"/>
      <c r="AR23" s="85"/>
      <c r="AS23" s="86"/>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2" t="s">
        <v>65</v>
      </c>
      <c r="Z24" s="112"/>
      <c r="AA24" s="168"/>
      <c r="AB24" s="335"/>
      <c r="AC24" s="286"/>
      <c r="AD24" s="286"/>
      <c r="AE24" s="84"/>
      <c r="AF24" s="85"/>
      <c r="AG24" s="85"/>
      <c r="AH24" s="85"/>
      <c r="AI24" s="86"/>
      <c r="AJ24" s="84">
        <v>30</v>
      </c>
      <c r="AK24" s="85"/>
      <c r="AL24" s="85"/>
      <c r="AM24" s="85"/>
      <c r="AN24" s="86"/>
      <c r="AO24" s="84">
        <v>30</v>
      </c>
      <c r="AP24" s="85"/>
      <c r="AQ24" s="85"/>
      <c r="AR24" s="85"/>
      <c r="AS24" s="86"/>
      <c r="AT24" s="84">
        <v>30</v>
      </c>
      <c r="AU24" s="85"/>
      <c r="AV24" s="85"/>
      <c r="AW24" s="85"/>
      <c r="AX24" s="87"/>
    </row>
    <row r="25" spans="1:50" ht="22.5" customHeight="1" x14ac:dyDescent="0.15">
      <c r="A25" s="689"/>
      <c r="B25" s="690"/>
      <c r="C25" s="690"/>
      <c r="D25" s="690"/>
      <c r="E25" s="690"/>
      <c r="F25" s="691"/>
      <c r="G25" s="322"/>
      <c r="H25" s="323"/>
      <c r="I25" s="323"/>
      <c r="J25" s="323"/>
      <c r="K25" s="323"/>
      <c r="L25" s="323"/>
      <c r="M25" s="323"/>
      <c r="N25" s="323"/>
      <c r="O25" s="324"/>
      <c r="P25" s="197"/>
      <c r="Q25" s="197"/>
      <c r="R25" s="197"/>
      <c r="S25" s="197"/>
      <c r="T25" s="197"/>
      <c r="U25" s="197"/>
      <c r="V25" s="197"/>
      <c r="W25" s="197"/>
      <c r="X25" s="198"/>
      <c r="Y25" s="111" t="s">
        <v>15</v>
      </c>
      <c r="Z25" s="112"/>
      <c r="AA25" s="168"/>
      <c r="AB25" s="701" t="s">
        <v>359</v>
      </c>
      <c r="AC25" s="264"/>
      <c r="AD25" s="264"/>
      <c r="AE25" s="84"/>
      <c r="AF25" s="85"/>
      <c r="AG25" s="85"/>
      <c r="AH25" s="85"/>
      <c r="AI25" s="86"/>
      <c r="AJ25" s="84">
        <v>83</v>
      </c>
      <c r="AK25" s="85"/>
      <c r="AL25" s="85"/>
      <c r="AM25" s="85"/>
      <c r="AN25" s="86"/>
      <c r="AO25" s="84">
        <v>83</v>
      </c>
      <c r="AP25" s="85"/>
      <c r="AQ25" s="85"/>
      <c r="AR25" s="85"/>
      <c r="AS25" s="86"/>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77"/>
      <c r="AA26" s="78"/>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80" t="s">
        <v>303</v>
      </c>
      <c r="AU26" s="681"/>
      <c r="AV26" s="681"/>
      <c r="AW26" s="681"/>
      <c r="AX26" s="682"/>
    </row>
    <row r="27" spans="1:50" ht="18.75" hidden="1" customHeight="1" x14ac:dyDescent="0.15">
      <c r="A27" s="213"/>
      <c r="B27" s="214"/>
      <c r="C27" s="214"/>
      <c r="D27" s="214"/>
      <c r="E27" s="214"/>
      <c r="F27" s="215"/>
      <c r="G27" s="223"/>
      <c r="H27" s="99"/>
      <c r="I27" s="99"/>
      <c r="J27" s="99"/>
      <c r="K27" s="99"/>
      <c r="L27" s="99"/>
      <c r="M27" s="99"/>
      <c r="N27" s="99"/>
      <c r="O27" s="224"/>
      <c r="P27" s="241"/>
      <c r="Q27" s="99"/>
      <c r="R27" s="99"/>
      <c r="S27" s="99"/>
      <c r="T27" s="99"/>
      <c r="U27" s="99"/>
      <c r="V27" s="99"/>
      <c r="W27" s="99"/>
      <c r="X27" s="224"/>
      <c r="Y27" s="279"/>
      <c r="Z27" s="280"/>
      <c r="AA27" s="281"/>
      <c r="AB27" s="131"/>
      <c r="AC27" s="126"/>
      <c r="AD27" s="127"/>
      <c r="AE27" s="132"/>
      <c r="AF27" s="125"/>
      <c r="AG27" s="125"/>
      <c r="AH27" s="125"/>
      <c r="AI27" s="285"/>
      <c r="AJ27" s="132"/>
      <c r="AK27" s="125"/>
      <c r="AL27" s="125"/>
      <c r="AM27" s="125"/>
      <c r="AN27" s="285"/>
      <c r="AO27" s="132"/>
      <c r="AP27" s="125"/>
      <c r="AQ27" s="125"/>
      <c r="AR27" s="125"/>
      <c r="AS27" s="285"/>
      <c r="AT27" s="58"/>
      <c r="AU27" s="101"/>
      <c r="AV27" s="101"/>
      <c r="AW27" s="99" t="s">
        <v>355</v>
      </c>
      <c r="AX27" s="100"/>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84"/>
      <c r="AF28" s="85"/>
      <c r="AG28" s="85"/>
      <c r="AH28" s="85"/>
      <c r="AI28" s="86"/>
      <c r="AJ28" s="84"/>
      <c r="AK28" s="85"/>
      <c r="AL28" s="85"/>
      <c r="AM28" s="85"/>
      <c r="AN28" s="86"/>
      <c r="AO28" s="84"/>
      <c r="AP28" s="85"/>
      <c r="AQ28" s="85"/>
      <c r="AR28" s="85"/>
      <c r="AS28" s="86"/>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2" t="s">
        <v>65</v>
      </c>
      <c r="Z29" s="112"/>
      <c r="AA29" s="168"/>
      <c r="AB29" s="286"/>
      <c r="AC29" s="286"/>
      <c r="AD29" s="28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89"/>
      <c r="B30" s="690"/>
      <c r="C30" s="690"/>
      <c r="D30" s="690"/>
      <c r="E30" s="690"/>
      <c r="F30" s="691"/>
      <c r="G30" s="322"/>
      <c r="H30" s="323"/>
      <c r="I30" s="323"/>
      <c r="J30" s="323"/>
      <c r="K30" s="323"/>
      <c r="L30" s="323"/>
      <c r="M30" s="323"/>
      <c r="N30" s="323"/>
      <c r="O30" s="324"/>
      <c r="P30" s="197"/>
      <c r="Q30" s="197"/>
      <c r="R30" s="197"/>
      <c r="S30" s="197"/>
      <c r="T30" s="197"/>
      <c r="U30" s="197"/>
      <c r="V30" s="197"/>
      <c r="W30" s="197"/>
      <c r="X30" s="198"/>
      <c r="Y30" s="111" t="s">
        <v>15</v>
      </c>
      <c r="Z30" s="112"/>
      <c r="AA30" s="168"/>
      <c r="AB30" s="264" t="s">
        <v>16</v>
      </c>
      <c r="AC30" s="264"/>
      <c r="AD30" s="264"/>
      <c r="AE30" s="84"/>
      <c r="AF30" s="85"/>
      <c r="AG30" s="85"/>
      <c r="AH30" s="85"/>
      <c r="AI30" s="86"/>
      <c r="AJ30" s="84"/>
      <c r="AK30" s="85"/>
      <c r="AL30" s="85"/>
      <c r="AM30" s="85"/>
      <c r="AN30" s="86"/>
      <c r="AO30" s="84"/>
      <c r="AP30" s="85"/>
      <c r="AQ30" s="85"/>
      <c r="AR30" s="85"/>
      <c r="AS30" s="86"/>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77"/>
      <c r="AA31" s="78"/>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99"/>
      <c r="I32" s="99"/>
      <c r="J32" s="99"/>
      <c r="K32" s="99"/>
      <c r="L32" s="99"/>
      <c r="M32" s="99"/>
      <c r="N32" s="99"/>
      <c r="O32" s="224"/>
      <c r="P32" s="241"/>
      <c r="Q32" s="99"/>
      <c r="R32" s="99"/>
      <c r="S32" s="99"/>
      <c r="T32" s="99"/>
      <c r="U32" s="99"/>
      <c r="V32" s="99"/>
      <c r="W32" s="99"/>
      <c r="X32" s="224"/>
      <c r="Y32" s="279"/>
      <c r="Z32" s="280"/>
      <c r="AA32" s="281"/>
      <c r="AB32" s="131"/>
      <c r="AC32" s="126"/>
      <c r="AD32" s="127"/>
      <c r="AE32" s="132"/>
      <c r="AF32" s="125"/>
      <c r="AG32" s="125"/>
      <c r="AH32" s="125"/>
      <c r="AI32" s="285"/>
      <c r="AJ32" s="132"/>
      <c r="AK32" s="125"/>
      <c r="AL32" s="125"/>
      <c r="AM32" s="125"/>
      <c r="AN32" s="285"/>
      <c r="AO32" s="132"/>
      <c r="AP32" s="125"/>
      <c r="AQ32" s="125"/>
      <c r="AR32" s="125"/>
      <c r="AS32" s="285"/>
      <c r="AT32" s="58"/>
      <c r="AU32" s="101"/>
      <c r="AV32" s="101"/>
      <c r="AW32" s="99" t="s">
        <v>355</v>
      </c>
      <c r="AX32" s="100"/>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84"/>
      <c r="AF33" s="85"/>
      <c r="AG33" s="85"/>
      <c r="AH33" s="85"/>
      <c r="AI33" s="86"/>
      <c r="AJ33" s="84"/>
      <c r="AK33" s="85"/>
      <c r="AL33" s="85"/>
      <c r="AM33" s="85"/>
      <c r="AN33" s="86"/>
      <c r="AO33" s="84"/>
      <c r="AP33" s="85"/>
      <c r="AQ33" s="85"/>
      <c r="AR33" s="85"/>
      <c r="AS33" s="86"/>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2" t="s">
        <v>65</v>
      </c>
      <c r="Z34" s="112"/>
      <c r="AA34" s="168"/>
      <c r="AB34" s="286"/>
      <c r="AC34" s="286"/>
      <c r="AD34" s="28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89"/>
      <c r="B35" s="690"/>
      <c r="C35" s="690"/>
      <c r="D35" s="690"/>
      <c r="E35" s="690"/>
      <c r="F35" s="691"/>
      <c r="G35" s="322"/>
      <c r="H35" s="323"/>
      <c r="I35" s="323"/>
      <c r="J35" s="323"/>
      <c r="K35" s="323"/>
      <c r="L35" s="323"/>
      <c r="M35" s="323"/>
      <c r="N35" s="323"/>
      <c r="O35" s="324"/>
      <c r="P35" s="197"/>
      <c r="Q35" s="197"/>
      <c r="R35" s="197"/>
      <c r="S35" s="197"/>
      <c r="T35" s="197"/>
      <c r="U35" s="197"/>
      <c r="V35" s="197"/>
      <c r="W35" s="197"/>
      <c r="X35" s="198"/>
      <c r="Y35" s="111" t="s">
        <v>15</v>
      </c>
      <c r="Z35" s="112"/>
      <c r="AA35" s="168"/>
      <c r="AB35" s="264" t="s">
        <v>16</v>
      </c>
      <c r="AC35" s="264"/>
      <c r="AD35" s="264"/>
      <c r="AE35" s="84"/>
      <c r="AF35" s="85"/>
      <c r="AG35" s="85"/>
      <c r="AH35" s="85"/>
      <c r="AI35" s="86"/>
      <c r="AJ35" s="84"/>
      <c r="AK35" s="85"/>
      <c r="AL35" s="85"/>
      <c r="AM35" s="85"/>
      <c r="AN35" s="86"/>
      <c r="AO35" s="84"/>
      <c r="AP35" s="85"/>
      <c r="AQ35" s="85"/>
      <c r="AR35" s="85"/>
      <c r="AS35" s="86"/>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77"/>
      <c r="AA36" s="78"/>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99"/>
      <c r="I37" s="99"/>
      <c r="J37" s="99"/>
      <c r="K37" s="99"/>
      <c r="L37" s="99"/>
      <c r="M37" s="99"/>
      <c r="N37" s="99"/>
      <c r="O37" s="224"/>
      <c r="P37" s="241"/>
      <c r="Q37" s="99"/>
      <c r="R37" s="99"/>
      <c r="S37" s="99"/>
      <c r="T37" s="99"/>
      <c r="U37" s="99"/>
      <c r="V37" s="99"/>
      <c r="W37" s="99"/>
      <c r="X37" s="224"/>
      <c r="Y37" s="279"/>
      <c r="Z37" s="280"/>
      <c r="AA37" s="281"/>
      <c r="AB37" s="131"/>
      <c r="AC37" s="126"/>
      <c r="AD37" s="127"/>
      <c r="AE37" s="132"/>
      <c r="AF37" s="125"/>
      <c r="AG37" s="125"/>
      <c r="AH37" s="125"/>
      <c r="AI37" s="285"/>
      <c r="AJ37" s="132"/>
      <c r="AK37" s="125"/>
      <c r="AL37" s="125"/>
      <c r="AM37" s="125"/>
      <c r="AN37" s="285"/>
      <c r="AO37" s="132"/>
      <c r="AP37" s="125"/>
      <c r="AQ37" s="125"/>
      <c r="AR37" s="125"/>
      <c r="AS37" s="285"/>
      <c r="AT37" s="58"/>
      <c r="AU37" s="101"/>
      <c r="AV37" s="101"/>
      <c r="AW37" s="99" t="s">
        <v>355</v>
      </c>
      <c r="AX37" s="100"/>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84"/>
      <c r="AF38" s="85"/>
      <c r="AG38" s="85"/>
      <c r="AH38" s="85"/>
      <c r="AI38" s="86"/>
      <c r="AJ38" s="84"/>
      <c r="AK38" s="85"/>
      <c r="AL38" s="85"/>
      <c r="AM38" s="85"/>
      <c r="AN38" s="86"/>
      <c r="AO38" s="84"/>
      <c r="AP38" s="85"/>
      <c r="AQ38" s="85"/>
      <c r="AR38" s="85"/>
      <c r="AS38" s="86"/>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2" t="s">
        <v>65</v>
      </c>
      <c r="Z39" s="112"/>
      <c r="AA39" s="168"/>
      <c r="AB39" s="286"/>
      <c r="AC39" s="286"/>
      <c r="AD39" s="28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89"/>
      <c r="B40" s="690"/>
      <c r="C40" s="690"/>
      <c r="D40" s="690"/>
      <c r="E40" s="690"/>
      <c r="F40" s="691"/>
      <c r="G40" s="322"/>
      <c r="H40" s="323"/>
      <c r="I40" s="323"/>
      <c r="J40" s="323"/>
      <c r="K40" s="323"/>
      <c r="L40" s="323"/>
      <c r="M40" s="323"/>
      <c r="N40" s="323"/>
      <c r="O40" s="324"/>
      <c r="P40" s="197"/>
      <c r="Q40" s="197"/>
      <c r="R40" s="197"/>
      <c r="S40" s="197"/>
      <c r="T40" s="197"/>
      <c r="U40" s="197"/>
      <c r="V40" s="197"/>
      <c r="W40" s="197"/>
      <c r="X40" s="198"/>
      <c r="Y40" s="111" t="s">
        <v>15</v>
      </c>
      <c r="Z40" s="112"/>
      <c r="AA40" s="168"/>
      <c r="AB40" s="264" t="s">
        <v>16</v>
      </c>
      <c r="AC40" s="264"/>
      <c r="AD40" s="264"/>
      <c r="AE40" s="84"/>
      <c r="AF40" s="85"/>
      <c r="AG40" s="85"/>
      <c r="AH40" s="85"/>
      <c r="AI40" s="86"/>
      <c r="AJ40" s="84"/>
      <c r="AK40" s="85"/>
      <c r="AL40" s="85"/>
      <c r="AM40" s="85"/>
      <c r="AN40" s="86"/>
      <c r="AO40" s="84"/>
      <c r="AP40" s="85"/>
      <c r="AQ40" s="85"/>
      <c r="AR40" s="85"/>
      <c r="AS40" s="86"/>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77"/>
      <c r="AA41" s="78"/>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99"/>
      <c r="I42" s="99"/>
      <c r="J42" s="99"/>
      <c r="K42" s="99"/>
      <c r="L42" s="99"/>
      <c r="M42" s="99"/>
      <c r="N42" s="99"/>
      <c r="O42" s="224"/>
      <c r="P42" s="241"/>
      <c r="Q42" s="99"/>
      <c r="R42" s="99"/>
      <c r="S42" s="99"/>
      <c r="T42" s="99"/>
      <c r="U42" s="99"/>
      <c r="V42" s="99"/>
      <c r="W42" s="99"/>
      <c r="X42" s="224"/>
      <c r="Y42" s="279"/>
      <c r="Z42" s="280"/>
      <c r="AA42" s="281"/>
      <c r="AB42" s="131"/>
      <c r="AC42" s="126"/>
      <c r="AD42" s="127"/>
      <c r="AE42" s="132"/>
      <c r="AF42" s="125"/>
      <c r="AG42" s="125"/>
      <c r="AH42" s="125"/>
      <c r="AI42" s="285"/>
      <c r="AJ42" s="132"/>
      <c r="AK42" s="125"/>
      <c r="AL42" s="125"/>
      <c r="AM42" s="125"/>
      <c r="AN42" s="285"/>
      <c r="AO42" s="132"/>
      <c r="AP42" s="125"/>
      <c r="AQ42" s="125"/>
      <c r="AR42" s="125"/>
      <c r="AS42" s="285"/>
      <c r="AT42" s="58"/>
      <c r="AU42" s="101"/>
      <c r="AV42" s="101"/>
      <c r="AW42" s="99" t="s">
        <v>355</v>
      </c>
      <c r="AX42" s="100"/>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84"/>
      <c r="AF43" s="85"/>
      <c r="AG43" s="85"/>
      <c r="AH43" s="85"/>
      <c r="AI43" s="86"/>
      <c r="AJ43" s="84"/>
      <c r="AK43" s="85"/>
      <c r="AL43" s="85"/>
      <c r="AM43" s="85"/>
      <c r="AN43" s="86"/>
      <c r="AO43" s="84"/>
      <c r="AP43" s="85"/>
      <c r="AQ43" s="85"/>
      <c r="AR43" s="85"/>
      <c r="AS43" s="86"/>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2" t="s">
        <v>65</v>
      </c>
      <c r="Z44" s="112"/>
      <c r="AA44" s="168"/>
      <c r="AB44" s="286"/>
      <c r="AC44" s="286"/>
      <c r="AD44" s="28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84"/>
      <c r="AF45" s="85"/>
      <c r="AG45" s="85"/>
      <c r="AH45" s="85"/>
      <c r="AI45" s="86"/>
      <c r="AJ45" s="84"/>
      <c r="AK45" s="85"/>
      <c r="AL45" s="85"/>
      <c r="AM45" s="85"/>
      <c r="AN45" s="86"/>
      <c r="AO45" s="84"/>
      <c r="AP45" s="85"/>
      <c r="AQ45" s="85"/>
      <c r="AR45" s="85"/>
      <c r="AS45" s="86"/>
      <c r="AT45" s="268"/>
      <c r="AU45" s="269"/>
      <c r="AV45" s="269"/>
      <c r="AW45" s="269"/>
      <c r="AX45" s="270"/>
    </row>
    <row r="46" spans="1:50" ht="22.5" hidden="1"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x14ac:dyDescent="0.15">
      <c r="A47" s="234" t="s">
        <v>320</v>
      </c>
      <c r="B47" s="704" t="s">
        <v>317</v>
      </c>
      <c r="C47" s="236"/>
      <c r="D47" s="236"/>
      <c r="E47" s="236"/>
      <c r="F47" s="237"/>
      <c r="G47" s="641" t="s">
        <v>311</v>
      </c>
      <c r="H47" s="641"/>
      <c r="I47" s="641"/>
      <c r="J47" s="641"/>
      <c r="K47" s="641"/>
      <c r="L47" s="641"/>
      <c r="M47" s="641"/>
      <c r="N47" s="641"/>
      <c r="O47" s="641"/>
      <c r="P47" s="641"/>
      <c r="Q47" s="641"/>
      <c r="R47" s="641"/>
      <c r="S47" s="641"/>
      <c r="T47" s="641"/>
      <c r="U47" s="641"/>
      <c r="V47" s="641"/>
      <c r="W47" s="641"/>
      <c r="X47" s="641"/>
      <c r="Y47" s="641"/>
      <c r="Z47" s="641"/>
      <c r="AA47" s="709"/>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34"/>
      <c r="B48" s="704"/>
      <c r="C48" s="236"/>
      <c r="D48" s="236"/>
      <c r="E48" s="236"/>
      <c r="F48" s="237"/>
      <c r="G48" s="99"/>
      <c r="H48" s="99"/>
      <c r="I48" s="99"/>
      <c r="J48" s="99"/>
      <c r="K48" s="99"/>
      <c r="L48" s="99"/>
      <c r="M48" s="99"/>
      <c r="N48" s="99"/>
      <c r="O48" s="99"/>
      <c r="P48" s="99"/>
      <c r="Q48" s="99"/>
      <c r="R48" s="99"/>
      <c r="S48" s="99"/>
      <c r="T48" s="99"/>
      <c r="U48" s="99"/>
      <c r="V48" s="99"/>
      <c r="W48" s="99"/>
      <c r="X48" s="99"/>
      <c r="Y48" s="99"/>
      <c r="Z48" s="99"/>
      <c r="AA48" s="224"/>
      <c r="AB48" s="24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4"/>
      <c r="B49" s="70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3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35"/>
    </row>
    <row r="50" spans="1:50" ht="22.5" hidden="1" customHeight="1" x14ac:dyDescent="0.15">
      <c r="A50" s="234"/>
      <c r="B50" s="70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3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37"/>
    </row>
    <row r="51" spans="1:50" ht="22.5" hidden="1" customHeight="1" x14ac:dyDescent="0.15">
      <c r="A51" s="234"/>
      <c r="B51" s="70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3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3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99"/>
      <c r="I53" s="99"/>
      <c r="J53" s="99"/>
      <c r="K53" s="99"/>
      <c r="L53" s="99"/>
      <c r="M53" s="99"/>
      <c r="N53" s="99"/>
      <c r="O53" s="224"/>
      <c r="P53" s="241"/>
      <c r="Q53" s="99"/>
      <c r="R53" s="99"/>
      <c r="S53" s="99"/>
      <c r="T53" s="99"/>
      <c r="U53" s="99"/>
      <c r="V53" s="99"/>
      <c r="W53" s="99"/>
      <c r="X53" s="224"/>
      <c r="Y53" s="245"/>
      <c r="Z53" s="246"/>
      <c r="AA53" s="247"/>
      <c r="AB53" s="251"/>
      <c r="AC53" s="252"/>
      <c r="AD53" s="253"/>
      <c r="AE53" s="241"/>
      <c r="AF53" s="99"/>
      <c r="AG53" s="99"/>
      <c r="AH53" s="99"/>
      <c r="AI53" s="224"/>
      <c r="AJ53" s="241"/>
      <c r="AK53" s="99"/>
      <c r="AL53" s="99"/>
      <c r="AM53" s="99"/>
      <c r="AN53" s="224"/>
      <c r="AO53" s="241"/>
      <c r="AP53" s="99"/>
      <c r="AQ53" s="99"/>
      <c r="AR53" s="99"/>
      <c r="AS53" s="224"/>
      <c r="AT53" s="58"/>
      <c r="AU53" s="101"/>
      <c r="AV53" s="101"/>
      <c r="AW53" s="99" t="s">
        <v>355</v>
      </c>
      <c r="AX53" s="100"/>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84"/>
      <c r="AF54" s="85"/>
      <c r="AG54" s="85"/>
      <c r="AH54" s="85"/>
      <c r="AI54" s="86"/>
      <c r="AJ54" s="84"/>
      <c r="AK54" s="85"/>
      <c r="AL54" s="85"/>
      <c r="AM54" s="85"/>
      <c r="AN54" s="86"/>
      <c r="AO54" s="84"/>
      <c r="AP54" s="85"/>
      <c r="AQ54" s="85"/>
      <c r="AR54" s="85"/>
      <c r="AS54" s="86"/>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77"/>
      <c r="AC55" s="231"/>
      <c r="AD55" s="23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84"/>
      <c r="AF56" s="85"/>
      <c r="AG56" s="85"/>
      <c r="AH56" s="85"/>
      <c r="AI56" s="86"/>
      <c r="AJ56" s="84"/>
      <c r="AK56" s="85"/>
      <c r="AL56" s="85"/>
      <c r="AM56" s="85"/>
      <c r="AN56" s="86"/>
      <c r="AO56" s="84"/>
      <c r="AP56" s="85"/>
      <c r="AQ56" s="85"/>
      <c r="AR56" s="85"/>
      <c r="AS56" s="86"/>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99"/>
      <c r="I58" s="99"/>
      <c r="J58" s="99"/>
      <c r="K58" s="99"/>
      <c r="L58" s="99"/>
      <c r="M58" s="99"/>
      <c r="N58" s="99"/>
      <c r="O58" s="224"/>
      <c r="P58" s="241"/>
      <c r="Q58" s="99"/>
      <c r="R58" s="99"/>
      <c r="S58" s="99"/>
      <c r="T58" s="99"/>
      <c r="U58" s="99"/>
      <c r="V58" s="99"/>
      <c r="W58" s="99"/>
      <c r="X58" s="224"/>
      <c r="Y58" s="245"/>
      <c r="Z58" s="246"/>
      <c r="AA58" s="247"/>
      <c r="AB58" s="251"/>
      <c r="AC58" s="252"/>
      <c r="AD58" s="253"/>
      <c r="AE58" s="241"/>
      <c r="AF58" s="99"/>
      <c r="AG58" s="99"/>
      <c r="AH58" s="99"/>
      <c r="AI58" s="224"/>
      <c r="AJ58" s="241"/>
      <c r="AK58" s="99"/>
      <c r="AL58" s="99"/>
      <c r="AM58" s="99"/>
      <c r="AN58" s="224"/>
      <c r="AO58" s="241"/>
      <c r="AP58" s="99"/>
      <c r="AQ58" s="99"/>
      <c r="AR58" s="99"/>
      <c r="AS58" s="224"/>
      <c r="AT58" s="58"/>
      <c r="AU58" s="101"/>
      <c r="AV58" s="101"/>
      <c r="AW58" s="99" t="s">
        <v>355</v>
      </c>
      <c r="AX58" s="100"/>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84"/>
      <c r="AF59" s="85"/>
      <c r="AG59" s="85"/>
      <c r="AH59" s="85"/>
      <c r="AI59" s="86"/>
      <c r="AJ59" s="84"/>
      <c r="AK59" s="85"/>
      <c r="AL59" s="85"/>
      <c r="AM59" s="85"/>
      <c r="AN59" s="86"/>
      <c r="AO59" s="84"/>
      <c r="AP59" s="85"/>
      <c r="AQ59" s="85"/>
      <c r="AR59" s="85"/>
      <c r="AS59" s="86"/>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84"/>
      <c r="AF61" s="85"/>
      <c r="AG61" s="85"/>
      <c r="AH61" s="85"/>
      <c r="AI61" s="86"/>
      <c r="AJ61" s="84"/>
      <c r="AK61" s="85"/>
      <c r="AL61" s="85"/>
      <c r="AM61" s="85"/>
      <c r="AN61" s="86"/>
      <c r="AO61" s="84"/>
      <c r="AP61" s="85"/>
      <c r="AQ61" s="85"/>
      <c r="AR61" s="85"/>
      <c r="AS61" s="86"/>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99"/>
      <c r="I63" s="99"/>
      <c r="J63" s="99"/>
      <c r="K63" s="99"/>
      <c r="L63" s="99"/>
      <c r="M63" s="99"/>
      <c r="N63" s="99"/>
      <c r="O63" s="224"/>
      <c r="P63" s="241"/>
      <c r="Q63" s="99"/>
      <c r="R63" s="99"/>
      <c r="S63" s="99"/>
      <c r="T63" s="99"/>
      <c r="U63" s="99"/>
      <c r="V63" s="99"/>
      <c r="W63" s="99"/>
      <c r="X63" s="224"/>
      <c r="Y63" s="245"/>
      <c r="Z63" s="246"/>
      <c r="AA63" s="247"/>
      <c r="AB63" s="251"/>
      <c r="AC63" s="252"/>
      <c r="AD63" s="253"/>
      <c r="AE63" s="241"/>
      <c r="AF63" s="99"/>
      <c r="AG63" s="99"/>
      <c r="AH63" s="99"/>
      <c r="AI63" s="224"/>
      <c r="AJ63" s="241"/>
      <c r="AK63" s="99"/>
      <c r="AL63" s="99"/>
      <c r="AM63" s="99"/>
      <c r="AN63" s="224"/>
      <c r="AO63" s="241"/>
      <c r="AP63" s="99"/>
      <c r="AQ63" s="99"/>
      <c r="AR63" s="99"/>
      <c r="AS63" s="224"/>
      <c r="AT63" s="58"/>
      <c r="AU63" s="101"/>
      <c r="AV63" s="101"/>
      <c r="AW63" s="99" t="s">
        <v>355</v>
      </c>
      <c r="AX63" s="100"/>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84"/>
      <c r="AF64" s="85"/>
      <c r="AG64" s="85"/>
      <c r="AH64" s="85"/>
      <c r="AI64" s="86"/>
      <c r="AJ64" s="84"/>
      <c r="AK64" s="85"/>
      <c r="AL64" s="85"/>
      <c r="AM64" s="85"/>
      <c r="AN64" s="86"/>
      <c r="AO64" s="84"/>
      <c r="AP64" s="85"/>
      <c r="AQ64" s="85"/>
      <c r="AR64" s="85"/>
      <c r="AS64" s="86"/>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84"/>
      <c r="AF66" s="85"/>
      <c r="AG66" s="85"/>
      <c r="AH66" s="85"/>
      <c r="AI66" s="86"/>
      <c r="AJ66" s="84"/>
      <c r="AK66" s="85"/>
      <c r="AL66" s="85"/>
      <c r="AM66" s="85"/>
      <c r="AN66" s="86"/>
      <c r="AO66" s="84"/>
      <c r="AP66" s="85"/>
      <c r="AQ66" s="85"/>
      <c r="AR66" s="85"/>
      <c r="AS66" s="86"/>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77"/>
      <c r="AA67" s="78"/>
      <c r="AB67" s="111" t="s">
        <v>12</v>
      </c>
      <c r="AC67" s="112"/>
      <c r="AD67" s="168"/>
      <c r="AE67" s="678" t="s">
        <v>69</v>
      </c>
      <c r="AF67" s="109"/>
      <c r="AG67" s="109"/>
      <c r="AH67" s="109"/>
      <c r="AI67" s="109"/>
      <c r="AJ67" s="678" t="s">
        <v>70</v>
      </c>
      <c r="AK67" s="109"/>
      <c r="AL67" s="109"/>
      <c r="AM67" s="109"/>
      <c r="AN67" s="109"/>
      <c r="AO67" s="678" t="s">
        <v>71</v>
      </c>
      <c r="AP67" s="109"/>
      <c r="AQ67" s="109"/>
      <c r="AR67" s="109"/>
      <c r="AS67" s="109"/>
      <c r="AT67" s="173" t="s">
        <v>74</v>
      </c>
      <c r="AU67" s="174"/>
      <c r="AV67" s="174"/>
      <c r="AW67" s="174"/>
      <c r="AX67" s="175"/>
    </row>
    <row r="68" spans="1:60" ht="22.5" customHeight="1" x14ac:dyDescent="0.15">
      <c r="A68" s="185"/>
      <c r="B68" s="186"/>
      <c r="C68" s="186"/>
      <c r="D68" s="186"/>
      <c r="E68" s="186"/>
      <c r="F68" s="187"/>
      <c r="G68" s="423" t="s">
        <v>393</v>
      </c>
      <c r="H68" s="424"/>
      <c r="I68" s="424"/>
      <c r="J68" s="424"/>
      <c r="K68" s="424"/>
      <c r="L68" s="424"/>
      <c r="M68" s="424"/>
      <c r="N68" s="424"/>
      <c r="O68" s="424"/>
      <c r="P68" s="424"/>
      <c r="Q68" s="424"/>
      <c r="R68" s="424"/>
      <c r="S68" s="424"/>
      <c r="T68" s="424"/>
      <c r="U68" s="424"/>
      <c r="V68" s="424"/>
      <c r="W68" s="424"/>
      <c r="X68" s="425"/>
      <c r="Y68" s="332" t="s">
        <v>66</v>
      </c>
      <c r="Z68" s="333"/>
      <c r="AA68" s="334"/>
      <c r="AB68" s="202"/>
      <c r="AC68" s="203"/>
      <c r="AD68" s="204"/>
      <c r="AE68" s="84"/>
      <c r="AF68" s="85"/>
      <c r="AG68" s="85"/>
      <c r="AH68" s="85"/>
      <c r="AI68" s="86"/>
      <c r="AJ68" s="432">
        <v>278</v>
      </c>
      <c r="AK68" s="432"/>
      <c r="AL68" s="432"/>
      <c r="AM68" s="432"/>
      <c r="AN68" s="432"/>
      <c r="AO68" s="433">
        <v>274</v>
      </c>
      <c r="AP68" s="434"/>
      <c r="AQ68" s="434"/>
      <c r="AR68" s="434"/>
      <c r="AS68" s="435"/>
      <c r="AT68" s="205"/>
      <c r="AU68" s="205"/>
      <c r="AV68" s="205"/>
      <c r="AW68" s="205"/>
      <c r="AX68" s="206"/>
      <c r="AY68" s="10"/>
      <c r="AZ68" s="10"/>
      <c r="BA68" s="10"/>
      <c r="BB68" s="10"/>
      <c r="BC68" s="10"/>
    </row>
    <row r="69" spans="1:60" ht="22.5" customHeight="1" x14ac:dyDescent="0.15">
      <c r="A69" s="188"/>
      <c r="B69" s="189"/>
      <c r="C69" s="189"/>
      <c r="D69" s="189"/>
      <c r="E69" s="189"/>
      <c r="F69" s="190"/>
      <c r="G69" s="426"/>
      <c r="H69" s="427"/>
      <c r="I69" s="427"/>
      <c r="J69" s="427"/>
      <c r="K69" s="427"/>
      <c r="L69" s="427"/>
      <c r="M69" s="427"/>
      <c r="N69" s="427"/>
      <c r="O69" s="427"/>
      <c r="P69" s="427"/>
      <c r="Q69" s="427"/>
      <c r="R69" s="427"/>
      <c r="S69" s="427"/>
      <c r="T69" s="427"/>
      <c r="U69" s="427"/>
      <c r="V69" s="427"/>
      <c r="W69" s="427"/>
      <c r="X69" s="428"/>
      <c r="Y69" s="207" t="s">
        <v>67</v>
      </c>
      <c r="Z69" s="147"/>
      <c r="AA69" s="148"/>
      <c r="AB69" s="210"/>
      <c r="AC69" s="211"/>
      <c r="AD69" s="212"/>
      <c r="AE69" s="84"/>
      <c r="AF69" s="85"/>
      <c r="AG69" s="85"/>
      <c r="AH69" s="85"/>
      <c r="AI69" s="86"/>
      <c r="AJ69" s="432">
        <v>290</v>
      </c>
      <c r="AK69" s="432"/>
      <c r="AL69" s="432"/>
      <c r="AM69" s="432"/>
      <c r="AN69" s="432"/>
      <c r="AO69" s="369">
        <v>177</v>
      </c>
      <c r="AP69" s="370"/>
      <c r="AQ69" s="370"/>
      <c r="AR69" s="370"/>
      <c r="AS69" s="371"/>
      <c r="AT69" s="84">
        <v>133</v>
      </c>
      <c r="AU69" s="85"/>
      <c r="AV69" s="85"/>
      <c r="AW69" s="85"/>
      <c r="AX69" s="87"/>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77"/>
      <c r="AA70" s="78"/>
      <c r="AB70" s="111" t="s">
        <v>12</v>
      </c>
      <c r="AC70" s="112"/>
      <c r="AD70" s="168"/>
      <c r="AE70" s="172" t="s">
        <v>69</v>
      </c>
      <c r="AF70" s="167"/>
      <c r="AG70" s="167"/>
      <c r="AH70" s="167"/>
      <c r="AI70" s="194"/>
      <c r="AJ70" s="172" t="s">
        <v>70</v>
      </c>
      <c r="AK70" s="167"/>
      <c r="AL70" s="167"/>
      <c r="AM70" s="167"/>
      <c r="AN70" s="194"/>
      <c r="AO70" s="172" t="s">
        <v>71</v>
      </c>
      <c r="AP70" s="167"/>
      <c r="AQ70" s="167"/>
      <c r="AR70" s="167"/>
      <c r="AS70" s="194"/>
      <c r="AT70" s="173" t="s">
        <v>74</v>
      </c>
      <c r="AU70" s="174"/>
      <c r="AV70" s="174"/>
      <c r="AW70" s="174"/>
      <c r="AX70" s="175"/>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84"/>
      <c r="AF71" s="85"/>
      <c r="AG71" s="85"/>
      <c r="AH71" s="85"/>
      <c r="AI71" s="86"/>
      <c r="AJ71" s="84"/>
      <c r="AK71" s="85"/>
      <c r="AL71" s="85"/>
      <c r="AM71" s="85"/>
      <c r="AN71" s="86"/>
      <c r="AO71" s="84"/>
      <c r="AP71" s="85"/>
      <c r="AQ71" s="85"/>
      <c r="AR71" s="85"/>
      <c r="AS71" s="86"/>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77"/>
      <c r="AA73" s="78"/>
      <c r="AB73" s="111" t="s">
        <v>12</v>
      </c>
      <c r="AC73" s="112"/>
      <c r="AD73" s="168"/>
      <c r="AE73" s="172" t="s">
        <v>69</v>
      </c>
      <c r="AF73" s="167"/>
      <c r="AG73" s="167"/>
      <c r="AH73" s="167"/>
      <c r="AI73" s="194"/>
      <c r="AJ73" s="172" t="s">
        <v>70</v>
      </c>
      <c r="AK73" s="167"/>
      <c r="AL73" s="167"/>
      <c r="AM73" s="167"/>
      <c r="AN73" s="194"/>
      <c r="AO73" s="172" t="s">
        <v>71</v>
      </c>
      <c r="AP73" s="167"/>
      <c r="AQ73" s="167"/>
      <c r="AR73" s="167"/>
      <c r="AS73" s="194"/>
      <c r="AT73" s="173" t="s">
        <v>74</v>
      </c>
      <c r="AU73" s="174"/>
      <c r="AV73" s="174"/>
      <c r="AW73" s="174"/>
      <c r="AX73" s="175"/>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84"/>
      <c r="AF74" s="85"/>
      <c r="AG74" s="85"/>
      <c r="AH74" s="85"/>
      <c r="AI74" s="86"/>
      <c r="AJ74" s="84"/>
      <c r="AK74" s="85"/>
      <c r="AL74" s="85"/>
      <c r="AM74" s="85"/>
      <c r="AN74" s="86"/>
      <c r="AO74" s="84"/>
      <c r="AP74" s="85"/>
      <c r="AQ74" s="85"/>
      <c r="AR74" s="85"/>
      <c r="AS74" s="86"/>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77"/>
      <c r="AA76" s="78"/>
      <c r="AB76" s="111" t="s">
        <v>12</v>
      </c>
      <c r="AC76" s="112"/>
      <c r="AD76" s="168"/>
      <c r="AE76" s="172" t="s">
        <v>69</v>
      </c>
      <c r="AF76" s="167"/>
      <c r="AG76" s="167"/>
      <c r="AH76" s="167"/>
      <c r="AI76" s="194"/>
      <c r="AJ76" s="172" t="s">
        <v>70</v>
      </c>
      <c r="AK76" s="167"/>
      <c r="AL76" s="167"/>
      <c r="AM76" s="167"/>
      <c r="AN76" s="194"/>
      <c r="AO76" s="172" t="s">
        <v>71</v>
      </c>
      <c r="AP76" s="167"/>
      <c r="AQ76" s="167"/>
      <c r="AR76" s="167"/>
      <c r="AS76" s="194"/>
      <c r="AT76" s="173" t="s">
        <v>74</v>
      </c>
      <c r="AU76" s="174"/>
      <c r="AV76" s="174"/>
      <c r="AW76" s="174"/>
      <c r="AX76" s="175"/>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84"/>
      <c r="AF77" s="85"/>
      <c r="AG77" s="85"/>
      <c r="AH77" s="85"/>
      <c r="AI77" s="86"/>
      <c r="AJ77" s="84"/>
      <c r="AK77" s="85"/>
      <c r="AL77" s="85"/>
      <c r="AM77" s="85"/>
      <c r="AN77" s="86"/>
      <c r="AO77" s="84"/>
      <c r="AP77" s="85"/>
      <c r="AQ77" s="85"/>
      <c r="AR77" s="85"/>
      <c r="AS77" s="86"/>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77"/>
      <c r="AA79" s="78"/>
      <c r="AB79" s="111" t="s">
        <v>12</v>
      </c>
      <c r="AC79" s="112"/>
      <c r="AD79" s="168"/>
      <c r="AE79" s="172" t="s">
        <v>69</v>
      </c>
      <c r="AF79" s="167"/>
      <c r="AG79" s="167"/>
      <c r="AH79" s="167"/>
      <c r="AI79" s="194"/>
      <c r="AJ79" s="172" t="s">
        <v>70</v>
      </c>
      <c r="AK79" s="167"/>
      <c r="AL79" s="167"/>
      <c r="AM79" s="167"/>
      <c r="AN79" s="194"/>
      <c r="AO79" s="172" t="s">
        <v>71</v>
      </c>
      <c r="AP79" s="167"/>
      <c r="AQ79" s="167"/>
      <c r="AR79" s="167"/>
      <c r="AS79" s="194"/>
      <c r="AT79" s="173" t="s">
        <v>74</v>
      </c>
      <c r="AU79" s="174"/>
      <c r="AV79" s="174"/>
      <c r="AW79" s="174"/>
      <c r="AX79" s="175"/>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84"/>
      <c r="AF80" s="85"/>
      <c r="AG80" s="85"/>
      <c r="AH80" s="85"/>
      <c r="AI80" s="86"/>
      <c r="AJ80" s="84"/>
      <c r="AK80" s="85"/>
      <c r="AL80" s="85"/>
      <c r="AM80" s="85"/>
      <c r="AN80" s="86"/>
      <c r="AO80" s="84"/>
      <c r="AP80" s="85"/>
      <c r="AQ80" s="85"/>
      <c r="AR80" s="85"/>
      <c r="AS80" s="86"/>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12"/>
      <c r="I82" s="112"/>
      <c r="J82" s="112"/>
      <c r="K82" s="112"/>
      <c r="L82" s="112"/>
      <c r="M82" s="112"/>
      <c r="N82" s="112"/>
      <c r="O82" s="112"/>
      <c r="P82" s="112"/>
      <c r="Q82" s="112"/>
      <c r="R82" s="112"/>
      <c r="S82" s="112"/>
      <c r="T82" s="112"/>
      <c r="U82" s="112"/>
      <c r="V82" s="112"/>
      <c r="W82" s="112"/>
      <c r="X82" s="168"/>
      <c r="Y82" s="169"/>
      <c r="Z82" s="170"/>
      <c r="AA82" s="171"/>
      <c r="AB82" s="111" t="s">
        <v>12</v>
      </c>
      <c r="AC82" s="112"/>
      <c r="AD82" s="168"/>
      <c r="AE82" s="172" t="s">
        <v>69</v>
      </c>
      <c r="AF82" s="112"/>
      <c r="AG82" s="112"/>
      <c r="AH82" s="112"/>
      <c r="AI82" s="168"/>
      <c r="AJ82" s="172" t="s">
        <v>70</v>
      </c>
      <c r="AK82" s="112"/>
      <c r="AL82" s="112"/>
      <c r="AM82" s="112"/>
      <c r="AN82" s="168"/>
      <c r="AO82" s="172" t="s">
        <v>71</v>
      </c>
      <c r="AP82" s="112"/>
      <c r="AQ82" s="112"/>
      <c r="AR82" s="112"/>
      <c r="AS82" s="168"/>
      <c r="AT82" s="173" t="s">
        <v>75</v>
      </c>
      <c r="AU82" s="174"/>
      <c r="AV82" s="174"/>
      <c r="AW82" s="174"/>
      <c r="AX82" s="175"/>
    </row>
    <row r="83" spans="1:60" ht="22.5" customHeight="1" x14ac:dyDescent="0.15">
      <c r="A83" s="121"/>
      <c r="B83" s="119"/>
      <c r="C83" s="119"/>
      <c r="D83" s="119"/>
      <c r="E83" s="119"/>
      <c r="F83" s="120"/>
      <c r="G83" s="136" t="s">
        <v>394</v>
      </c>
      <c r="H83" s="136"/>
      <c r="I83" s="136"/>
      <c r="J83" s="136"/>
      <c r="K83" s="136"/>
      <c r="L83" s="136"/>
      <c r="M83" s="136"/>
      <c r="N83" s="136"/>
      <c r="O83" s="136"/>
      <c r="P83" s="136"/>
      <c r="Q83" s="136"/>
      <c r="R83" s="136"/>
      <c r="S83" s="136"/>
      <c r="T83" s="136"/>
      <c r="U83" s="136"/>
      <c r="V83" s="136"/>
      <c r="W83" s="136"/>
      <c r="X83" s="136"/>
      <c r="Y83" s="138" t="s">
        <v>17</v>
      </c>
      <c r="Z83" s="139"/>
      <c r="AA83" s="140"/>
      <c r="AB83" s="178"/>
      <c r="AC83" s="142"/>
      <c r="AD83" s="143"/>
      <c r="AE83" s="144"/>
      <c r="AF83" s="145"/>
      <c r="AG83" s="145"/>
      <c r="AH83" s="145"/>
      <c r="AI83" s="145"/>
      <c r="AJ83" s="144">
        <v>105</v>
      </c>
      <c r="AK83" s="145"/>
      <c r="AL83" s="145"/>
      <c r="AM83" s="145"/>
      <c r="AN83" s="145"/>
      <c r="AO83" s="144">
        <v>339</v>
      </c>
      <c r="AP83" s="145"/>
      <c r="AQ83" s="145"/>
      <c r="AR83" s="145"/>
      <c r="AS83" s="145"/>
      <c r="AT83" s="84">
        <v>283</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378</v>
      </c>
      <c r="AC84" s="150"/>
      <c r="AD84" s="151"/>
      <c r="AE84" s="149"/>
      <c r="AF84" s="150"/>
      <c r="AG84" s="150"/>
      <c r="AH84" s="150"/>
      <c r="AI84" s="151"/>
      <c r="AJ84" s="149" t="s">
        <v>395</v>
      </c>
      <c r="AK84" s="150"/>
      <c r="AL84" s="150"/>
      <c r="AM84" s="150"/>
      <c r="AN84" s="151"/>
      <c r="AO84" s="179" t="s">
        <v>396</v>
      </c>
      <c r="AP84" s="180"/>
      <c r="AQ84" s="180"/>
      <c r="AR84" s="180"/>
      <c r="AS84" s="181"/>
      <c r="AT84" s="149" t="s">
        <v>453</v>
      </c>
      <c r="AU84" s="150"/>
      <c r="AV84" s="150"/>
      <c r="AW84" s="150"/>
      <c r="AX84" s="152"/>
    </row>
    <row r="85" spans="1:60" ht="32.25" hidden="1" customHeight="1" x14ac:dyDescent="0.15">
      <c r="A85" s="164" t="s">
        <v>17</v>
      </c>
      <c r="B85" s="165"/>
      <c r="C85" s="165"/>
      <c r="D85" s="165"/>
      <c r="E85" s="165"/>
      <c r="F85" s="166"/>
      <c r="G85" s="167" t="s">
        <v>18</v>
      </c>
      <c r="H85" s="112"/>
      <c r="I85" s="112"/>
      <c r="J85" s="112"/>
      <c r="K85" s="112"/>
      <c r="L85" s="112"/>
      <c r="M85" s="112"/>
      <c r="N85" s="112"/>
      <c r="O85" s="112"/>
      <c r="P85" s="112"/>
      <c r="Q85" s="112"/>
      <c r="R85" s="112"/>
      <c r="S85" s="112"/>
      <c r="T85" s="112"/>
      <c r="U85" s="112"/>
      <c r="V85" s="112"/>
      <c r="W85" s="112"/>
      <c r="X85" s="168"/>
      <c r="Y85" s="169"/>
      <c r="Z85" s="170"/>
      <c r="AA85" s="171"/>
      <c r="AB85" s="111" t="s">
        <v>12</v>
      </c>
      <c r="AC85" s="112"/>
      <c r="AD85" s="168"/>
      <c r="AE85" s="172" t="s">
        <v>69</v>
      </c>
      <c r="AF85" s="112"/>
      <c r="AG85" s="112"/>
      <c r="AH85" s="112"/>
      <c r="AI85" s="168"/>
      <c r="AJ85" s="172" t="s">
        <v>70</v>
      </c>
      <c r="AK85" s="112"/>
      <c r="AL85" s="112"/>
      <c r="AM85" s="112"/>
      <c r="AN85" s="168"/>
      <c r="AO85" s="172" t="s">
        <v>71</v>
      </c>
      <c r="AP85" s="112"/>
      <c r="AQ85" s="112"/>
      <c r="AR85" s="112"/>
      <c r="AS85" s="168"/>
      <c r="AT85" s="173" t="s">
        <v>75</v>
      </c>
      <c r="AU85" s="174"/>
      <c r="AV85" s="174"/>
      <c r="AW85" s="174"/>
      <c r="AX85" s="175"/>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4"/>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64" t="s">
        <v>17</v>
      </c>
      <c r="B88" s="165"/>
      <c r="C88" s="165"/>
      <c r="D88" s="165"/>
      <c r="E88" s="165"/>
      <c r="F88" s="166"/>
      <c r="G88" s="167" t="s">
        <v>18</v>
      </c>
      <c r="H88" s="112"/>
      <c r="I88" s="112"/>
      <c r="J88" s="112"/>
      <c r="K88" s="112"/>
      <c r="L88" s="112"/>
      <c r="M88" s="112"/>
      <c r="N88" s="112"/>
      <c r="O88" s="112"/>
      <c r="P88" s="112"/>
      <c r="Q88" s="112"/>
      <c r="R88" s="112"/>
      <c r="S88" s="112"/>
      <c r="T88" s="112"/>
      <c r="U88" s="112"/>
      <c r="V88" s="112"/>
      <c r="W88" s="112"/>
      <c r="X88" s="168"/>
      <c r="Y88" s="169"/>
      <c r="Z88" s="170"/>
      <c r="AA88" s="171"/>
      <c r="AB88" s="111" t="s">
        <v>12</v>
      </c>
      <c r="AC88" s="112"/>
      <c r="AD88" s="168"/>
      <c r="AE88" s="172" t="s">
        <v>69</v>
      </c>
      <c r="AF88" s="112"/>
      <c r="AG88" s="112"/>
      <c r="AH88" s="112"/>
      <c r="AI88" s="168"/>
      <c r="AJ88" s="172" t="s">
        <v>70</v>
      </c>
      <c r="AK88" s="112"/>
      <c r="AL88" s="112"/>
      <c r="AM88" s="112"/>
      <c r="AN88" s="168"/>
      <c r="AO88" s="172" t="s">
        <v>71</v>
      </c>
      <c r="AP88" s="112"/>
      <c r="AQ88" s="112"/>
      <c r="AR88" s="112"/>
      <c r="AS88" s="168"/>
      <c r="AT88" s="173" t="s">
        <v>75</v>
      </c>
      <c r="AU88" s="174"/>
      <c r="AV88" s="174"/>
      <c r="AW88" s="174"/>
      <c r="AX88" s="175"/>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4"/>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64" t="s">
        <v>17</v>
      </c>
      <c r="B91" s="165"/>
      <c r="C91" s="165"/>
      <c r="D91" s="165"/>
      <c r="E91" s="165"/>
      <c r="F91" s="166"/>
      <c r="G91" s="167" t="s">
        <v>18</v>
      </c>
      <c r="H91" s="112"/>
      <c r="I91" s="112"/>
      <c r="J91" s="112"/>
      <c r="K91" s="112"/>
      <c r="L91" s="112"/>
      <c r="M91" s="112"/>
      <c r="N91" s="112"/>
      <c r="O91" s="112"/>
      <c r="P91" s="112"/>
      <c r="Q91" s="112"/>
      <c r="R91" s="112"/>
      <c r="S91" s="112"/>
      <c r="T91" s="112"/>
      <c r="U91" s="112"/>
      <c r="V91" s="112"/>
      <c r="W91" s="112"/>
      <c r="X91" s="168"/>
      <c r="Y91" s="169"/>
      <c r="Z91" s="170"/>
      <c r="AA91" s="171"/>
      <c r="AB91" s="111" t="s">
        <v>12</v>
      </c>
      <c r="AC91" s="112"/>
      <c r="AD91" s="168"/>
      <c r="AE91" s="172" t="s">
        <v>69</v>
      </c>
      <c r="AF91" s="112"/>
      <c r="AG91" s="112"/>
      <c r="AH91" s="112"/>
      <c r="AI91" s="168"/>
      <c r="AJ91" s="172" t="s">
        <v>70</v>
      </c>
      <c r="AK91" s="112"/>
      <c r="AL91" s="112"/>
      <c r="AM91" s="112"/>
      <c r="AN91" s="168"/>
      <c r="AO91" s="172" t="s">
        <v>71</v>
      </c>
      <c r="AP91" s="112"/>
      <c r="AQ91" s="112"/>
      <c r="AR91" s="112"/>
      <c r="AS91" s="168"/>
      <c r="AT91" s="173" t="s">
        <v>75</v>
      </c>
      <c r="AU91" s="174"/>
      <c r="AV91" s="174"/>
      <c r="AW91" s="174"/>
      <c r="AX91" s="175"/>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6"/>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4"/>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7"/>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4"/>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78" t="s">
        <v>77</v>
      </c>
      <c r="B97" s="379"/>
      <c r="C97" s="348" t="s">
        <v>19</v>
      </c>
      <c r="D97" s="349"/>
      <c r="E97" s="349"/>
      <c r="F97" s="349"/>
      <c r="G97" s="349"/>
      <c r="H97" s="349"/>
      <c r="I97" s="349"/>
      <c r="J97" s="349"/>
      <c r="K97" s="350"/>
      <c r="L97" s="418" t="s">
        <v>76</v>
      </c>
      <c r="M97" s="418"/>
      <c r="N97" s="418"/>
      <c r="O97" s="418"/>
      <c r="P97" s="418"/>
      <c r="Q97" s="418"/>
      <c r="R97" s="419" t="s">
        <v>73</v>
      </c>
      <c r="S97" s="420"/>
      <c r="T97" s="420"/>
      <c r="U97" s="420"/>
      <c r="V97" s="420"/>
      <c r="W97" s="420"/>
      <c r="X97" s="42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22"/>
    </row>
    <row r="98" spans="1:50" ht="23.1" customHeight="1" x14ac:dyDescent="0.15">
      <c r="A98" s="380"/>
      <c r="B98" s="381"/>
      <c r="C98" s="429" t="s">
        <v>397</v>
      </c>
      <c r="D98" s="430"/>
      <c r="E98" s="430"/>
      <c r="F98" s="430"/>
      <c r="G98" s="430"/>
      <c r="H98" s="430"/>
      <c r="I98" s="430"/>
      <c r="J98" s="430"/>
      <c r="K98" s="431"/>
      <c r="L98" s="62">
        <v>1</v>
      </c>
      <c r="M98" s="63"/>
      <c r="N98" s="63"/>
      <c r="O98" s="63"/>
      <c r="P98" s="63"/>
      <c r="Q98" s="64"/>
      <c r="R98" s="162"/>
      <c r="S98" s="162"/>
      <c r="T98" s="162"/>
      <c r="U98" s="162"/>
      <c r="V98" s="162"/>
      <c r="W98" s="162"/>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x14ac:dyDescent="0.15">
      <c r="A99" s="380"/>
      <c r="B99" s="381"/>
      <c r="C99" s="153" t="s">
        <v>398</v>
      </c>
      <c r="D99" s="154"/>
      <c r="E99" s="154"/>
      <c r="F99" s="154"/>
      <c r="G99" s="154"/>
      <c r="H99" s="154"/>
      <c r="I99" s="154"/>
      <c r="J99" s="154"/>
      <c r="K99" s="155"/>
      <c r="L99" s="62">
        <v>34</v>
      </c>
      <c r="M99" s="63"/>
      <c r="N99" s="63"/>
      <c r="O99" s="63"/>
      <c r="P99" s="63"/>
      <c r="Q99" s="64"/>
      <c r="R99" s="163"/>
      <c r="S99" s="163"/>
      <c r="T99" s="163"/>
      <c r="U99" s="163"/>
      <c r="V99" s="163"/>
      <c r="W99" s="163"/>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x14ac:dyDescent="0.15">
      <c r="A100" s="380"/>
      <c r="B100" s="381"/>
      <c r="C100" s="153" t="s">
        <v>399</v>
      </c>
      <c r="D100" s="154"/>
      <c r="E100" s="154"/>
      <c r="F100" s="154"/>
      <c r="G100" s="154"/>
      <c r="H100" s="154"/>
      <c r="I100" s="154"/>
      <c r="J100" s="154"/>
      <c r="K100" s="155"/>
      <c r="L100" s="62">
        <v>3</v>
      </c>
      <c r="M100" s="63"/>
      <c r="N100" s="63"/>
      <c r="O100" s="63"/>
      <c r="P100" s="63"/>
      <c r="Q100" s="64"/>
      <c r="R100" s="163"/>
      <c r="S100" s="163"/>
      <c r="T100" s="163"/>
      <c r="U100" s="163"/>
      <c r="V100" s="163"/>
      <c r="W100" s="163"/>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x14ac:dyDescent="0.15">
      <c r="A101" s="380"/>
      <c r="B101" s="381"/>
      <c r="C101" s="159"/>
      <c r="D101" s="160"/>
      <c r="E101" s="160"/>
      <c r="F101" s="160"/>
      <c r="G101" s="160"/>
      <c r="H101" s="160"/>
      <c r="I101" s="160"/>
      <c r="J101" s="160"/>
      <c r="K101" s="161"/>
      <c r="L101" s="62"/>
      <c r="M101" s="63"/>
      <c r="N101" s="63"/>
      <c r="O101" s="63"/>
      <c r="P101" s="63"/>
      <c r="Q101" s="64"/>
      <c r="R101" s="62"/>
      <c r="S101" s="63"/>
      <c r="T101" s="63"/>
      <c r="U101" s="63"/>
      <c r="V101" s="63"/>
      <c r="W101" s="64"/>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x14ac:dyDescent="0.15">
      <c r="A102" s="380"/>
      <c r="B102" s="381"/>
      <c r="C102" s="159"/>
      <c r="D102" s="160"/>
      <c r="E102" s="160"/>
      <c r="F102" s="160"/>
      <c r="G102" s="160"/>
      <c r="H102" s="160"/>
      <c r="I102" s="160"/>
      <c r="J102" s="160"/>
      <c r="K102" s="161"/>
      <c r="L102" s="62"/>
      <c r="M102" s="63"/>
      <c r="N102" s="63"/>
      <c r="O102" s="63"/>
      <c r="P102" s="63"/>
      <c r="Q102" s="64"/>
      <c r="R102" s="62"/>
      <c r="S102" s="63"/>
      <c r="T102" s="63"/>
      <c r="U102" s="63"/>
      <c r="V102" s="63"/>
      <c r="W102" s="64"/>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x14ac:dyDescent="0.15">
      <c r="A103" s="380"/>
      <c r="B103" s="381"/>
      <c r="C103" s="384"/>
      <c r="D103" s="385"/>
      <c r="E103" s="385"/>
      <c r="F103" s="385"/>
      <c r="G103" s="385"/>
      <c r="H103" s="385"/>
      <c r="I103" s="385"/>
      <c r="J103" s="385"/>
      <c r="K103" s="386"/>
      <c r="L103" s="62"/>
      <c r="M103" s="63"/>
      <c r="N103" s="63"/>
      <c r="O103" s="63"/>
      <c r="P103" s="63"/>
      <c r="Q103" s="64"/>
      <c r="R103" s="62"/>
      <c r="S103" s="63"/>
      <c r="T103" s="63"/>
      <c r="U103" s="63"/>
      <c r="V103" s="63"/>
      <c r="W103" s="64"/>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x14ac:dyDescent="0.2">
      <c r="A104" s="382"/>
      <c r="B104" s="383"/>
      <c r="C104" s="372" t="s">
        <v>22</v>
      </c>
      <c r="D104" s="373"/>
      <c r="E104" s="373"/>
      <c r="F104" s="373"/>
      <c r="G104" s="373"/>
      <c r="H104" s="373"/>
      <c r="I104" s="373"/>
      <c r="J104" s="373"/>
      <c r="K104" s="374"/>
      <c r="L104" s="375">
        <f>SUM(L98:Q103)</f>
        <v>38</v>
      </c>
      <c r="M104" s="376"/>
      <c r="N104" s="376"/>
      <c r="O104" s="376"/>
      <c r="P104" s="376"/>
      <c r="Q104" s="377"/>
      <c r="R104" s="375">
        <f>SUM(R98:W103)</f>
        <v>0</v>
      </c>
      <c r="S104" s="376"/>
      <c r="T104" s="376"/>
      <c r="U104" s="376"/>
      <c r="V104" s="376"/>
      <c r="W104" s="377"/>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9" t="s">
        <v>38</v>
      </c>
      <c r="AH107" s="616"/>
      <c r="AI107" s="616"/>
      <c r="AJ107" s="616"/>
      <c r="AK107" s="616"/>
      <c r="AL107" s="616"/>
      <c r="AM107" s="616"/>
      <c r="AN107" s="616"/>
      <c r="AO107" s="616"/>
      <c r="AP107" s="616"/>
      <c r="AQ107" s="616"/>
      <c r="AR107" s="616"/>
      <c r="AS107" s="616"/>
      <c r="AT107" s="616"/>
      <c r="AU107" s="616"/>
      <c r="AV107" s="616"/>
      <c r="AW107" s="616"/>
      <c r="AX107" s="650"/>
    </row>
    <row r="108" spans="1:50" ht="27" customHeight="1" x14ac:dyDescent="0.15">
      <c r="A108" s="306" t="s">
        <v>312</v>
      </c>
      <c r="B108" s="307"/>
      <c r="C108" s="553" t="s">
        <v>313</v>
      </c>
      <c r="D108" s="554"/>
      <c r="E108" s="554"/>
      <c r="F108" s="554"/>
      <c r="G108" s="554"/>
      <c r="H108" s="554"/>
      <c r="I108" s="554"/>
      <c r="J108" s="554"/>
      <c r="K108" s="554"/>
      <c r="L108" s="554"/>
      <c r="M108" s="554"/>
      <c r="N108" s="554"/>
      <c r="O108" s="554"/>
      <c r="P108" s="554"/>
      <c r="Q108" s="554"/>
      <c r="R108" s="554"/>
      <c r="S108" s="554"/>
      <c r="T108" s="554"/>
      <c r="U108" s="554"/>
      <c r="V108" s="554"/>
      <c r="W108" s="554"/>
      <c r="X108" s="554"/>
      <c r="Y108" s="554"/>
      <c r="Z108" s="554"/>
      <c r="AA108" s="554"/>
      <c r="AB108" s="554"/>
      <c r="AC108" s="555"/>
      <c r="AD108" s="624" t="s">
        <v>380</v>
      </c>
      <c r="AE108" s="625"/>
      <c r="AF108" s="625"/>
      <c r="AG108" s="621" t="s">
        <v>400</v>
      </c>
      <c r="AH108" s="622"/>
      <c r="AI108" s="622"/>
      <c r="AJ108" s="622"/>
      <c r="AK108" s="622"/>
      <c r="AL108" s="622"/>
      <c r="AM108" s="622"/>
      <c r="AN108" s="622"/>
      <c r="AO108" s="622"/>
      <c r="AP108" s="622"/>
      <c r="AQ108" s="622"/>
      <c r="AR108" s="622"/>
      <c r="AS108" s="622"/>
      <c r="AT108" s="622"/>
      <c r="AU108" s="622"/>
      <c r="AV108" s="622"/>
      <c r="AW108" s="622"/>
      <c r="AX108" s="623"/>
    </row>
    <row r="109" spans="1:50" ht="42" customHeight="1" x14ac:dyDescent="0.15">
      <c r="A109" s="308"/>
      <c r="B109" s="309"/>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2" t="s">
        <v>380</v>
      </c>
      <c r="AE109" s="463"/>
      <c r="AF109" s="463"/>
      <c r="AG109" s="303" t="s">
        <v>401</v>
      </c>
      <c r="AH109" s="304"/>
      <c r="AI109" s="304"/>
      <c r="AJ109" s="304"/>
      <c r="AK109" s="304"/>
      <c r="AL109" s="304"/>
      <c r="AM109" s="304"/>
      <c r="AN109" s="304"/>
      <c r="AO109" s="304"/>
      <c r="AP109" s="304"/>
      <c r="AQ109" s="304"/>
      <c r="AR109" s="304"/>
      <c r="AS109" s="304"/>
      <c r="AT109" s="304"/>
      <c r="AU109" s="304"/>
      <c r="AV109" s="304"/>
      <c r="AW109" s="304"/>
      <c r="AX109" s="305"/>
    </row>
    <row r="110" spans="1:50" ht="28.5" customHeight="1" x14ac:dyDescent="0.15">
      <c r="A110" s="310"/>
      <c r="B110" s="311"/>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05" t="s">
        <v>380</v>
      </c>
      <c r="AE110" s="606"/>
      <c r="AF110" s="606"/>
      <c r="AG110" s="551" t="s">
        <v>402</v>
      </c>
      <c r="AH110" s="197"/>
      <c r="AI110" s="197"/>
      <c r="AJ110" s="197"/>
      <c r="AK110" s="197"/>
      <c r="AL110" s="197"/>
      <c r="AM110" s="197"/>
      <c r="AN110" s="197"/>
      <c r="AO110" s="197"/>
      <c r="AP110" s="197"/>
      <c r="AQ110" s="197"/>
      <c r="AR110" s="197"/>
      <c r="AS110" s="197"/>
      <c r="AT110" s="197"/>
      <c r="AU110" s="197"/>
      <c r="AV110" s="197"/>
      <c r="AW110" s="197"/>
      <c r="AX110" s="552"/>
    </row>
    <row r="111" spans="1:50" ht="39" customHeight="1" x14ac:dyDescent="0.15">
      <c r="A111" s="570" t="s">
        <v>46</v>
      </c>
      <c r="B111" s="607"/>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8" t="s">
        <v>380</v>
      </c>
      <c r="AE111" s="459"/>
      <c r="AF111" s="459"/>
      <c r="AG111" s="300" t="s">
        <v>403</v>
      </c>
      <c r="AH111" s="301"/>
      <c r="AI111" s="301"/>
      <c r="AJ111" s="301"/>
      <c r="AK111" s="301"/>
      <c r="AL111" s="301"/>
      <c r="AM111" s="301"/>
      <c r="AN111" s="301"/>
      <c r="AO111" s="301"/>
      <c r="AP111" s="301"/>
      <c r="AQ111" s="301"/>
      <c r="AR111" s="301"/>
      <c r="AS111" s="301"/>
      <c r="AT111" s="301"/>
      <c r="AU111" s="301"/>
      <c r="AV111" s="301"/>
      <c r="AW111" s="301"/>
      <c r="AX111" s="302"/>
    </row>
    <row r="112" spans="1:50" ht="39.75" customHeight="1" x14ac:dyDescent="0.15">
      <c r="A112" s="608"/>
      <c r="B112" s="609"/>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2" t="s">
        <v>380</v>
      </c>
      <c r="AE112" s="463"/>
      <c r="AF112" s="463"/>
      <c r="AG112" s="303" t="s">
        <v>404</v>
      </c>
      <c r="AH112" s="304"/>
      <c r="AI112" s="304"/>
      <c r="AJ112" s="304"/>
      <c r="AK112" s="304"/>
      <c r="AL112" s="304"/>
      <c r="AM112" s="304"/>
      <c r="AN112" s="304"/>
      <c r="AO112" s="304"/>
      <c r="AP112" s="304"/>
      <c r="AQ112" s="304"/>
      <c r="AR112" s="304"/>
      <c r="AS112" s="304"/>
      <c r="AT112" s="304"/>
      <c r="AU112" s="304"/>
      <c r="AV112" s="304"/>
      <c r="AW112" s="304"/>
      <c r="AX112" s="305"/>
    </row>
    <row r="113" spans="1:64" ht="42" customHeight="1" x14ac:dyDescent="0.15">
      <c r="A113" s="608"/>
      <c r="B113" s="609"/>
      <c r="C113" s="526"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2" t="s">
        <v>413</v>
      </c>
      <c r="AE113" s="463"/>
      <c r="AF113" s="463"/>
      <c r="AG113" s="303" t="s">
        <v>405</v>
      </c>
      <c r="AH113" s="304"/>
      <c r="AI113" s="304"/>
      <c r="AJ113" s="304"/>
      <c r="AK113" s="304"/>
      <c r="AL113" s="304"/>
      <c r="AM113" s="304"/>
      <c r="AN113" s="304"/>
      <c r="AO113" s="304"/>
      <c r="AP113" s="304"/>
      <c r="AQ113" s="304"/>
      <c r="AR113" s="304"/>
      <c r="AS113" s="304"/>
      <c r="AT113" s="304"/>
      <c r="AU113" s="304"/>
      <c r="AV113" s="304"/>
      <c r="AW113" s="304"/>
      <c r="AX113" s="305"/>
    </row>
    <row r="114" spans="1:64" ht="41.25" customHeight="1" x14ac:dyDescent="0.15">
      <c r="A114" s="608"/>
      <c r="B114" s="609"/>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2" t="s">
        <v>380</v>
      </c>
      <c r="AE114" s="463"/>
      <c r="AF114" s="463"/>
      <c r="AG114" s="303" t="s">
        <v>406</v>
      </c>
      <c r="AH114" s="304"/>
      <c r="AI114" s="304"/>
      <c r="AJ114" s="304"/>
      <c r="AK114" s="304"/>
      <c r="AL114" s="304"/>
      <c r="AM114" s="304"/>
      <c r="AN114" s="304"/>
      <c r="AO114" s="304"/>
      <c r="AP114" s="304"/>
      <c r="AQ114" s="304"/>
      <c r="AR114" s="304"/>
      <c r="AS114" s="304"/>
      <c r="AT114" s="304"/>
      <c r="AU114" s="304"/>
      <c r="AV114" s="304"/>
      <c r="AW114" s="304"/>
      <c r="AX114" s="305"/>
    </row>
    <row r="115" spans="1:64" ht="34.5" customHeight="1" x14ac:dyDescent="0.15">
      <c r="A115" s="608"/>
      <c r="B115" s="609"/>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2"/>
      <c r="AD115" s="462" t="s">
        <v>380</v>
      </c>
      <c r="AE115" s="463"/>
      <c r="AF115" s="463"/>
      <c r="AG115" s="303" t="s">
        <v>407</v>
      </c>
      <c r="AH115" s="304"/>
      <c r="AI115" s="304"/>
      <c r="AJ115" s="304"/>
      <c r="AK115" s="304"/>
      <c r="AL115" s="304"/>
      <c r="AM115" s="304"/>
      <c r="AN115" s="304"/>
      <c r="AO115" s="304"/>
      <c r="AP115" s="304"/>
      <c r="AQ115" s="304"/>
      <c r="AR115" s="304"/>
      <c r="AS115" s="304"/>
      <c r="AT115" s="304"/>
      <c r="AU115" s="304"/>
      <c r="AV115" s="304"/>
      <c r="AW115" s="304"/>
      <c r="AX115" s="305"/>
    </row>
    <row r="116" spans="1:64" ht="32.25" customHeight="1" x14ac:dyDescent="0.15">
      <c r="A116" s="608"/>
      <c r="B116" s="609"/>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2"/>
      <c r="AD116" s="653" t="s">
        <v>408</v>
      </c>
      <c r="AE116" s="654"/>
      <c r="AF116" s="654"/>
      <c r="AG116" s="365" t="s">
        <v>454</v>
      </c>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21.7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380</v>
      </c>
      <c r="AE117" s="606"/>
      <c r="AF117" s="615"/>
      <c r="AG117" s="619" t="s">
        <v>409</v>
      </c>
      <c r="AH117" s="456"/>
      <c r="AI117" s="456"/>
      <c r="AJ117" s="456"/>
      <c r="AK117" s="456"/>
      <c r="AL117" s="456"/>
      <c r="AM117" s="456"/>
      <c r="AN117" s="456"/>
      <c r="AO117" s="456"/>
      <c r="AP117" s="456"/>
      <c r="AQ117" s="456"/>
      <c r="AR117" s="456"/>
      <c r="AS117" s="456"/>
      <c r="AT117" s="456"/>
      <c r="AU117" s="456"/>
      <c r="AV117" s="456"/>
      <c r="AW117" s="456"/>
      <c r="AX117" s="620"/>
      <c r="BG117" s="10"/>
      <c r="BH117" s="10"/>
      <c r="BI117" s="10"/>
      <c r="BJ117" s="10"/>
    </row>
    <row r="118" spans="1:64" ht="18.75" customHeight="1" x14ac:dyDescent="0.15">
      <c r="A118" s="570" t="s">
        <v>47</v>
      </c>
      <c r="B118" s="607"/>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8" t="s">
        <v>380</v>
      </c>
      <c r="AE118" s="459"/>
      <c r="AF118" s="658"/>
      <c r="AG118" s="300" t="s">
        <v>410</v>
      </c>
      <c r="AH118" s="301"/>
      <c r="AI118" s="301"/>
      <c r="AJ118" s="301"/>
      <c r="AK118" s="301"/>
      <c r="AL118" s="301"/>
      <c r="AM118" s="301"/>
      <c r="AN118" s="301"/>
      <c r="AO118" s="301"/>
      <c r="AP118" s="301"/>
      <c r="AQ118" s="301"/>
      <c r="AR118" s="301"/>
      <c r="AS118" s="301"/>
      <c r="AT118" s="301"/>
      <c r="AU118" s="301"/>
      <c r="AV118" s="301"/>
      <c r="AW118" s="301"/>
      <c r="AX118" s="302"/>
    </row>
    <row r="119" spans="1:64" ht="31.5"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6" t="s">
        <v>413</v>
      </c>
      <c r="AE119" s="627"/>
      <c r="AF119" s="627"/>
      <c r="AG119" s="303" t="s">
        <v>411</v>
      </c>
      <c r="AH119" s="304"/>
      <c r="AI119" s="304"/>
      <c r="AJ119" s="304"/>
      <c r="AK119" s="304"/>
      <c r="AL119" s="304"/>
      <c r="AM119" s="304"/>
      <c r="AN119" s="304"/>
      <c r="AO119" s="304"/>
      <c r="AP119" s="304"/>
      <c r="AQ119" s="304"/>
      <c r="AR119" s="304"/>
      <c r="AS119" s="304"/>
      <c r="AT119" s="304"/>
      <c r="AU119" s="304"/>
      <c r="AV119" s="304"/>
      <c r="AW119" s="304"/>
      <c r="AX119" s="305"/>
    </row>
    <row r="120" spans="1:64" ht="52.5" customHeight="1" x14ac:dyDescent="0.15">
      <c r="A120" s="608"/>
      <c r="B120" s="609"/>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2" t="s">
        <v>413</v>
      </c>
      <c r="AE120" s="463"/>
      <c r="AF120" s="463"/>
      <c r="AG120" s="303" t="s">
        <v>412</v>
      </c>
      <c r="AH120" s="304"/>
      <c r="AI120" s="304"/>
      <c r="AJ120" s="304"/>
      <c r="AK120" s="304"/>
      <c r="AL120" s="304"/>
      <c r="AM120" s="304"/>
      <c r="AN120" s="304"/>
      <c r="AO120" s="304"/>
      <c r="AP120" s="304"/>
      <c r="AQ120" s="304"/>
      <c r="AR120" s="304"/>
      <c r="AS120" s="304"/>
      <c r="AT120" s="304"/>
      <c r="AU120" s="304"/>
      <c r="AV120" s="304"/>
      <c r="AW120" s="304"/>
      <c r="AX120" s="305"/>
    </row>
    <row r="121" spans="1:64" ht="30.75" customHeight="1" x14ac:dyDescent="0.15">
      <c r="A121" s="610"/>
      <c r="B121" s="611"/>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2" t="s">
        <v>413</v>
      </c>
      <c r="AE121" s="463"/>
      <c r="AF121" s="463"/>
      <c r="AG121" s="551" t="s">
        <v>414</v>
      </c>
      <c r="AH121" s="197"/>
      <c r="AI121" s="197"/>
      <c r="AJ121" s="197"/>
      <c r="AK121" s="197"/>
      <c r="AL121" s="197"/>
      <c r="AM121" s="197"/>
      <c r="AN121" s="197"/>
      <c r="AO121" s="197"/>
      <c r="AP121" s="197"/>
      <c r="AQ121" s="197"/>
      <c r="AR121" s="197"/>
      <c r="AS121" s="197"/>
      <c r="AT121" s="197"/>
      <c r="AU121" s="197"/>
      <c r="AV121" s="197"/>
      <c r="AW121" s="197"/>
      <c r="AX121" s="552"/>
    </row>
    <row r="122" spans="1:64" ht="33.6" customHeight="1" x14ac:dyDescent="0.15">
      <c r="A122" s="643" t="s">
        <v>80</v>
      </c>
      <c r="B122" s="644"/>
      <c r="C122" s="460" t="s">
        <v>316</v>
      </c>
      <c r="D122" s="461"/>
      <c r="E122" s="461"/>
      <c r="F122" s="461"/>
      <c r="G122" s="461"/>
      <c r="H122" s="461"/>
      <c r="I122" s="461"/>
      <c r="J122" s="461"/>
      <c r="K122" s="461"/>
      <c r="L122" s="461"/>
      <c r="M122" s="461"/>
      <c r="N122" s="461"/>
      <c r="O122" s="461"/>
      <c r="P122" s="461"/>
      <c r="Q122" s="461"/>
      <c r="R122" s="461"/>
      <c r="S122" s="461"/>
      <c r="T122" s="461"/>
      <c r="U122" s="461"/>
      <c r="V122" s="461"/>
      <c r="W122" s="461"/>
      <c r="X122" s="461"/>
      <c r="Y122" s="461"/>
      <c r="Z122" s="461"/>
      <c r="AA122" s="461"/>
      <c r="AB122" s="461"/>
      <c r="AC122" s="450"/>
      <c r="AD122" s="458" t="s">
        <v>413</v>
      </c>
      <c r="AE122" s="459"/>
      <c r="AF122" s="459"/>
      <c r="AG122" s="597"/>
      <c r="AH122" s="195"/>
      <c r="AI122" s="195"/>
      <c r="AJ122" s="195"/>
      <c r="AK122" s="195"/>
      <c r="AL122" s="195"/>
      <c r="AM122" s="195"/>
      <c r="AN122" s="195"/>
      <c r="AO122" s="195"/>
      <c r="AP122" s="195"/>
      <c r="AQ122" s="195"/>
      <c r="AR122" s="195"/>
      <c r="AS122" s="195"/>
      <c r="AT122" s="195"/>
      <c r="AU122" s="195"/>
      <c r="AV122" s="195"/>
      <c r="AW122" s="195"/>
      <c r="AX122" s="598"/>
    </row>
    <row r="123" spans="1:64" ht="15.75" customHeight="1" x14ac:dyDescent="0.15">
      <c r="A123" s="645"/>
      <c r="B123" s="646"/>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9"/>
      <c r="AH123" s="276"/>
      <c r="AI123" s="276"/>
      <c r="AJ123" s="276"/>
      <c r="AK123" s="276"/>
      <c r="AL123" s="276"/>
      <c r="AM123" s="276"/>
      <c r="AN123" s="276"/>
      <c r="AO123" s="276"/>
      <c r="AP123" s="276"/>
      <c r="AQ123" s="276"/>
      <c r="AR123" s="276"/>
      <c r="AS123" s="276"/>
      <c r="AT123" s="276"/>
      <c r="AU123" s="276"/>
      <c r="AV123" s="276"/>
      <c r="AW123" s="276"/>
      <c r="AX123" s="600"/>
    </row>
    <row r="124" spans="1:64" ht="26.25" customHeight="1" x14ac:dyDescent="0.15">
      <c r="A124" s="645"/>
      <c r="B124" s="646"/>
      <c r="C124" s="659"/>
      <c r="D124" s="660"/>
      <c r="E124" s="660"/>
      <c r="F124" s="660"/>
      <c r="G124" s="660"/>
      <c r="H124" s="660"/>
      <c r="I124" s="660"/>
      <c r="J124" s="660"/>
      <c r="K124" s="660"/>
      <c r="L124" s="660"/>
      <c r="M124" s="660"/>
      <c r="N124" s="660"/>
      <c r="O124" s="661"/>
      <c r="P124" s="668"/>
      <c r="Q124" s="668"/>
      <c r="R124" s="668"/>
      <c r="S124" s="669"/>
      <c r="T124" s="651"/>
      <c r="U124" s="304"/>
      <c r="V124" s="304"/>
      <c r="W124" s="304"/>
      <c r="X124" s="304"/>
      <c r="Y124" s="304"/>
      <c r="Z124" s="304"/>
      <c r="AA124" s="304"/>
      <c r="AB124" s="304"/>
      <c r="AC124" s="304"/>
      <c r="AD124" s="304"/>
      <c r="AE124" s="304"/>
      <c r="AF124" s="652"/>
      <c r="AG124" s="599"/>
      <c r="AH124" s="276"/>
      <c r="AI124" s="276"/>
      <c r="AJ124" s="276"/>
      <c r="AK124" s="276"/>
      <c r="AL124" s="276"/>
      <c r="AM124" s="276"/>
      <c r="AN124" s="276"/>
      <c r="AO124" s="276"/>
      <c r="AP124" s="276"/>
      <c r="AQ124" s="276"/>
      <c r="AR124" s="276"/>
      <c r="AS124" s="276"/>
      <c r="AT124" s="276"/>
      <c r="AU124" s="276"/>
      <c r="AV124" s="276"/>
      <c r="AW124" s="276"/>
      <c r="AX124" s="600"/>
    </row>
    <row r="125" spans="1:64" ht="26.25" customHeight="1" x14ac:dyDescent="0.15">
      <c r="A125" s="647"/>
      <c r="B125" s="648"/>
      <c r="C125" s="662"/>
      <c r="D125" s="663"/>
      <c r="E125" s="663"/>
      <c r="F125" s="663"/>
      <c r="G125" s="663"/>
      <c r="H125" s="663"/>
      <c r="I125" s="663"/>
      <c r="J125" s="663"/>
      <c r="K125" s="663"/>
      <c r="L125" s="663"/>
      <c r="M125" s="663"/>
      <c r="N125" s="663"/>
      <c r="O125" s="664"/>
      <c r="P125" s="670"/>
      <c r="Q125" s="670"/>
      <c r="R125" s="670"/>
      <c r="S125" s="671"/>
      <c r="T125" s="455"/>
      <c r="U125" s="456"/>
      <c r="V125" s="456"/>
      <c r="W125" s="456"/>
      <c r="X125" s="456"/>
      <c r="Y125" s="456"/>
      <c r="Z125" s="456"/>
      <c r="AA125" s="456"/>
      <c r="AB125" s="456"/>
      <c r="AC125" s="456"/>
      <c r="AD125" s="456"/>
      <c r="AE125" s="456"/>
      <c r="AF125" s="457"/>
      <c r="AG125" s="601"/>
      <c r="AH125" s="197"/>
      <c r="AI125" s="197"/>
      <c r="AJ125" s="197"/>
      <c r="AK125" s="197"/>
      <c r="AL125" s="197"/>
      <c r="AM125" s="197"/>
      <c r="AN125" s="197"/>
      <c r="AO125" s="197"/>
      <c r="AP125" s="197"/>
      <c r="AQ125" s="197"/>
      <c r="AR125" s="197"/>
      <c r="AS125" s="197"/>
      <c r="AT125" s="197"/>
      <c r="AU125" s="197"/>
      <c r="AV125" s="197"/>
      <c r="AW125" s="197"/>
      <c r="AX125" s="552"/>
    </row>
    <row r="126" spans="1:64" ht="70.5" customHeight="1" x14ac:dyDescent="0.15">
      <c r="A126" s="570" t="s">
        <v>58</v>
      </c>
      <c r="B126" s="571"/>
      <c r="C126" s="394" t="s">
        <v>64</v>
      </c>
      <c r="D126" s="593"/>
      <c r="E126" s="593"/>
      <c r="F126" s="594"/>
      <c r="G126" s="564" t="s">
        <v>415</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43.5" customHeight="1" thickBot="1" x14ac:dyDescent="0.2">
      <c r="A127" s="572"/>
      <c r="B127" s="573"/>
      <c r="C127" s="360" t="s">
        <v>68</v>
      </c>
      <c r="D127" s="361"/>
      <c r="E127" s="361"/>
      <c r="F127" s="362"/>
      <c r="G127" s="363" t="s">
        <v>416</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9" customHeight="1" thickBot="1" x14ac:dyDescent="0.2">
      <c r="A129" s="592" t="s">
        <v>447</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99" customHeight="1" thickBot="1" x14ac:dyDescent="0.2">
      <c r="A131" s="567" t="s">
        <v>451</v>
      </c>
      <c r="B131" s="568"/>
      <c r="C131" s="568"/>
      <c r="D131" s="568"/>
      <c r="E131" s="569"/>
      <c r="F131" s="586" t="s">
        <v>452</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9" customHeight="1" thickBot="1" x14ac:dyDescent="0.2">
      <c r="A133" s="451" t="s">
        <v>450</v>
      </c>
      <c r="B133" s="452"/>
      <c r="C133" s="452"/>
      <c r="D133" s="452"/>
      <c r="E133" s="453"/>
      <c r="F133" s="589" t="s">
        <v>449</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42.7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1" t="s">
        <v>37</v>
      </c>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3"/>
    </row>
    <row r="137" spans="1:50" ht="19.899999999999999" customHeight="1" x14ac:dyDescent="0.15">
      <c r="A137" s="414" t="s">
        <v>224</v>
      </c>
      <c r="B137" s="415"/>
      <c r="C137" s="415"/>
      <c r="D137" s="415"/>
      <c r="E137" s="415"/>
      <c r="F137" s="415"/>
      <c r="G137" s="438" t="s">
        <v>383</v>
      </c>
      <c r="H137" s="439"/>
      <c r="I137" s="439"/>
      <c r="J137" s="439"/>
      <c r="K137" s="439"/>
      <c r="L137" s="439"/>
      <c r="M137" s="439"/>
      <c r="N137" s="439"/>
      <c r="O137" s="439"/>
      <c r="P137" s="440"/>
      <c r="Q137" s="415" t="s">
        <v>225</v>
      </c>
      <c r="R137" s="415"/>
      <c r="S137" s="415"/>
      <c r="T137" s="415"/>
      <c r="U137" s="415"/>
      <c r="V137" s="415"/>
      <c r="W137" s="454" t="s">
        <v>382</v>
      </c>
      <c r="X137" s="439"/>
      <c r="Y137" s="439"/>
      <c r="Z137" s="439"/>
      <c r="AA137" s="439"/>
      <c r="AB137" s="439"/>
      <c r="AC137" s="439"/>
      <c r="AD137" s="439"/>
      <c r="AE137" s="439"/>
      <c r="AF137" s="440"/>
      <c r="AG137" s="415" t="s">
        <v>226</v>
      </c>
      <c r="AH137" s="415"/>
      <c r="AI137" s="415"/>
      <c r="AJ137" s="415"/>
      <c r="AK137" s="415"/>
      <c r="AL137" s="415"/>
      <c r="AM137" s="411" t="s">
        <v>382</v>
      </c>
      <c r="AN137" s="412"/>
      <c r="AO137" s="412"/>
      <c r="AP137" s="412"/>
      <c r="AQ137" s="412"/>
      <c r="AR137" s="412"/>
      <c r="AS137" s="412"/>
      <c r="AT137" s="412"/>
      <c r="AU137" s="412"/>
      <c r="AV137" s="413"/>
      <c r="AW137" s="12"/>
      <c r="AX137" s="13"/>
    </row>
    <row r="138" spans="1:50" ht="19.899999999999999" customHeight="1" thickBot="1" x14ac:dyDescent="0.2">
      <c r="A138" s="416" t="s">
        <v>227</v>
      </c>
      <c r="B138" s="417"/>
      <c r="C138" s="417"/>
      <c r="D138" s="417"/>
      <c r="E138" s="417"/>
      <c r="F138" s="417"/>
      <c r="G138" s="441" t="s">
        <v>388</v>
      </c>
      <c r="H138" s="442"/>
      <c r="I138" s="442"/>
      <c r="J138" s="442"/>
      <c r="K138" s="442"/>
      <c r="L138" s="442"/>
      <c r="M138" s="442"/>
      <c r="N138" s="442"/>
      <c r="O138" s="442"/>
      <c r="P138" s="443"/>
      <c r="Q138" s="417" t="s">
        <v>228</v>
      </c>
      <c r="R138" s="417"/>
      <c r="S138" s="417"/>
      <c r="T138" s="417"/>
      <c r="U138" s="417"/>
      <c r="V138" s="417"/>
      <c r="W138" s="441" t="s">
        <v>389</v>
      </c>
      <c r="X138" s="442"/>
      <c r="Y138" s="442"/>
      <c r="Z138" s="442"/>
      <c r="AA138" s="442"/>
      <c r="AB138" s="442"/>
      <c r="AC138" s="442"/>
      <c r="AD138" s="442"/>
      <c r="AE138" s="442"/>
      <c r="AF138" s="443"/>
      <c r="AG138" s="595"/>
      <c r="AH138" s="596"/>
      <c r="AI138" s="596"/>
      <c r="AJ138" s="596"/>
      <c r="AK138" s="596"/>
      <c r="AL138" s="596"/>
      <c r="AM138" s="631"/>
      <c r="AN138" s="632"/>
      <c r="AO138" s="632"/>
      <c r="AP138" s="632"/>
      <c r="AQ138" s="632"/>
      <c r="AR138" s="632"/>
      <c r="AS138" s="632"/>
      <c r="AT138" s="632"/>
      <c r="AU138" s="632"/>
      <c r="AV138" s="633"/>
      <c r="AW138" s="28"/>
      <c r="AX138" s="29"/>
    </row>
    <row r="139" spans="1:50" ht="23.65" customHeight="1" x14ac:dyDescent="0.15">
      <c r="A139" s="577" t="s">
        <v>28</v>
      </c>
      <c r="B139" s="578"/>
      <c r="C139" s="578"/>
      <c r="D139" s="578"/>
      <c r="E139" s="578"/>
      <c r="F139" s="57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4"/>
      <c r="B140" s="485"/>
      <c r="C140" s="485"/>
      <c r="D140" s="485"/>
      <c r="E140" s="485"/>
      <c r="F140" s="48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84"/>
      <c r="B141" s="485"/>
      <c r="C141" s="485"/>
      <c r="D141" s="485"/>
      <c r="E141" s="485"/>
      <c r="F141" s="48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84"/>
      <c r="B142" s="485"/>
      <c r="C142" s="485"/>
      <c r="D142" s="485"/>
      <c r="E142" s="485"/>
      <c r="F142" s="48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84"/>
      <c r="B143" s="485"/>
      <c r="C143" s="485"/>
      <c r="D143" s="485"/>
      <c r="E143" s="485"/>
      <c r="F143" s="48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84"/>
      <c r="B144" s="485"/>
      <c r="C144" s="485"/>
      <c r="D144" s="485"/>
      <c r="E144" s="485"/>
      <c r="F144" s="48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4"/>
      <c r="B145" s="485"/>
      <c r="C145" s="485"/>
      <c r="D145" s="485"/>
      <c r="E145" s="485"/>
      <c r="F145" s="48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4"/>
      <c r="B146" s="485"/>
      <c r="C146" s="485"/>
      <c r="D146" s="485"/>
      <c r="E146" s="485"/>
      <c r="F146" s="48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4"/>
      <c r="B147" s="485"/>
      <c r="C147" s="485"/>
      <c r="D147" s="485"/>
      <c r="E147" s="485"/>
      <c r="F147" s="48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4"/>
      <c r="B148" s="485"/>
      <c r="C148" s="485"/>
      <c r="D148" s="485"/>
      <c r="E148" s="485"/>
      <c r="F148" s="48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4"/>
      <c r="B149" s="485"/>
      <c r="C149" s="485"/>
      <c r="D149" s="485"/>
      <c r="E149" s="485"/>
      <c r="F149" s="48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4"/>
      <c r="B150" s="485"/>
      <c r="C150" s="485"/>
      <c r="D150" s="485"/>
      <c r="E150" s="485"/>
      <c r="F150" s="48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4"/>
      <c r="B151" s="485"/>
      <c r="C151" s="485"/>
      <c r="D151" s="485"/>
      <c r="E151" s="485"/>
      <c r="F151" s="48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4"/>
      <c r="B152" s="485"/>
      <c r="C152" s="485"/>
      <c r="D152" s="485"/>
      <c r="E152" s="485"/>
      <c r="F152" s="48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4"/>
      <c r="B153" s="485"/>
      <c r="C153" s="485"/>
      <c r="D153" s="485"/>
      <c r="E153" s="485"/>
      <c r="F153" s="48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4"/>
      <c r="B154" s="485"/>
      <c r="C154" s="485"/>
      <c r="D154" s="485"/>
      <c r="E154" s="485"/>
      <c r="F154" s="48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4"/>
      <c r="B155" s="485"/>
      <c r="C155" s="485"/>
      <c r="D155" s="485"/>
      <c r="E155" s="485"/>
      <c r="F155" s="48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4"/>
      <c r="B156" s="485"/>
      <c r="C156" s="485"/>
      <c r="D156" s="485"/>
      <c r="E156" s="485"/>
      <c r="F156" s="48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4"/>
      <c r="B157" s="485"/>
      <c r="C157" s="485"/>
      <c r="D157" s="485"/>
      <c r="E157" s="485"/>
      <c r="F157" s="48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4"/>
      <c r="B158" s="485"/>
      <c r="C158" s="485"/>
      <c r="D158" s="485"/>
      <c r="E158" s="485"/>
      <c r="F158" s="48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4"/>
      <c r="B159" s="485"/>
      <c r="C159" s="485"/>
      <c r="D159" s="485"/>
      <c r="E159" s="485"/>
      <c r="F159" s="48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4"/>
      <c r="B160" s="485"/>
      <c r="C160" s="485"/>
      <c r="D160" s="485"/>
      <c r="E160" s="485"/>
      <c r="F160" s="48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4"/>
      <c r="B161" s="485"/>
      <c r="C161" s="485"/>
      <c r="D161" s="485"/>
      <c r="E161" s="485"/>
      <c r="F161" s="48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4"/>
      <c r="B162" s="485"/>
      <c r="C162" s="485"/>
      <c r="D162" s="485"/>
      <c r="E162" s="485"/>
      <c r="F162" s="48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4"/>
      <c r="B163" s="485"/>
      <c r="C163" s="485"/>
      <c r="D163" s="485"/>
      <c r="E163" s="485"/>
      <c r="F163" s="48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4"/>
      <c r="B164" s="485"/>
      <c r="C164" s="485"/>
      <c r="D164" s="485"/>
      <c r="E164" s="485"/>
      <c r="F164" s="48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4"/>
      <c r="B165" s="485"/>
      <c r="C165" s="485"/>
      <c r="D165" s="485"/>
      <c r="E165" s="485"/>
      <c r="F165" s="48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4"/>
      <c r="B166" s="485"/>
      <c r="C166" s="485"/>
      <c r="D166" s="485"/>
      <c r="E166" s="485"/>
      <c r="F166" s="48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4"/>
      <c r="B167" s="485"/>
      <c r="C167" s="485"/>
      <c r="D167" s="485"/>
      <c r="E167" s="485"/>
      <c r="F167" s="48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84"/>
      <c r="B168" s="485"/>
      <c r="C168" s="485"/>
      <c r="D168" s="485"/>
      <c r="E168" s="485"/>
      <c r="F168" s="48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84"/>
      <c r="B169" s="485"/>
      <c r="C169" s="485"/>
      <c r="D169" s="485"/>
      <c r="E169" s="485"/>
      <c r="F169" s="48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84"/>
      <c r="B170" s="485"/>
      <c r="C170" s="485"/>
      <c r="D170" s="485"/>
      <c r="E170" s="485"/>
      <c r="F170" s="48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84"/>
      <c r="B171" s="485"/>
      <c r="C171" s="485"/>
      <c r="D171" s="485"/>
      <c r="E171" s="485"/>
      <c r="F171" s="48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84"/>
      <c r="B172" s="485"/>
      <c r="C172" s="485"/>
      <c r="D172" s="485"/>
      <c r="E172" s="485"/>
      <c r="F172" s="48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84"/>
      <c r="B173" s="485"/>
      <c r="C173" s="485"/>
      <c r="D173" s="485"/>
      <c r="E173" s="485"/>
      <c r="F173" s="48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84"/>
      <c r="B174" s="485"/>
      <c r="C174" s="485"/>
      <c r="D174" s="485"/>
      <c r="E174" s="485"/>
      <c r="F174" s="48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84"/>
      <c r="B175" s="485"/>
      <c r="C175" s="485"/>
      <c r="D175" s="485"/>
      <c r="E175" s="485"/>
      <c r="F175" s="48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4"/>
      <c r="B176" s="485"/>
      <c r="C176" s="485"/>
      <c r="D176" s="485"/>
      <c r="E176" s="485"/>
      <c r="F176" s="48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80"/>
      <c r="B177" s="581"/>
      <c r="C177" s="581"/>
      <c r="D177" s="581"/>
      <c r="E177" s="581"/>
      <c r="F177" s="58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56" t="s">
        <v>34</v>
      </c>
      <c r="B178" s="557"/>
      <c r="C178" s="557"/>
      <c r="D178" s="557"/>
      <c r="E178" s="557"/>
      <c r="F178" s="558"/>
      <c r="G178" s="390" t="s">
        <v>427</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376</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118"/>
      <c r="B179" s="559"/>
      <c r="C179" s="559"/>
      <c r="D179" s="559"/>
      <c r="E179" s="559"/>
      <c r="F179" s="560"/>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38.25" customHeight="1" x14ac:dyDescent="0.15">
      <c r="A180" s="118"/>
      <c r="B180" s="559"/>
      <c r="C180" s="559"/>
      <c r="D180" s="559"/>
      <c r="E180" s="559"/>
      <c r="F180" s="560"/>
      <c r="G180" s="88" t="s">
        <v>419</v>
      </c>
      <c r="H180" s="89"/>
      <c r="I180" s="89"/>
      <c r="J180" s="89"/>
      <c r="K180" s="90"/>
      <c r="L180" s="91" t="s">
        <v>420</v>
      </c>
      <c r="M180" s="92"/>
      <c r="N180" s="92"/>
      <c r="O180" s="92"/>
      <c r="P180" s="92"/>
      <c r="Q180" s="92"/>
      <c r="R180" s="92"/>
      <c r="S180" s="92"/>
      <c r="T180" s="92"/>
      <c r="U180" s="92"/>
      <c r="V180" s="92"/>
      <c r="W180" s="92"/>
      <c r="X180" s="93"/>
      <c r="Y180" s="94">
        <v>18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2"/>
    </row>
    <row r="181" spans="1:50" ht="24.75" customHeight="1" x14ac:dyDescent="0.15">
      <c r="A181" s="118"/>
      <c r="B181" s="559"/>
      <c r="C181" s="559"/>
      <c r="D181" s="559"/>
      <c r="E181" s="559"/>
      <c r="F181" s="560"/>
      <c r="G181" s="65" t="s">
        <v>421</v>
      </c>
      <c r="H181" s="66"/>
      <c r="I181" s="66"/>
      <c r="J181" s="66"/>
      <c r="K181" s="67"/>
      <c r="L181" s="68" t="s">
        <v>422</v>
      </c>
      <c r="M181" s="69"/>
      <c r="N181" s="69"/>
      <c r="O181" s="69"/>
      <c r="P181" s="69"/>
      <c r="Q181" s="69"/>
      <c r="R181" s="69"/>
      <c r="S181" s="69"/>
      <c r="T181" s="69"/>
      <c r="U181" s="69"/>
      <c r="V181" s="69"/>
      <c r="W181" s="69"/>
      <c r="X181" s="70"/>
      <c r="Y181" s="71">
        <v>3</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59"/>
      <c r="C182" s="559"/>
      <c r="D182" s="559"/>
      <c r="E182" s="559"/>
      <c r="F182" s="560"/>
      <c r="G182" s="65" t="s">
        <v>423</v>
      </c>
      <c r="H182" s="66"/>
      <c r="I182" s="66"/>
      <c r="J182" s="66"/>
      <c r="K182" s="67"/>
      <c r="L182" s="68" t="s">
        <v>424</v>
      </c>
      <c r="M182" s="69"/>
      <c r="N182" s="69"/>
      <c r="O182" s="69"/>
      <c r="P182" s="69"/>
      <c r="Q182" s="69"/>
      <c r="R182" s="69"/>
      <c r="S182" s="69"/>
      <c r="T182" s="69"/>
      <c r="U182" s="69"/>
      <c r="V182" s="69"/>
      <c r="W182" s="69"/>
      <c r="X182" s="70"/>
      <c r="Y182" s="71">
        <v>0</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59"/>
      <c r="C183" s="559"/>
      <c r="D183" s="559"/>
      <c r="E183" s="559"/>
      <c r="F183" s="560"/>
      <c r="G183" s="65" t="s">
        <v>425</v>
      </c>
      <c r="H183" s="66"/>
      <c r="I183" s="66"/>
      <c r="J183" s="66"/>
      <c r="K183" s="67"/>
      <c r="L183" s="68" t="s">
        <v>426</v>
      </c>
      <c r="M183" s="69"/>
      <c r="N183" s="69"/>
      <c r="O183" s="69"/>
      <c r="P183" s="69"/>
      <c r="Q183" s="69"/>
      <c r="R183" s="69"/>
      <c r="S183" s="69"/>
      <c r="T183" s="69"/>
      <c r="U183" s="69"/>
      <c r="V183" s="69"/>
      <c r="W183" s="69"/>
      <c r="X183" s="70"/>
      <c r="Y183" s="71">
        <v>0</v>
      </c>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59"/>
      <c r="C184" s="559"/>
      <c r="D184" s="559"/>
      <c r="E184" s="559"/>
      <c r="F184" s="56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59"/>
      <c r="C185" s="559"/>
      <c r="D185" s="559"/>
      <c r="E185" s="559"/>
      <c r="F185" s="56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59"/>
      <c r="C186" s="559"/>
      <c r="D186" s="559"/>
      <c r="E186" s="559"/>
      <c r="F186" s="56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59"/>
      <c r="C187" s="559"/>
      <c r="D187" s="559"/>
      <c r="E187" s="559"/>
      <c r="F187" s="56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59"/>
      <c r="C188" s="559"/>
      <c r="D188" s="559"/>
      <c r="E188" s="559"/>
      <c r="F188" s="56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59"/>
      <c r="C189" s="559"/>
      <c r="D189" s="559"/>
      <c r="E189" s="559"/>
      <c r="F189" s="56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59"/>
      <c r="C190" s="559"/>
      <c r="D190" s="559"/>
      <c r="E190" s="559"/>
      <c r="F190" s="560"/>
      <c r="G190" s="74" t="s">
        <v>22</v>
      </c>
      <c r="H190" s="75"/>
      <c r="I190" s="75"/>
      <c r="J190" s="75"/>
      <c r="K190" s="75"/>
      <c r="L190" s="76"/>
      <c r="M190" s="77"/>
      <c r="N190" s="77"/>
      <c r="O190" s="77"/>
      <c r="P190" s="77"/>
      <c r="Q190" s="77"/>
      <c r="R190" s="77"/>
      <c r="S190" s="77"/>
      <c r="T190" s="77"/>
      <c r="U190" s="77"/>
      <c r="V190" s="77"/>
      <c r="W190" s="77"/>
      <c r="X190" s="78"/>
      <c r="Y190" s="79">
        <f>SUM(Y180:AB189)</f>
        <v>21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59"/>
      <c r="C191" s="559"/>
      <c r="D191" s="559"/>
      <c r="E191" s="559"/>
      <c r="F191" s="560"/>
      <c r="G191" s="390" t="s">
        <v>428</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118"/>
      <c r="B192" s="559"/>
      <c r="C192" s="559"/>
      <c r="D192" s="559"/>
      <c r="E192" s="559"/>
      <c r="F192" s="560"/>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51.75" customHeight="1" x14ac:dyDescent="0.15">
      <c r="A193" s="118"/>
      <c r="B193" s="559"/>
      <c r="C193" s="559"/>
      <c r="D193" s="559"/>
      <c r="E193" s="559"/>
      <c r="F193" s="560"/>
      <c r="G193" s="88" t="s">
        <v>430</v>
      </c>
      <c r="H193" s="405"/>
      <c r="I193" s="405"/>
      <c r="J193" s="405"/>
      <c r="K193" s="406"/>
      <c r="L193" s="91" t="s">
        <v>429</v>
      </c>
      <c r="M193" s="407"/>
      <c r="N193" s="407"/>
      <c r="O193" s="407"/>
      <c r="P193" s="407"/>
      <c r="Q193" s="407"/>
      <c r="R193" s="407"/>
      <c r="S193" s="407"/>
      <c r="T193" s="407"/>
      <c r="U193" s="407"/>
      <c r="V193" s="407"/>
      <c r="W193" s="407"/>
      <c r="X193" s="408"/>
      <c r="Y193" s="94">
        <v>14</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2"/>
    </row>
    <row r="194" spans="1:50" ht="19.5" customHeight="1" x14ac:dyDescent="0.15">
      <c r="A194" s="118"/>
      <c r="B194" s="559"/>
      <c r="C194" s="559"/>
      <c r="D194" s="559"/>
      <c r="E194" s="559"/>
      <c r="F194" s="560"/>
      <c r="G194" s="65"/>
      <c r="H194" s="409"/>
      <c r="I194" s="409"/>
      <c r="J194" s="409"/>
      <c r="K194" s="410"/>
      <c r="L194" s="68"/>
      <c r="M194" s="403"/>
      <c r="N194" s="403"/>
      <c r="O194" s="403"/>
      <c r="P194" s="403"/>
      <c r="Q194" s="403"/>
      <c r="R194" s="403"/>
      <c r="S194" s="403"/>
      <c r="T194" s="403"/>
      <c r="U194" s="403"/>
      <c r="V194" s="403"/>
      <c r="W194" s="403"/>
      <c r="X194" s="404"/>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9.5" customHeight="1" x14ac:dyDescent="0.15">
      <c r="A195" s="118"/>
      <c r="B195" s="559"/>
      <c r="C195" s="559"/>
      <c r="D195" s="559"/>
      <c r="E195" s="559"/>
      <c r="F195" s="560"/>
      <c r="G195" s="65"/>
      <c r="H195" s="409"/>
      <c r="I195" s="409"/>
      <c r="J195" s="409"/>
      <c r="K195" s="410"/>
      <c r="L195" s="68"/>
      <c r="M195" s="403"/>
      <c r="N195" s="403"/>
      <c r="O195" s="403"/>
      <c r="P195" s="403"/>
      <c r="Q195" s="403"/>
      <c r="R195" s="403"/>
      <c r="S195" s="403"/>
      <c r="T195" s="403"/>
      <c r="U195" s="403"/>
      <c r="V195" s="403"/>
      <c r="W195" s="403"/>
      <c r="X195" s="404"/>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9.5" customHeight="1" x14ac:dyDescent="0.15">
      <c r="A196" s="118"/>
      <c r="B196" s="559"/>
      <c r="C196" s="559"/>
      <c r="D196" s="559"/>
      <c r="E196" s="559"/>
      <c r="F196" s="560"/>
      <c r="G196" s="65"/>
      <c r="H196" s="66"/>
      <c r="I196" s="66"/>
      <c r="J196" s="66"/>
      <c r="K196" s="67"/>
      <c r="L196" s="68"/>
      <c r="M196" s="403"/>
      <c r="N196" s="403"/>
      <c r="O196" s="403"/>
      <c r="P196" s="403"/>
      <c r="Q196" s="403"/>
      <c r="R196" s="403"/>
      <c r="S196" s="403"/>
      <c r="T196" s="403"/>
      <c r="U196" s="403"/>
      <c r="V196" s="403"/>
      <c r="W196" s="403"/>
      <c r="X196" s="404"/>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9.5" customHeight="1" x14ac:dyDescent="0.15">
      <c r="A197" s="118"/>
      <c r="B197" s="559"/>
      <c r="C197" s="559"/>
      <c r="D197" s="559"/>
      <c r="E197" s="559"/>
      <c r="F197" s="56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9.5" customHeight="1" x14ac:dyDescent="0.15">
      <c r="A198" s="118"/>
      <c r="B198" s="559"/>
      <c r="C198" s="559"/>
      <c r="D198" s="559"/>
      <c r="E198" s="559"/>
      <c r="F198" s="56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9.5" customHeight="1" x14ac:dyDescent="0.15">
      <c r="A199" s="118"/>
      <c r="B199" s="559"/>
      <c r="C199" s="559"/>
      <c r="D199" s="559"/>
      <c r="E199" s="559"/>
      <c r="F199" s="56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9.5" customHeight="1" x14ac:dyDescent="0.15">
      <c r="A200" s="118"/>
      <c r="B200" s="559"/>
      <c r="C200" s="559"/>
      <c r="D200" s="559"/>
      <c r="E200" s="559"/>
      <c r="F200" s="56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9.5" customHeight="1" x14ac:dyDescent="0.15">
      <c r="A201" s="118"/>
      <c r="B201" s="559"/>
      <c r="C201" s="559"/>
      <c r="D201" s="559"/>
      <c r="E201" s="559"/>
      <c r="F201" s="56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9.5" customHeight="1" x14ac:dyDescent="0.15">
      <c r="A202" s="118"/>
      <c r="B202" s="559"/>
      <c r="C202" s="559"/>
      <c r="D202" s="559"/>
      <c r="E202" s="559"/>
      <c r="F202" s="56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59"/>
      <c r="C203" s="559"/>
      <c r="D203" s="559"/>
      <c r="E203" s="559"/>
      <c r="F203" s="560"/>
      <c r="G203" s="74" t="s">
        <v>22</v>
      </c>
      <c r="H203" s="75"/>
      <c r="I203" s="75"/>
      <c r="J203" s="75"/>
      <c r="K203" s="75"/>
      <c r="L203" s="76"/>
      <c r="M203" s="77"/>
      <c r="N203" s="77"/>
      <c r="O203" s="77"/>
      <c r="P203" s="77"/>
      <c r="Q203" s="77"/>
      <c r="R203" s="77"/>
      <c r="S203" s="77"/>
      <c r="T203" s="77"/>
      <c r="U203" s="77"/>
      <c r="V203" s="77"/>
      <c r="W203" s="77"/>
      <c r="X203" s="78"/>
      <c r="Y203" s="79">
        <f>SUM(Y193:AB202)</f>
        <v>14</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59"/>
      <c r="C204" s="559"/>
      <c r="D204" s="559"/>
      <c r="E204" s="559"/>
      <c r="F204" s="560"/>
      <c r="G204" s="390" t="s">
        <v>361</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362</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118"/>
      <c r="B205" s="559"/>
      <c r="C205" s="559"/>
      <c r="D205" s="559"/>
      <c r="E205" s="559"/>
      <c r="F205" s="560"/>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0.25" customHeight="1" x14ac:dyDescent="0.15">
      <c r="A206" s="118"/>
      <c r="B206" s="559"/>
      <c r="C206" s="559"/>
      <c r="D206" s="559"/>
      <c r="E206" s="559"/>
      <c r="F206" s="56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2"/>
    </row>
    <row r="207" spans="1:50" ht="20.25" customHeight="1" x14ac:dyDescent="0.15">
      <c r="A207" s="118"/>
      <c r="B207" s="559"/>
      <c r="C207" s="559"/>
      <c r="D207" s="559"/>
      <c r="E207" s="559"/>
      <c r="F207" s="56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x14ac:dyDescent="0.15">
      <c r="A208" s="118"/>
      <c r="B208" s="559"/>
      <c r="C208" s="559"/>
      <c r="D208" s="559"/>
      <c r="E208" s="559"/>
      <c r="F208" s="56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x14ac:dyDescent="0.15">
      <c r="A209" s="118"/>
      <c r="B209" s="559"/>
      <c r="C209" s="559"/>
      <c r="D209" s="559"/>
      <c r="E209" s="559"/>
      <c r="F209" s="56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x14ac:dyDescent="0.15">
      <c r="A210" s="118"/>
      <c r="B210" s="559"/>
      <c r="C210" s="559"/>
      <c r="D210" s="559"/>
      <c r="E210" s="559"/>
      <c r="F210" s="56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x14ac:dyDescent="0.15">
      <c r="A211" s="118"/>
      <c r="B211" s="559"/>
      <c r="C211" s="559"/>
      <c r="D211" s="559"/>
      <c r="E211" s="559"/>
      <c r="F211" s="56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x14ac:dyDescent="0.15">
      <c r="A212" s="118"/>
      <c r="B212" s="559"/>
      <c r="C212" s="559"/>
      <c r="D212" s="559"/>
      <c r="E212" s="559"/>
      <c r="F212" s="56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x14ac:dyDescent="0.15">
      <c r="A213" s="118"/>
      <c r="B213" s="559"/>
      <c r="C213" s="559"/>
      <c r="D213" s="559"/>
      <c r="E213" s="559"/>
      <c r="F213" s="56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x14ac:dyDescent="0.15">
      <c r="A214" s="118"/>
      <c r="B214" s="559"/>
      <c r="C214" s="559"/>
      <c r="D214" s="559"/>
      <c r="E214" s="559"/>
      <c r="F214" s="56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x14ac:dyDescent="0.15">
      <c r="A215" s="118"/>
      <c r="B215" s="559"/>
      <c r="C215" s="559"/>
      <c r="D215" s="559"/>
      <c r="E215" s="559"/>
      <c r="F215" s="56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59"/>
      <c r="C216" s="559"/>
      <c r="D216" s="559"/>
      <c r="E216" s="559"/>
      <c r="F216" s="56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59"/>
      <c r="C217" s="559"/>
      <c r="D217" s="559"/>
      <c r="E217" s="559"/>
      <c r="F217" s="560"/>
      <c r="G217" s="390" t="s">
        <v>363</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364</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118"/>
      <c r="B218" s="559"/>
      <c r="C218" s="559"/>
      <c r="D218" s="559"/>
      <c r="E218" s="559"/>
      <c r="F218" s="560"/>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1.75" customHeight="1" x14ac:dyDescent="0.15">
      <c r="A219" s="118"/>
      <c r="B219" s="559"/>
      <c r="C219" s="559"/>
      <c r="D219" s="559"/>
      <c r="E219" s="559"/>
      <c r="F219" s="56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2"/>
    </row>
    <row r="220" spans="1:50" ht="21.75" customHeight="1" x14ac:dyDescent="0.15">
      <c r="A220" s="118"/>
      <c r="B220" s="559"/>
      <c r="C220" s="559"/>
      <c r="D220" s="559"/>
      <c r="E220" s="559"/>
      <c r="F220" s="56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x14ac:dyDescent="0.15">
      <c r="A221" s="118"/>
      <c r="B221" s="559"/>
      <c r="C221" s="559"/>
      <c r="D221" s="559"/>
      <c r="E221" s="559"/>
      <c r="F221" s="56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x14ac:dyDescent="0.15">
      <c r="A222" s="118"/>
      <c r="B222" s="559"/>
      <c r="C222" s="559"/>
      <c r="D222" s="559"/>
      <c r="E222" s="559"/>
      <c r="F222" s="56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8"/>
      <c r="B223" s="559"/>
      <c r="C223" s="559"/>
      <c r="D223" s="559"/>
      <c r="E223" s="559"/>
      <c r="F223" s="56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x14ac:dyDescent="0.15">
      <c r="A224" s="118"/>
      <c r="B224" s="559"/>
      <c r="C224" s="559"/>
      <c r="D224" s="559"/>
      <c r="E224" s="559"/>
      <c r="F224" s="56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x14ac:dyDescent="0.15">
      <c r="A225" s="118"/>
      <c r="B225" s="559"/>
      <c r="C225" s="559"/>
      <c r="D225" s="559"/>
      <c r="E225" s="559"/>
      <c r="F225" s="56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x14ac:dyDescent="0.15">
      <c r="A226" s="118"/>
      <c r="B226" s="559"/>
      <c r="C226" s="559"/>
      <c r="D226" s="559"/>
      <c r="E226" s="559"/>
      <c r="F226" s="56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x14ac:dyDescent="0.15">
      <c r="A227" s="118"/>
      <c r="B227" s="559"/>
      <c r="C227" s="559"/>
      <c r="D227" s="559"/>
      <c r="E227" s="559"/>
      <c r="F227" s="56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x14ac:dyDescent="0.15">
      <c r="A228" s="118"/>
      <c r="B228" s="559"/>
      <c r="C228" s="559"/>
      <c r="D228" s="559"/>
      <c r="E228" s="559"/>
      <c r="F228" s="56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59"/>
      <c r="C229" s="559"/>
      <c r="D229" s="559"/>
      <c r="E229" s="559"/>
      <c r="F229" s="56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432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431</v>
      </c>
      <c r="D236" s="104"/>
      <c r="E236" s="104"/>
      <c r="F236" s="104"/>
      <c r="G236" s="104"/>
      <c r="H236" s="104"/>
      <c r="I236" s="104"/>
      <c r="J236" s="104"/>
      <c r="K236" s="104"/>
      <c r="L236" s="104"/>
      <c r="M236" s="108" t="s">
        <v>443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21</v>
      </c>
      <c r="AL236" s="106"/>
      <c r="AM236" s="106"/>
      <c r="AN236" s="106"/>
      <c r="AO236" s="106"/>
      <c r="AP236" s="107"/>
      <c r="AQ236" s="108" t="s">
        <v>390</v>
      </c>
      <c r="AR236" s="104"/>
      <c r="AS236" s="104"/>
      <c r="AT236" s="104"/>
      <c r="AU236" s="105" t="s">
        <v>444</v>
      </c>
      <c r="AV236" s="106"/>
      <c r="AW236" s="106"/>
      <c r="AX236" s="107"/>
    </row>
    <row r="237" spans="1:50" ht="24" customHeight="1" x14ac:dyDescent="0.15">
      <c r="A237" s="103">
        <v>2</v>
      </c>
      <c r="B237" s="103">
        <v>1</v>
      </c>
      <c r="C237" s="108" t="s">
        <v>446</v>
      </c>
      <c r="D237" s="104"/>
      <c r="E237" s="104"/>
      <c r="F237" s="104"/>
      <c r="G237" s="104"/>
      <c r="H237" s="104"/>
      <c r="I237" s="104"/>
      <c r="J237" s="104"/>
      <c r="K237" s="104"/>
      <c r="L237" s="104"/>
      <c r="M237" s="108" t="s">
        <v>443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8</v>
      </c>
      <c r="AL237" s="106"/>
      <c r="AM237" s="106"/>
      <c r="AN237" s="106"/>
      <c r="AO237" s="106"/>
      <c r="AP237" s="107"/>
      <c r="AQ237" s="108" t="s">
        <v>390</v>
      </c>
      <c r="AR237" s="104"/>
      <c r="AS237" s="104"/>
      <c r="AT237" s="104"/>
      <c r="AU237" s="105" t="s">
        <v>444</v>
      </c>
      <c r="AV237" s="106"/>
      <c r="AW237" s="106"/>
      <c r="AX237" s="107"/>
    </row>
    <row r="238" spans="1:50" ht="24" customHeight="1" x14ac:dyDescent="0.15">
      <c r="A238" s="103">
        <v>3</v>
      </c>
      <c r="B238" s="103">
        <v>1</v>
      </c>
      <c r="C238" s="108" t="s">
        <v>433</v>
      </c>
      <c r="D238" s="104"/>
      <c r="E238" s="104"/>
      <c r="F238" s="104"/>
      <c r="G238" s="104"/>
      <c r="H238" s="104"/>
      <c r="I238" s="104"/>
      <c r="J238" s="104"/>
      <c r="K238" s="104"/>
      <c r="L238" s="104"/>
      <c r="M238" s="108" t="s">
        <v>443</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4</v>
      </c>
      <c r="AL238" s="106"/>
      <c r="AM238" s="106"/>
      <c r="AN238" s="106"/>
      <c r="AO238" s="106"/>
      <c r="AP238" s="107"/>
      <c r="AQ238" s="108" t="s">
        <v>445</v>
      </c>
      <c r="AR238" s="104"/>
      <c r="AS238" s="104"/>
      <c r="AT238" s="104"/>
      <c r="AU238" s="105" t="s">
        <v>444</v>
      </c>
      <c r="AV238" s="106"/>
      <c r="AW238" s="106"/>
      <c r="AX238" s="107"/>
    </row>
    <row r="239" spans="1:50" ht="24" customHeight="1" x14ac:dyDescent="0.15">
      <c r="A239" s="103">
        <v>4</v>
      </c>
      <c r="B239" s="103">
        <v>1</v>
      </c>
      <c r="C239" s="108" t="s">
        <v>434</v>
      </c>
      <c r="D239" s="104"/>
      <c r="E239" s="104"/>
      <c r="F239" s="104"/>
      <c r="G239" s="104"/>
      <c r="H239" s="104"/>
      <c r="I239" s="104"/>
      <c r="J239" s="104"/>
      <c r="K239" s="104"/>
      <c r="L239" s="104"/>
      <c r="M239" s="108" t="s">
        <v>443</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v>
      </c>
      <c r="AL239" s="106"/>
      <c r="AM239" s="106"/>
      <c r="AN239" s="106"/>
      <c r="AO239" s="106"/>
      <c r="AP239" s="107"/>
      <c r="AQ239" s="108" t="s">
        <v>390</v>
      </c>
      <c r="AR239" s="104"/>
      <c r="AS239" s="104"/>
      <c r="AT239" s="104"/>
      <c r="AU239" s="105" t="s">
        <v>444</v>
      </c>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34.5" customHeight="1" x14ac:dyDescent="0.15">
      <c r="A269" s="103">
        <v>1</v>
      </c>
      <c r="B269" s="103">
        <v>1</v>
      </c>
      <c r="C269" s="114" t="s">
        <v>436</v>
      </c>
      <c r="D269" s="115"/>
      <c r="E269" s="115"/>
      <c r="F269" s="115"/>
      <c r="G269" s="115"/>
      <c r="H269" s="115"/>
      <c r="I269" s="115"/>
      <c r="J269" s="115"/>
      <c r="K269" s="115"/>
      <c r="L269" s="116"/>
      <c r="M269" s="108" t="s">
        <v>435</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13</v>
      </c>
      <c r="AL269" s="106"/>
      <c r="AM269" s="106"/>
      <c r="AN269" s="106"/>
      <c r="AO269" s="106"/>
      <c r="AP269" s="107"/>
      <c r="AQ269" s="108">
        <v>5</v>
      </c>
      <c r="AR269" s="104"/>
      <c r="AS269" s="104"/>
      <c r="AT269" s="104"/>
      <c r="AU269" s="105">
        <v>56</v>
      </c>
      <c r="AV269" s="106"/>
      <c r="AW269" s="106"/>
      <c r="AX269" s="107"/>
    </row>
    <row r="270" spans="1:50" ht="34.5" customHeight="1" x14ac:dyDescent="0.15">
      <c r="A270" s="103">
        <v>2</v>
      </c>
      <c r="B270" s="103">
        <v>1</v>
      </c>
      <c r="C270" s="117" t="s">
        <v>437</v>
      </c>
      <c r="D270" s="115"/>
      <c r="E270" s="115"/>
      <c r="F270" s="115"/>
      <c r="G270" s="115"/>
      <c r="H270" s="115"/>
      <c r="I270" s="115"/>
      <c r="J270" s="115"/>
      <c r="K270" s="115"/>
      <c r="L270" s="116"/>
      <c r="M270" s="117" t="s">
        <v>438</v>
      </c>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6"/>
      <c r="AK270" s="105">
        <v>4</v>
      </c>
      <c r="AL270" s="106"/>
      <c r="AM270" s="106"/>
      <c r="AN270" s="106"/>
      <c r="AO270" s="106"/>
      <c r="AP270" s="107"/>
      <c r="AQ270" s="108">
        <v>1</v>
      </c>
      <c r="AR270" s="104"/>
      <c r="AS270" s="104"/>
      <c r="AT270" s="104"/>
      <c r="AU270" s="105">
        <v>98</v>
      </c>
      <c r="AV270" s="106"/>
      <c r="AW270" s="106"/>
      <c r="AX270" s="107"/>
    </row>
    <row r="271" spans="1:50" ht="24" customHeight="1" x14ac:dyDescent="0.15">
      <c r="A271" s="103">
        <v>3</v>
      </c>
      <c r="B271" s="103">
        <v>1</v>
      </c>
      <c r="C271" s="104" t="s">
        <v>439</v>
      </c>
      <c r="D271" s="104"/>
      <c r="E271" s="104"/>
      <c r="F271" s="104"/>
      <c r="G271" s="104"/>
      <c r="H271" s="104"/>
      <c r="I271" s="104"/>
      <c r="J271" s="104"/>
      <c r="K271" s="104"/>
      <c r="L271" s="104"/>
      <c r="M271" s="104" t="s">
        <v>440</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3</v>
      </c>
      <c r="AL271" s="106"/>
      <c r="AM271" s="106"/>
      <c r="AN271" s="106"/>
      <c r="AO271" s="106"/>
      <c r="AP271" s="107"/>
      <c r="AQ271" s="108">
        <v>1</v>
      </c>
      <c r="AR271" s="104"/>
      <c r="AS271" s="104"/>
      <c r="AT271" s="104"/>
      <c r="AU271" s="105">
        <v>89</v>
      </c>
      <c r="AV271" s="106"/>
      <c r="AW271" s="106"/>
      <c r="AX271" s="107"/>
    </row>
    <row r="272" spans="1:50" ht="24" customHeight="1" x14ac:dyDescent="0.15">
      <c r="A272" s="103">
        <v>4</v>
      </c>
      <c r="B272" s="103">
        <v>1</v>
      </c>
      <c r="C272" s="104" t="s">
        <v>441</v>
      </c>
      <c r="D272" s="104"/>
      <c r="E272" s="104"/>
      <c r="F272" s="104"/>
      <c r="G272" s="104"/>
      <c r="H272" s="104"/>
      <c r="I272" s="104"/>
      <c r="J272" s="104"/>
      <c r="K272" s="104"/>
      <c r="L272" s="104"/>
      <c r="M272" s="104" t="s">
        <v>442</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v>
      </c>
      <c r="AL272" s="106"/>
      <c r="AM272" s="106"/>
      <c r="AN272" s="106"/>
      <c r="AO272" s="106"/>
      <c r="AP272" s="107"/>
      <c r="AQ272" s="108">
        <v>6</v>
      </c>
      <c r="AR272" s="104"/>
      <c r="AS272" s="104"/>
      <c r="AT272" s="104"/>
      <c r="AU272" s="105">
        <v>93</v>
      </c>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53">
      <formula>IF(RIGHT(TEXT(P14,"0.#"),1)=".",FALSE,TRUE)</formula>
    </cfRule>
    <cfRule type="expression" dxfId="206" priority="554">
      <formula>IF(RIGHT(TEXT(P14,"0.#"),1)=".",TRUE,FALSE)</formula>
    </cfRule>
  </conditionalFormatting>
  <conditionalFormatting sqref="AE23:AI23">
    <cfRule type="expression" dxfId="205" priority="543">
      <formula>IF(RIGHT(TEXT(AE23,"0.#"),1)=".",FALSE,TRUE)</formula>
    </cfRule>
    <cfRule type="expression" dxfId="204" priority="544">
      <formula>IF(RIGHT(TEXT(AE23,"0.#"),1)=".",TRUE,FALSE)</formula>
    </cfRule>
  </conditionalFormatting>
  <conditionalFormatting sqref="AE69:AX69">
    <cfRule type="expression" dxfId="203" priority="475">
      <formula>IF(RIGHT(TEXT(AE69,"0.#"),1)=".",FALSE,TRUE)</formula>
    </cfRule>
    <cfRule type="expression" dxfId="202" priority="476">
      <formula>IF(RIGHT(TEXT(AE69,"0.#"),1)=".",TRUE,FALSE)</formula>
    </cfRule>
  </conditionalFormatting>
  <conditionalFormatting sqref="AE83:AI83">
    <cfRule type="expression" dxfId="201" priority="457">
      <formula>IF(RIGHT(TEXT(AE83,"0.#"),1)=".",FALSE,TRUE)</formula>
    </cfRule>
    <cfRule type="expression" dxfId="200" priority="458">
      <formula>IF(RIGHT(TEXT(AE83,"0.#"),1)=".",TRUE,FALSE)</formula>
    </cfRule>
  </conditionalFormatting>
  <conditionalFormatting sqref="AJ83:AX83">
    <cfRule type="expression" dxfId="199" priority="455">
      <formula>IF(RIGHT(TEXT(AJ83,"0.#"),1)=".",FALSE,TRUE)</formula>
    </cfRule>
    <cfRule type="expression" dxfId="198" priority="456">
      <formula>IF(RIGHT(TEXT(AJ83,"0.#"),1)=".",TRUE,FALSE)</formula>
    </cfRule>
  </conditionalFormatting>
  <conditionalFormatting sqref="L104">
    <cfRule type="expression" dxfId="197" priority="433">
      <formula>IF(RIGHT(TEXT(L104,"0.#"),1)=".",FALSE,TRUE)</formula>
    </cfRule>
    <cfRule type="expression" dxfId="196" priority="434">
      <formula>IF(RIGHT(TEXT(L104,"0.#"),1)=".",TRUE,FALSE)</formula>
    </cfRule>
  </conditionalFormatting>
  <conditionalFormatting sqref="R104">
    <cfRule type="expression" dxfId="195" priority="431">
      <formula>IF(RIGHT(TEXT(R104,"0.#"),1)=".",FALSE,TRUE)</formula>
    </cfRule>
    <cfRule type="expression" dxfId="194" priority="432">
      <formula>IF(RIGHT(TEXT(R104,"0.#"),1)=".",TRUE,FALSE)</formula>
    </cfRule>
  </conditionalFormatting>
  <conditionalFormatting sqref="P18:AX18">
    <cfRule type="expression" dxfId="193" priority="429">
      <formula>IF(RIGHT(TEXT(P18,"0.#"),1)=".",FALSE,TRUE)</formula>
    </cfRule>
    <cfRule type="expression" dxfId="192" priority="430">
      <formula>IF(RIGHT(TEXT(P18,"0.#"),1)=".",TRUE,FALSE)</formula>
    </cfRule>
  </conditionalFormatting>
  <conditionalFormatting sqref="Y181">
    <cfRule type="expression" dxfId="191" priority="425">
      <formula>IF(RIGHT(TEXT(Y181,"0.#"),1)=".",FALSE,TRUE)</formula>
    </cfRule>
    <cfRule type="expression" dxfId="190" priority="426">
      <formula>IF(RIGHT(TEXT(Y181,"0.#"),1)=".",TRUE,FALSE)</formula>
    </cfRule>
  </conditionalFormatting>
  <conditionalFormatting sqref="Y190">
    <cfRule type="expression" dxfId="189" priority="421">
      <formula>IF(RIGHT(TEXT(Y190,"0.#"),1)=".",FALSE,TRUE)</formula>
    </cfRule>
    <cfRule type="expression" dxfId="188" priority="422">
      <formula>IF(RIGHT(TEXT(Y190,"0.#"),1)=".",TRUE,FALSE)</formula>
    </cfRule>
  </conditionalFormatting>
  <conditionalFormatting sqref="AK236">
    <cfRule type="expression" dxfId="187" priority="343">
      <formula>IF(RIGHT(TEXT(AK236,"0.#"),1)=".",FALSE,TRUE)</formula>
    </cfRule>
    <cfRule type="expression" dxfId="186" priority="344">
      <formula>IF(RIGHT(TEXT(AK236,"0.#"),1)=".",TRUE,FALSE)</formula>
    </cfRule>
  </conditionalFormatting>
  <conditionalFormatting sqref="AE54:AI54">
    <cfRule type="expression" dxfId="185" priority="293">
      <formula>IF(RIGHT(TEXT(AE54,"0.#"),1)=".",FALSE,TRUE)</formula>
    </cfRule>
    <cfRule type="expression" dxfId="184" priority="294">
      <formula>IF(RIGHT(TEXT(AE54,"0.#"),1)=".",TRUE,FALSE)</formula>
    </cfRule>
  </conditionalFormatting>
  <conditionalFormatting sqref="P16:AQ17 P15:AX15 P13:AX13">
    <cfRule type="expression" dxfId="183" priority="251">
      <formula>IF(RIGHT(TEXT(P13,"0.#"),1)=".",FALSE,TRUE)</formula>
    </cfRule>
    <cfRule type="expression" dxfId="182" priority="252">
      <formula>IF(RIGHT(TEXT(P13,"0.#"),1)=".",TRUE,FALSE)</formula>
    </cfRule>
  </conditionalFormatting>
  <conditionalFormatting sqref="P19:AJ19">
    <cfRule type="expression" dxfId="181" priority="249">
      <formula>IF(RIGHT(TEXT(P19,"0.#"),1)=".",FALSE,TRUE)</formula>
    </cfRule>
    <cfRule type="expression" dxfId="180" priority="250">
      <formula>IF(RIGHT(TEXT(P19,"0.#"),1)=".",TRUE,FALSE)</formula>
    </cfRule>
  </conditionalFormatting>
  <conditionalFormatting sqref="AE55:AX55 AJ54:AS54">
    <cfRule type="expression" dxfId="179" priority="245">
      <formula>IF(RIGHT(TEXT(AE54,"0.#"),1)=".",FALSE,TRUE)</formula>
    </cfRule>
    <cfRule type="expression" dxfId="178" priority="246">
      <formula>IF(RIGHT(TEXT(AE54,"0.#"),1)=".",TRUE,FALSE)</formula>
    </cfRule>
  </conditionalFormatting>
  <conditionalFormatting sqref="AE68:AS68">
    <cfRule type="expression" dxfId="177" priority="241">
      <formula>IF(RIGHT(TEXT(AE68,"0.#"),1)=".",FALSE,TRUE)</formula>
    </cfRule>
    <cfRule type="expression" dxfId="176" priority="242">
      <formula>IF(RIGHT(TEXT(AE68,"0.#"),1)=".",TRUE,FALSE)</formula>
    </cfRule>
  </conditionalFormatting>
  <conditionalFormatting sqref="AE95:AI95 AE92:AI92 AE89:AI89 AE86:AI86">
    <cfRule type="expression" dxfId="175" priority="239">
      <formula>IF(RIGHT(TEXT(AE86,"0.#"),1)=".",FALSE,TRUE)</formula>
    </cfRule>
    <cfRule type="expression" dxfId="174" priority="240">
      <formula>IF(RIGHT(TEXT(AE86,"0.#"),1)=".",TRUE,FALSE)</formula>
    </cfRule>
  </conditionalFormatting>
  <conditionalFormatting sqref="AJ95:AX95 AJ92:AX92 AJ89:AX89 AJ86:AX86">
    <cfRule type="expression" dxfId="173" priority="237">
      <formula>IF(RIGHT(TEXT(AJ86,"0.#"),1)=".",FALSE,TRUE)</formula>
    </cfRule>
    <cfRule type="expression" dxfId="172" priority="238">
      <formula>IF(RIGHT(TEXT(AJ86,"0.#"),1)=".",TRUE,FALSE)</formula>
    </cfRule>
  </conditionalFormatting>
  <conditionalFormatting sqref="L101:L103">
    <cfRule type="expression" dxfId="171" priority="235">
      <formula>IF(RIGHT(TEXT(L101,"0.#"),1)=".",FALSE,TRUE)</formula>
    </cfRule>
    <cfRule type="expression" dxfId="170" priority="236">
      <formula>IF(RIGHT(TEXT(L101,"0.#"),1)=".",TRUE,FALSE)</formula>
    </cfRule>
  </conditionalFormatting>
  <conditionalFormatting sqref="R98">
    <cfRule type="expression" dxfId="169" priority="231">
      <formula>IF(RIGHT(TEXT(R98,"0.#"),1)=".",FALSE,TRUE)</formula>
    </cfRule>
    <cfRule type="expression" dxfId="168" priority="232">
      <formula>IF(RIGHT(TEXT(R98,"0.#"),1)=".",TRUE,FALSE)</formula>
    </cfRule>
  </conditionalFormatting>
  <conditionalFormatting sqref="R99:R103">
    <cfRule type="expression" dxfId="167" priority="229">
      <formula>IF(RIGHT(TEXT(R99,"0.#"),1)=".",FALSE,TRUE)</formula>
    </cfRule>
    <cfRule type="expression" dxfId="166" priority="230">
      <formula>IF(RIGHT(TEXT(R99,"0.#"),1)=".",TRUE,FALSE)</formula>
    </cfRule>
  </conditionalFormatting>
  <conditionalFormatting sqref="Y182:Y189 Y180">
    <cfRule type="expression" dxfId="165" priority="227">
      <formula>IF(RIGHT(TEXT(Y180,"0.#"),1)=".",FALSE,TRUE)</formula>
    </cfRule>
    <cfRule type="expression" dxfId="164" priority="228">
      <formula>IF(RIGHT(TEXT(Y180,"0.#"),1)=".",TRUE,FALSE)</formula>
    </cfRule>
  </conditionalFormatting>
  <conditionalFormatting sqref="AU181">
    <cfRule type="expression" dxfId="163" priority="225">
      <formula>IF(RIGHT(TEXT(AU181,"0.#"),1)=".",FALSE,TRUE)</formula>
    </cfRule>
    <cfRule type="expression" dxfId="162" priority="226">
      <formula>IF(RIGHT(TEXT(AU181,"0.#"),1)=".",TRUE,FALSE)</formula>
    </cfRule>
  </conditionalFormatting>
  <conditionalFormatting sqref="AU190">
    <cfRule type="expression" dxfId="161" priority="223">
      <formula>IF(RIGHT(TEXT(AU190,"0.#"),1)=".",FALSE,TRUE)</formula>
    </cfRule>
    <cfRule type="expression" dxfId="160" priority="224">
      <formula>IF(RIGHT(TEXT(AU190,"0.#"),1)=".",TRUE,FALSE)</formula>
    </cfRule>
  </conditionalFormatting>
  <conditionalFormatting sqref="AU182:AU189 AU180">
    <cfRule type="expression" dxfId="159" priority="221">
      <formula>IF(RIGHT(TEXT(AU180,"0.#"),1)=".",FALSE,TRUE)</formula>
    </cfRule>
    <cfRule type="expression" dxfId="158" priority="222">
      <formula>IF(RIGHT(TEXT(AU180,"0.#"),1)=".",TRUE,FALSE)</formula>
    </cfRule>
  </conditionalFormatting>
  <conditionalFormatting sqref="Y220 Y207 Y194">
    <cfRule type="expression" dxfId="157" priority="207">
      <formula>IF(RIGHT(TEXT(Y194,"0.#"),1)=".",FALSE,TRUE)</formula>
    </cfRule>
    <cfRule type="expression" dxfId="156" priority="208">
      <formula>IF(RIGHT(TEXT(Y194,"0.#"),1)=".",TRUE,FALSE)</formula>
    </cfRule>
  </conditionalFormatting>
  <conditionalFormatting sqref="Y229 Y216 Y203">
    <cfRule type="expression" dxfId="155" priority="205">
      <formula>IF(RIGHT(TEXT(Y203,"0.#"),1)=".",FALSE,TRUE)</formula>
    </cfRule>
    <cfRule type="expression" dxfId="154" priority="206">
      <formula>IF(RIGHT(TEXT(Y203,"0.#"),1)=".",TRUE,FALSE)</formula>
    </cfRule>
  </conditionalFormatting>
  <conditionalFormatting sqref="Y221:Y228 Y219 Y208:Y215 Y206 Y195:Y202 Y193">
    <cfRule type="expression" dxfId="153" priority="203">
      <formula>IF(RIGHT(TEXT(Y193,"0.#"),1)=".",FALSE,TRUE)</formula>
    </cfRule>
    <cfRule type="expression" dxfId="152" priority="204">
      <formula>IF(RIGHT(TEXT(Y193,"0.#"),1)=".",TRUE,FALSE)</formula>
    </cfRule>
  </conditionalFormatting>
  <conditionalFormatting sqref="AU220 AU207 AU194">
    <cfRule type="expression" dxfId="151" priority="201">
      <formula>IF(RIGHT(TEXT(AU194,"0.#"),1)=".",FALSE,TRUE)</formula>
    </cfRule>
    <cfRule type="expression" dxfId="150" priority="202">
      <formula>IF(RIGHT(TEXT(AU194,"0.#"),1)=".",TRUE,FALSE)</formula>
    </cfRule>
  </conditionalFormatting>
  <conditionalFormatting sqref="AU229 AU216 AU203">
    <cfRule type="expression" dxfId="149" priority="199">
      <formula>IF(RIGHT(TEXT(AU203,"0.#"),1)=".",FALSE,TRUE)</formula>
    </cfRule>
    <cfRule type="expression" dxfId="148" priority="200">
      <formula>IF(RIGHT(TEXT(AU203,"0.#"),1)=".",TRUE,FALSE)</formula>
    </cfRule>
  </conditionalFormatting>
  <conditionalFormatting sqref="AU221:AU228 AU219 AU208:AU215 AU206 AU195:AU202 AU193">
    <cfRule type="expression" dxfId="147" priority="197">
      <formula>IF(RIGHT(TEXT(AU193,"0.#"),1)=".",FALSE,TRUE)</formula>
    </cfRule>
    <cfRule type="expression" dxfId="146" priority="198">
      <formula>IF(RIGHT(TEXT(AU193,"0.#"),1)=".",TRUE,FALSE)</formula>
    </cfRule>
  </conditionalFormatting>
  <conditionalFormatting sqref="AE56:AI56">
    <cfRule type="expression" dxfId="145" priority="171">
      <formula>IF(AND(AE56&gt;=0, RIGHT(TEXT(AE56,"0.#"),1)&lt;&gt;"."),TRUE,FALSE)</formula>
    </cfRule>
    <cfRule type="expression" dxfId="144" priority="172">
      <formula>IF(AND(AE56&gt;=0, RIGHT(TEXT(AE56,"0.#"),1)="."),TRUE,FALSE)</formula>
    </cfRule>
    <cfRule type="expression" dxfId="143" priority="173">
      <formula>IF(AND(AE56&lt;0, RIGHT(TEXT(AE56,"0.#"),1)&lt;&gt;"."),TRUE,FALSE)</formula>
    </cfRule>
    <cfRule type="expression" dxfId="142" priority="174">
      <formula>IF(AND(AE56&lt;0, RIGHT(TEXT(AE56,"0.#"),1)="."),TRUE,FALSE)</formula>
    </cfRule>
  </conditionalFormatting>
  <conditionalFormatting sqref="AJ56:AS56">
    <cfRule type="expression" dxfId="141" priority="167">
      <formula>IF(AND(AJ56&gt;=0, RIGHT(TEXT(AJ56,"0.#"),1)&lt;&gt;"."),TRUE,FALSE)</formula>
    </cfRule>
    <cfRule type="expression" dxfId="140" priority="168">
      <formula>IF(AND(AJ56&gt;=0, RIGHT(TEXT(AJ56,"0.#"),1)="."),TRUE,FALSE)</formula>
    </cfRule>
    <cfRule type="expression" dxfId="139" priority="169">
      <formula>IF(AND(AJ56&lt;0, RIGHT(TEXT(AJ56,"0.#"),1)&lt;&gt;"."),TRUE,FALSE)</formula>
    </cfRule>
    <cfRule type="expression" dxfId="138" priority="170">
      <formula>IF(AND(AJ56&lt;0, RIGHT(TEXT(AJ56,"0.#"),1)="."),TRUE,FALSE)</formula>
    </cfRule>
  </conditionalFormatting>
  <conditionalFormatting sqref="AK237:AK265">
    <cfRule type="expression" dxfId="137" priority="155">
      <formula>IF(RIGHT(TEXT(AK237,"0.#"),1)=".",FALSE,TRUE)</formula>
    </cfRule>
    <cfRule type="expression" dxfId="136" priority="156">
      <formula>IF(RIGHT(TEXT(AK237,"0.#"),1)=".",TRUE,FALSE)</formula>
    </cfRule>
  </conditionalFormatting>
  <conditionalFormatting sqref="AU237:AX265">
    <cfRule type="expression" dxfId="135" priority="151">
      <formula>IF(AND(AU237&gt;=0, RIGHT(TEXT(AU237,"0.#"),1)&lt;&gt;"."),TRUE,FALSE)</formula>
    </cfRule>
    <cfRule type="expression" dxfId="134" priority="152">
      <formula>IF(AND(AU237&gt;=0, RIGHT(TEXT(AU237,"0.#"),1)="."),TRUE,FALSE)</formula>
    </cfRule>
    <cfRule type="expression" dxfId="133" priority="153">
      <formula>IF(AND(AU237&lt;0, RIGHT(TEXT(AU237,"0.#"),1)&lt;&gt;"."),TRUE,FALSE)</formula>
    </cfRule>
    <cfRule type="expression" dxfId="132" priority="154">
      <formula>IF(AND(AU237&lt;0, RIGHT(TEXT(AU237,"0.#"),1)="."),TRUE,FALSE)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AE74:AS74 AE71:AS71">
    <cfRule type="expression" dxfId="13" priority="13">
      <formula>IF(RIGHT(TEXT(AE71,"0.#"),1)=".",FALSE,TRUE)</formula>
    </cfRule>
    <cfRule type="expression" dxfId="12" priority="14">
      <formula>IF(RIGHT(TEXT(AE71,"0.#"),1)=".",TRUE,FALSE)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L99">
    <cfRule type="expression" dxfId="5" priority="5">
      <formula>IF(RIGHT(TEXT(L99,"0.#"),1)=".",FALSE,TRUE)</formula>
    </cfRule>
    <cfRule type="expression" dxfId="4" priority="6">
      <formula>IF(RIGHT(TEXT(L99,"0.#"),1)=".",TRUE,FALSE)</formula>
    </cfRule>
  </conditionalFormatting>
  <conditionalFormatting sqref="L100">
    <cfRule type="expression" dxfId="3" priority="3">
      <formula>IF(RIGHT(TEXT(L100,"0.#"),1)=".",FALSE,TRUE)</formula>
    </cfRule>
    <cfRule type="expression" dxfId="2" priority="4">
      <formula>IF(RIGHT(TEXT(L100,"0.#"),1)=".",TRUE,FALSE)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115" zoomScaleNormal="115"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2015-09-04T06:13:23Z</cp:lastPrinted>
  <dcterms:created xsi:type="dcterms:W3CDTF">2012-03-13T00:50:25Z</dcterms:created>
  <dcterms:modified xsi:type="dcterms:W3CDTF">2015-09-04T06:13:26Z</dcterms:modified>
</cp:coreProperties>
</file>