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1 農林水産省(107～168)○○○\04 農林水産省最終公表用（エクセル）\参事官指摘後\"/>
    </mc:Choice>
  </mc:AlternateContent>
  <bookViews>
    <workbookView xWindow="0" yWindow="0" windowWidth="2061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<sst xmlns="http://schemas.openxmlformats.org/spreadsheetml/2006/main" count="777" uniqueCount="446">
  <si>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</si>
  <si>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</si>
  <si>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</si>
  <si>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</si>
  <si>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</si>
  <si>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</si>
  <si>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</si>
  <si>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</si>
  <si>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</si>
  <si>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</si>
  <si>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</si>
  <si>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</si>
  <si>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</si>
  <si>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</si>
  <si>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</si>
  <si>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</si>
  <si>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</si>
  <si>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</si>
  <si>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</si>
  <si>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</si>
  <si>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</si>
  <si>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</si>
  <si>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</si>
  <si>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</si>
  <si>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</si>
  <si>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</si>
  <si>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</si>
  <si>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</si>
  <si>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</si>
  <si>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</si>
  <si>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</si>
  <si>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</si>
  <si>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</si>
  <si>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</si>
  <si>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</si>
  <si>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</si>
  <si>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</si>
  <si>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</si>
  <si>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</si>
  <si>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</si>
  <si>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</si>
  <si>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</si>
  <si>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</si>
  <si>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</si>
  <si>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</si>
  <si>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</si>
  <si>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</si>
  <si>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</si>
  <si>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</si>
  <si>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</si>
  <si>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</si>
  <si>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</si>
  <si>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</si>
  <si>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</si>
  <si>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</si>
  <si>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</si>
  <si>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</si>
  <si>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</si>
  <si>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</si>
  <si>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</si>
  <si>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</si>
  <si>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</si>
  <si>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</si>
  <si>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</si>
  <si>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</si>
  <si>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</si>
  <si>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</si>
  <si>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</si>
  <si>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</si>
  <si>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</si>
  <si>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</si>
  <si>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</si>
  <si>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</si>
  <si>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</si>
  <si>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</si>
  <si>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</si>
  <si>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</si>
  <si>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</si>
  <si>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</si>
  <si>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</si>
  <si>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</si>
  <si>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</si>
  <si>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</si>
  <si>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</si>
  <si>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</si>
  <si>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</si>
  <si>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</si>
  <si>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</si>
  <si>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</si>
  <si>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</si>
  <si>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</si>
  <si>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</si>
  <si>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</si>
  <si>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</si>
  <si>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</si>
  <si>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</si>
  <si>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</si>
  <si>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</si>
  <si>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</si>
  <si>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</si>
  <si>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</si>
  <si>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</si>
  <si>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</si>
  <si>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</si>
  <si>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</si>
  <si>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</si>
  <si>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</si>
  <si>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</si>
  <si>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</si>
  <si>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</si>
  <si>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</si>
  <si>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</si>
  <si>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</si>
  <si>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</si>
  <si>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</si>
  <si>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</si>
  <si>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</si>
  <si>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</si>
  <si>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</si>
  <si>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</si>
  <si>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</si>
  <si>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</si>
  <si>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</si>
  <si>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</si>
  <si>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</si>
  <si>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</si>
  <si>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</si>
  <si>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</si>
  <si>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</si>
  <si>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</si>
  <si>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</si>
  <si>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</si>
  <si>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</si>
  <si>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</si>
  <si>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</si>
  <si>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</si>
  <si>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</si>
  <si>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</si>
  <si>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</si>
  <si>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</si>
  <si>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</si>
  <si>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</si>
  <si>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</si>
  <si>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</si>
  <si>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</si>
  <si>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</si>
  <si>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</si>
  <si>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</si>
  <si>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</si>
  <si>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</si>
  <si>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</si>
  <si>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</si>
  <si>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</si>
  <si>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</si>
  <si>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</si>
  <si>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</si>
  <si>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</si>
  <si>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</si>
  <si>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</si>
  <si>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</si>
  <si>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</si>
  <si>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</si>
  <si>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</si>
  <si>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</si>
  <si>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</si>
  <si>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</si>
  <si>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</si>
  <si>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</si>
  <si>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</si>
  <si>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</si>
  <si>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</si>
  <si>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</si>
  <si>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</si>
  <si>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</si>
  <si>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</si>
  <si>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</si>
  <si>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</si>
  <si>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</si>
  <si>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</si>
  <si>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</si>
  <si>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</si>
  <si>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</si>
  <si>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</si>
  <si>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</si>
  <si>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</si>
  <si>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</si>
  <si>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</si>
  <si>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</si>
  <si>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</si>
  <si>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</si>
  <si>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</si>
  <si>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</si>
  <si>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</si>
  <si>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</si>
  <si>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</si>
  <si>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</si>
  <si>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</si>
  <si>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</si>
  <si>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</si>
  <si>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</si>
  <si>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</si>
  <si>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</si>
  <si>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</si>
  <si>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</si>
  <si>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</si>
  <si>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</si>
  <si>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</si>
  <si>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</si>
  <si>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</si>
  <si>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</si>
  <si>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</si>
  <si>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</si>
  <si>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</si>
  <si>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</si>
  <si>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</si>
  <si>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</si>
  <si>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</si>
  <si>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</si>
  <si>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</si>
  <si>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</si>
  <si>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</si>
  <si>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</si>
  <si>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</si>
  <si>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</si>
  <si>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</si>
  <si>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</si>
  <si>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</si>
  <si>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</si>
  <si>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</si>
  <si>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</si>
  <si>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</si>
  <si>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</si>
  <si>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</si>
  <si>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</si>
  <si>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</si>
  <si>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</si>
  <si>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</si>
  <si>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</si>
  <si>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</si>
  <si>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</si>
  <si>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</si>
  <si>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</si>
  <si>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</si>
  <si>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</si>
  <si>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</si>
  <si>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</si>
  <si>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</si>
  <si>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</si>
  <si>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</si>
  <si>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</si>
  <si>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</si>
  <si>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</si>
  <si>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</si>
  <si>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</si>
  <si>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</si>
  <si>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</si>
  <si>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</si>
  <si>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</si>
  <si>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</si>
  <si>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</si>
  <si>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</si>
  <si>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</si>
  <si>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</si>
  <si>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</si>
  <si>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</si>
  <si>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</si>
  <si>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</si>
  <si>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</si>
  <si>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</si>
  <si>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</si>
  <si>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</si>
  <si>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</si>
  <si>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</si>
  <si>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</si>
  <si>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</si>
  <si>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</si>
  <si>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</si>
  <si>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</si>
  <si>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</si>
  <si>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</si>
  <si>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</si>
  <si>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</si>
  <si>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</si>
  <si>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</si>
  <si>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</si>
  <si>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</si>
  <si>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</si>
  <si>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</si>
  <si>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</si>
  <si>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</si>
  <si>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</si>
  <si>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</si>
  <si>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</si>
  <si>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</si>
  <si>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</si>
  <si>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</si>
  <si>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</si>
  <si>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</si>
  <si>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</si>
  <si>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</si>
  <si>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</si>
  <si>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</si>
  <si>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</si>
  <si>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</si>
  <si>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</si>
  <si>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</si>
  <si>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</si>
  <si>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</si>
  <si>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</si>
  <si>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</si>
  <si>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</si>
  <si>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</si>
  <si>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</si>
  <si>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</si>
  <si>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</si>
  <si>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</si>
  <si>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</si>
  <si>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</si>
  <si>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</si>
  <si>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</si>
  <si>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</si>
  <si>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</si>
  <si>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</si>
  <si>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</si>
  <si>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</si>
  <si>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</si>
  <si>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</si>
  <si>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</si>
  <si>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</si>
  <si>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</si>
  <si>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</si>
  <si>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</si>
  <si>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</si>
  <si>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</si>
  <si>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</si>
  <si>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</si>
  <si>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</si>
  <si>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</si>
  <si>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</si>
  <si>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</si>
  <si>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</si>
  <si>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</si>
  <si>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</si>
  <si>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</si>
  <si>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</si>
  <si>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</si>
  <si>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</si>
  <si>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</si>
  <si>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</si>
  <si>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</si>
  <si>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</si>
  <si>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</si>
  <si>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</si>
  <si>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</si>
  <si>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</si>
  <si>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</si>
  <si>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</si>
  <si>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</si>
  <si>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</si>
  <si>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</si>
  <si>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</si>
  <si>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</si>
  <si>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</si>
  <si>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</si>
  <si>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</si>
  <si>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</si>
  <si>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</si>
  <si>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</si>
  <si>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　</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</si>
  <si>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</si>
  <si>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</si>
  <si>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</si>
  <si>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</si>
  <si>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</si>
  <si>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</si>
  <si>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</si>
  <si>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</si>
  <si>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</si>
  <si>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ため池等汚染拡散防止対策実証事業</t>
    <phoneticPr fontId="5"/>
  </si>
  <si>
    <t>157</t>
    <phoneticPr fontId="5"/>
  </si>
  <si>
    <t>-</t>
    <phoneticPr fontId="5"/>
  </si>
  <si>
    <t>福島再生復興基本方針
（平成24年７月13日閣議決定）</t>
  </si>
  <si>
    <t>　ため池等の農業水利施設の底質から高濃度の放射性物質が検出されており、下流地域の農地・農作物や生活環境への影響を防ぐため、放射性物質の拡散を防止する対策が求められている。このため、ため池等の農業水利施設における水質・底質の放射性物質のモニタリング調査を行い、放射性物質の分布と動態を把握するとともに、ため池等の農業水利施設からの放射性物質の拡散を防止する対策技術を確立する。</t>
    <rPh sb="43" eb="46">
      <t>ノウサクモツ</t>
    </rPh>
    <rPh sb="61" eb="64">
      <t>ホウシャセイ</t>
    </rPh>
    <rPh sb="64" eb="66">
      <t>ブッシツ</t>
    </rPh>
    <rPh sb="123" eb="125">
      <t>チョウサ</t>
    </rPh>
    <phoneticPr fontId="5"/>
  </si>
  <si>
    <t>１．国が実施主体となる事業
　①ため池等の農業水利施設における放射性物質の分布と動態を把握するためのモニタリング調査、②国営のダム等における放射性物質の汚染拡散を防止する対策工の検討・実証、③実証事業全体の成果の収集・分析及び汚染拡散防止対策技術のとりまとめ。（国費率：全額国費）
２．県、市町村、民間等が実施主体となる事業
　①ため池等の農業水利施設における放射性物質の分布と動態を把握するためのモニタリング調査、②ため池等における放射性物質の汚染拡散を防止する対策工の検討・実証。（補助率：定額）</t>
    <rPh sb="2" eb="3">
      <t>クニ</t>
    </rPh>
    <rPh sb="4" eb="6">
      <t>ジッシ</t>
    </rPh>
    <rPh sb="6" eb="8">
      <t>シュタイ</t>
    </rPh>
    <rPh sb="11" eb="13">
      <t>ジギョウ</t>
    </rPh>
    <rPh sb="131" eb="132">
      <t>コク</t>
    </rPh>
    <rPh sb="132" eb="133">
      <t>ヒ</t>
    </rPh>
    <rPh sb="145" eb="146">
      <t>ケン</t>
    </rPh>
    <rPh sb="147" eb="150">
      <t>シチョウソン</t>
    </rPh>
    <rPh sb="151" eb="153">
      <t>ミンカン</t>
    </rPh>
    <rPh sb="153" eb="154">
      <t>トウ</t>
    </rPh>
    <rPh sb="155" eb="157">
      <t>ジッシ</t>
    </rPh>
    <rPh sb="157" eb="159">
      <t>シュタイ</t>
    </rPh>
    <rPh sb="162" eb="164">
      <t>ジギョウ</t>
    </rPh>
    <rPh sb="213" eb="214">
      <t>イケ</t>
    </rPh>
    <rPh sb="214" eb="215">
      <t>トウ</t>
    </rPh>
    <phoneticPr fontId="5"/>
  </si>
  <si>
    <t>ため池の放射性物質対策技術マニュアルの取りまとめ</t>
    <rPh sb="2" eb="3">
      <t>イケ</t>
    </rPh>
    <rPh sb="4" eb="7">
      <t>ホウシャセイ</t>
    </rPh>
    <rPh sb="7" eb="9">
      <t>ブッシツ</t>
    </rPh>
    <rPh sb="9" eb="11">
      <t>タイサク</t>
    </rPh>
    <rPh sb="11" eb="13">
      <t>ギジュツ</t>
    </rPh>
    <rPh sb="19" eb="20">
      <t>ト</t>
    </rPh>
    <phoneticPr fontId="3"/>
  </si>
  <si>
    <t>式</t>
    <rPh sb="0" eb="1">
      <t>シキ</t>
    </rPh>
    <phoneticPr fontId="5"/>
  </si>
  <si>
    <t>-</t>
    <phoneticPr fontId="5"/>
  </si>
  <si>
    <t>ため池の汚染拡散防止対策技術の実証箇所</t>
    <phoneticPr fontId="5"/>
  </si>
  <si>
    <t>箇所</t>
    <rPh sb="0" eb="2">
      <t>カショ</t>
    </rPh>
    <phoneticPr fontId="5"/>
  </si>
  <si>
    <t>-</t>
    <phoneticPr fontId="5"/>
  </si>
  <si>
    <t>執行額／実証箇所数　　　　　</t>
    <phoneticPr fontId="5"/>
  </si>
  <si>
    <t>百万円</t>
    <rPh sb="0" eb="2">
      <t>ヒャクマン</t>
    </rPh>
    <rPh sb="2" eb="3">
      <t>エン</t>
    </rPh>
    <phoneticPr fontId="5"/>
  </si>
  <si>
    <t>　執行額／
実証箇所数　</t>
    <phoneticPr fontId="5"/>
  </si>
  <si>
    <t>1,104百万/13箇所</t>
    <phoneticPr fontId="5"/>
  </si>
  <si>
    <t>2,384百万/17箇所</t>
    <phoneticPr fontId="5"/>
  </si>
  <si>
    <t>原子力災害からの復興及び再生の基本となる事業。</t>
    <phoneticPr fontId="5"/>
  </si>
  <si>
    <t>高度な技術力を要するため、国が責任を持って実施。</t>
    <phoneticPr fontId="5"/>
  </si>
  <si>
    <t>契約の性質・目的が競争入札に適さない場合を除き、競争入札などの競争性のある方法により支出先を選定。</t>
    <phoneticPr fontId="5"/>
  </si>
  <si>
    <t>‐</t>
  </si>
  <si>
    <t>実証事業のため受益者負担はない。</t>
    <phoneticPr fontId="5"/>
  </si>
  <si>
    <t>中間段階の支出はない。</t>
    <phoneticPr fontId="5"/>
  </si>
  <si>
    <t>事業目的に即した工事費等に限定。</t>
    <phoneticPr fontId="5"/>
  </si>
  <si>
    <t>本事業の成果を踏まえ、平成26年度にため池の放射性物質対策技術マニュアルを策定。</t>
    <phoneticPr fontId="5"/>
  </si>
  <si>
    <t>ため池の利用者・管理者の了解を得ること等に時間を要したため、当初見込み未満となったもの。</t>
    <phoneticPr fontId="5"/>
  </si>
  <si>
    <t>△</t>
  </si>
  <si>
    <t>ため池放射性物質対策技術マニュアル、ため池等の農業水利施設の放射性物質モニタリング調査結果等を公表。</t>
    <phoneticPr fontId="5"/>
  </si>
  <si>
    <t>① ため池の放射性物質対策技術マニュアル　http://www.maff.go.jp/j/nousin/saigai/tamemanu_zentai.html
② 農業水利施設のモニタリング調査結果等　http://www.maff.go.jp/tohoku/osirase/higai_taisaku/housyaseibusitu_tyousa.html
③ ため池モニタリング調査結果（福島県）　http://www.pref.fukushima.lg.jp/sec/36045d/noutikannri017.html</t>
    <phoneticPr fontId="5"/>
  </si>
  <si>
    <t>A.東北農政局</t>
    <phoneticPr fontId="5"/>
  </si>
  <si>
    <t>事業費</t>
    <rPh sb="0" eb="3">
      <t>ジギョウヒ</t>
    </rPh>
    <phoneticPr fontId="5"/>
  </si>
  <si>
    <t>放射性物質のモニタリング調査、対策工の検討及び実証に関する経費</t>
    <phoneticPr fontId="5"/>
  </si>
  <si>
    <t>B.福島県</t>
    <phoneticPr fontId="5"/>
  </si>
  <si>
    <t>ため池等汚染拡散防止対策の検討及び実証に関する経費</t>
    <phoneticPr fontId="5"/>
  </si>
  <si>
    <t>補助金</t>
    <phoneticPr fontId="5"/>
  </si>
  <si>
    <t>C.天栄村</t>
    <phoneticPr fontId="5"/>
  </si>
  <si>
    <t>東北農政局</t>
    <phoneticPr fontId="5"/>
  </si>
  <si>
    <t>・管内の業務について、関係機関等と調整を図り、事業管理指導や契約審査等
・管内の県等に対する補助金の交付事務及び指導監督等の業務</t>
    <phoneticPr fontId="5"/>
  </si>
  <si>
    <t>-</t>
    <phoneticPr fontId="5"/>
  </si>
  <si>
    <t>A.東北農政局</t>
    <rPh sb="2" eb="4">
      <t>トウホク</t>
    </rPh>
    <rPh sb="4" eb="7">
      <t>ノウセイキョク</t>
    </rPh>
    <phoneticPr fontId="5"/>
  </si>
  <si>
    <t>B.福島県</t>
    <rPh sb="2" eb="5">
      <t>フクシマケン</t>
    </rPh>
    <phoneticPr fontId="5"/>
  </si>
  <si>
    <t>C.市町村等</t>
    <rPh sb="2" eb="5">
      <t>シチョウソン</t>
    </rPh>
    <rPh sb="5" eb="6">
      <t>トウ</t>
    </rPh>
    <phoneticPr fontId="5"/>
  </si>
  <si>
    <t>福島県</t>
    <rPh sb="0" eb="3">
      <t>フクシマケン</t>
    </rPh>
    <phoneticPr fontId="5"/>
  </si>
  <si>
    <t>補助金の交付事務及び指導監督等の業務</t>
    <phoneticPr fontId="5"/>
  </si>
  <si>
    <t>天栄村</t>
    <rPh sb="0" eb="3">
      <t>テンエイムラ</t>
    </rPh>
    <phoneticPr fontId="5"/>
  </si>
  <si>
    <t>事業の推進に必要な事務、指導監督</t>
    <phoneticPr fontId="5"/>
  </si>
  <si>
    <t>川俣町</t>
    <phoneticPr fontId="5"/>
  </si>
  <si>
    <t>浪江町</t>
    <rPh sb="0" eb="3">
      <t>ナミエマチ</t>
    </rPh>
    <phoneticPr fontId="5"/>
  </si>
  <si>
    <t>飯舘村</t>
    <rPh sb="0" eb="3">
      <t>イイタテムラ</t>
    </rPh>
    <phoneticPr fontId="5"/>
  </si>
  <si>
    <t>玉川村</t>
    <rPh sb="0" eb="2">
      <t>タマカワ</t>
    </rPh>
    <rPh sb="2" eb="3">
      <t>ムラ</t>
    </rPh>
    <phoneticPr fontId="5"/>
  </si>
  <si>
    <t>福島県土地改良事業団体連合会</t>
    <rPh sb="0" eb="3">
      <t>フクシマケン</t>
    </rPh>
    <rPh sb="3" eb="5">
      <t>トチ</t>
    </rPh>
    <rPh sb="5" eb="7">
      <t>カイリョウ</t>
    </rPh>
    <rPh sb="7" eb="9">
      <t>ジギョウ</t>
    </rPh>
    <rPh sb="9" eb="11">
      <t>ダンタイ</t>
    </rPh>
    <rPh sb="11" eb="14">
      <t>レンゴウカイ</t>
    </rPh>
    <phoneticPr fontId="5"/>
  </si>
  <si>
    <t>安達疎水土地改良区</t>
    <rPh sb="0" eb="2">
      <t>アダチ</t>
    </rPh>
    <rPh sb="2" eb="4">
      <t>ソスイ</t>
    </rPh>
    <rPh sb="4" eb="6">
      <t>トチ</t>
    </rPh>
    <rPh sb="6" eb="9">
      <t>カイリョウク</t>
    </rPh>
    <phoneticPr fontId="5"/>
  </si>
  <si>
    <t>南相馬市</t>
    <rPh sb="0" eb="4">
      <t>ミナミソウマシ</t>
    </rPh>
    <phoneticPr fontId="5"/>
  </si>
  <si>
    <t>相馬土地改良区</t>
    <rPh sb="0" eb="2">
      <t>ソウマ</t>
    </rPh>
    <rPh sb="2" eb="4">
      <t>トチ</t>
    </rPh>
    <rPh sb="4" eb="7">
      <t>カイリョウク</t>
    </rPh>
    <phoneticPr fontId="5"/>
  </si>
  <si>
    <t>葛尾村</t>
    <rPh sb="0" eb="3">
      <t>カツラオムラ</t>
    </rPh>
    <phoneticPr fontId="5"/>
  </si>
  <si>
    <t>技術実証等に基づくため池等の汚染拡散防止対策技術の確立</t>
    <rPh sb="0" eb="2">
      <t>ギジュツ</t>
    </rPh>
    <rPh sb="2" eb="4">
      <t>ジッショウ</t>
    </rPh>
    <rPh sb="4" eb="5">
      <t>トウ</t>
    </rPh>
    <rPh sb="6" eb="7">
      <t>モト</t>
    </rPh>
    <rPh sb="11" eb="12">
      <t>イケ</t>
    </rPh>
    <rPh sb="12" eb="13">
      <t>トウ</t>
    </rPh>
    <phoneticPr fontId="5"/>
  </si>
  <si>
    <t>執行率は94%であり、不用率は小さい。</t>
    <phoneticPr fontId="5"/>
  </si>
  <si>
    <t>実証工法毎にコストが異なることから比較は困難。</t>
    <rPh sb="2" eb="4">
      <t>コウホウ</t>
    </rPh>
    <rPh sb="10" eb="11">
      <t>コト</t>
    </rPh>
    <rPh sb="17" eb="19">
      <t>ヒカク</t>
    </rPh>
    <phoneticPr fontId="5"/>
  </si>
  <si>
    <t>実証工法毎にコストが異なることから比較は困難。なお、実用可能かつ効果的と判断される工法に限定して実証を実施。</t>
    <phoneticPr fontId="5"/>
  </si>
  <si>
    <t>【国費投入の必要性】
・本事業は、ため池等農業水利施設からの放射性物質の拡散防止対策技術を実証する事業であり、福島復興再生基本方針（平成24年７月13日閣議決定）におけるため池等の放射性物質の流入・流出防止対策及び東日本大震災からの復興の基本方針（平成23年７月29日東日本大震災復興対策本部）における農業復興に向けた基礎づくりに資するものであり、国費を投入する必要がある。
・本事業は、ため池等の農業水利施設からの放射性物質の拡散防止対策技術の確立を目的としており、調査対象エリアは平成23年3月11日に発生した東北地方太平洋沖地震に伴う原子力発電所の事故により放出された放射性物質による環境の汚染への対処に関する特別措置法第25条第１項の規定による除染特別地域及び第32条第１項の規定による汚染状況重点調査地域等であり、かつ高度な技術力を要することから、国が責任を持って推進する必要がある。
【事業の効率性】
・契約の性質・目的が競争入札に適さない場合を除き、一般競争入札方式等による入札が行われており、競争性が確保されているとともに、事業目的に即し真に必要なものに限定されている。
【事業の有効性】
・放射性物質調査や技術実証の結果から得られた知見を基に、市町村等がため池の放射性物質対策に効果的・効率的に取り組めるよう、ため池の放射性物質対策技術マニュアルを取りまとめ公表したところ。今後、福島再生加速化交付金等により対策を実施することとしている。</t>
    <rPh sb="42" eb="44">
      <t>ギジュツ</t>
    </rPh>
    <rPh sb="523" eb="524">
      <t>エ</t>
    </rPh>
    <phoneticPr fontId="5"/>
  </si>
  <si>
    <t>営農再開・農業復興の観点から、ため池等農業水利施設の放射性物質対策の技術確立を図る事業。</t>
    <rPh sb="31" eb="33">
      <t>タイサク</t>
    </rPh>
    <rPh sb="34" eb="36">
      <t>ギジュツ</t>
    </rPh>
    <rPh sb="36" eb="38">
      <t>カクリツ</t>
    </rPh>
    <rPh sb="39" eb="40">
      <t>ハカ</t>
    </rPh>
    <phoneticPr fontId="5"/>
  </si>
  <si>
    <t>今後も引き続き、適正かつ効率的な予算の執行に努める。</t>
    <rPh sb="0" eb="2">
      <t>コンゴ</t>
    </rPh>
    <rPh sb="3" eb="4">
      <t>ヒ</t>
    </rPh>
    <rPh sb="5" eb="6">
      <t>ツヅ</t>
    </rPh>
    <rPh sb="8" eb="10">
      <t>テキセイ</t>
    </rPh>
    <rPh sb="12" eb="15">
      <t>コウリツテキ</t>
    </rPh>
    <rPh sb="16" eb="18">
      <t>ヨサン</t>
    </rPh>
    <rPh sb="19" eb="21">
      <t>シッコウ</t>
    </rPh>
    <rPh sb="22" eb="23">
      <t>ツト</t>
    </rPh>
    <phoneticPr fontId="5"/>
  </si>
  <si>
    <t>事業完了へ向け、引き続き、適切な進捗管理、効率的な執行に努めること。</t>
    <phoneticPr fontId="5"/>
  </si>
  <si>
    <t>終了予定</t>
  </si>
  <si>
    <t>予定通り終了</t>
  </si>
  <si>
    <t>　事業の目的であるため池等の農業水利施設からの放射性物質の拡散を防止する対策技術の確立を平成26年度中に達成しており、平成27年度以降は予算を計上していない。</t>
    <phoneticPr fontId="5"/>
  </si>
  <si>
    <t>-</t>
    <phoneticPr fontId="5"/>
  </si>
  <si>
    <t>　事業の目的であるため池等の農業水利施設からの放射性物質の拡散を防止する対策技術の確立を平成26年度中に達成しており、平成27年度以降は予算を計上していない。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</si>
</sst>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2">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100853</xdr:colOff>
      <xdr:row>140</xdr:row>
      <xdr:rowOff>33618</xdr:rowOff>
    </xdr:from>
    <xdr:to>
      <xdr:col>48</xdr:col>
      <xdr:colOff>19457</xdr:colOff>
      <xdr:row>169</xdr:row>
      <xdr:rowOff>62957</xdr:rowOff>
    </xdr:to>
    <xdr:grpSp>
      <xdr:nvGrpSpPr>
        <xdr:cNvPr id="5" name="グループ化 4"/>
        <xdr:cNvGrpSpPr>
          <a:grpSpLocks/>
        </xdr:cNvGrpSpPr>
      </xdr:nvGrpSpPr>
      <xdr:grpSpPr bwMode="auto">
        <a:xfrm>
          <a:off x="1709520" y="32312785"/>
          <a:ext cx="7961937" cy="10157589"/>
          <a:chOff x="1533764" y="30768020"/>
          <a:chExt cx="8004142" cy="11206501"/>
        </a:xfrm>
      </xdr:grpSpPr>
      <xdr:grpSp>
        <xdr:nvGrpSpPr>
          <xdr:cNvPr id="6" name="グループ化 1"/>
          <xdr:cNvGrpSpPr>
            <a:grpSpLocks/>
          </xdr:cNvGrpSpPr>
        </xdr:nvGrpSpPr>
        <xdr:grpSpPr bwMode="auto">
          <a:xfrm>
            <a:off x="1565569" y="30768020"/>
            <a:ext cx="7972337" cy="10423805"/>
            <a:chOff x="284178" y="30066649"/>
            <a:chExt cx="9250903" cy="11062795"/>
          </a:xfrm>
        </xdr:grpSpPr>
        <xdr:grpSp>
          <xdr:nvGrpSpPr>
            <xdr:cNvPr id="10" name="グループ化 1"/>
            <xdr:cNvGrpSpPr>
              <a:grpSpLocks/>
            </xdr:cNvGrpSpPr>
          </xdr:nvGrpSpPr>
          <xdr:grpSpPr bwMode="auto">
            <a:xfrm>
              <a:off x="284178" y="30066649"/>
              <a:ext cx="8266765" cy="8449409"/>
              <a:chOff x="110776" y="29297695"/>
              <a:chExt cx="9235721" cy="9114172"/>
            </a:xfrm>
          </xdr:grpSpPr>
          <xdr:sp macro="" textlink="">
            <xdr:nvSpPr>
              <xdr:cNvPr id="16" name="テキスト ボックス 15"/>
              <xdr:cNvSpPr txBox="1"/>
            </xdr:nvSpPr>
            <xdr:spPr>
              <a:xfrm>
                <a:off x="4343815" y="31022659"/>
                <a:ext cx="1896621" cy="697326"/>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solidFill>
                      <a:sysClr val="windowText" lastClr="000000"/>
                    </a:solidFill>
                  </a:rPr>
                  <a:t>農林水産省</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２，３８４百万円</a:t>
                </a:r>
              </a:p>
            </xdr:txBody>
          </xdr:sp>
          <xdr:sp macro="" textlink="">
            <xdr:nvSpPr>
              <xdr:cNvPr id="17" name="テキスト ボックス 16"/>
              <xdr:cNvSpPr txBox="1"/>
            </xdr:nvSpPr>
            <xdr:spPr>
              <a:xfrm>
                <a:off x="4316328" y="32197102"/>
                <a:ext cx="1910365" cy="697326"/>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solidFill>
                      <a:sysClr val="windowText" lastClr="000000"/>
                    </a:solidFill>
                  </a:rPr>
                  <a:t>Ａ　東北農政局</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２，３８４百万円</a:t>
                </a:r>
              </a:p>
            </xdr:txBody>
          </xdr:sp>
          <xdr:sp macro="" textlink="">
            <xdr:nvSpPr>
              <xdr:cNvPr id="18" name="テキスト ボックス 17"/>
              <xdr:cNvSpPr txBox="1"/>
            </xdr:nvSpPr>
            <xdr:spPr>
              <a:xfrm>
                <a:off x="5140946" y="34215677"/>
                <a:ext cx="2006571" cy="611689"/>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lnSpc>
                    <a:spcPts val="1100"/>
                  </a:lnSpc>
                </a:pPr>
                <a:r>
                  <a:rPr kumimoji="1" lang="ja-JP" altLang="en-US" sz="1100">
                    <a:solidFill>
                      <a:sysClr val="windowText" lastClr="000000"/>
                    </a:solidFill>
                  </a:rPr>
                  <a:t>Ｂ　福島県　　　</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１，３９０百万円</a:t>
                </a:r>
              </a:p>
            </xdr:txBody>
          </xdr:sp>
          <xdr:cxnSp macro="">
            <xdr:nvCxnSpPr>
              <xdr:cNvPr id="19" name="直線コネクタ 18"/>
              <xdr:cNvCxnSpPr/>
            </xdr:nvCxnSpPr>
            <xdr:spPr>
              <a:xfrm>
                <a:off x="5223407" y="31756686"/>
                <a:ext cx="0" cy="391481"/>
              </a:xfrm>
              <a:prstGeom prst="line">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20" name="テキスト ボックス 19"/>
              <xdr:cNvSpPr txBox="1"/>
            </xdr:nvSpPr>
            <xdr:spPr>
              <a:xfrm>
                <a:off x="110776" y="34215677"/>
                <a:ext cx="4095603" cy="1945172"/>
              </a:xfrm>
              <a:prstGeom prst="rect">
                <a:avLst/>
              </a:prstGeom>
              <a:noFill/>
              <a:ln>
                <a:solidFill>
                  <a:sysClr val="windowText" lastClr="000000"/>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l">
                  <a:lnSpc>
                    <a:spcPts val="1200"/>
                  </a:lnSpc>
                </a:pPr>
                <a:r>
                  <a:rPr kumimoji="1" lang="ja-JP" altLang="en-US" sz="1100">
                    <a:solidFill>
                      <a:sysClr val="windowText" lastClr="000000"/>
                    </a:solidFill>
                    <a:latin typeface="+mj-ea"/>
                    <a:ea typeface="+mj-ea"/>
                  </a:rPr>
                  <a:t>民間団体　９９４百万円</a:t>
                </a:r>
                <a:endParaRPr kumimoji="1" lang="en-US" altLang="ja-JP" sz="1100">
                  <a:solidFill>
                    <a:sysClr val="windowText" lastClr="000000"/>
                  </a:solidFill>
                  <a:latin typeface="+mj-ea"/>
                  <a:ea typeface="+mj-ea"/>
                </a:endParaRPr>
              </a:p>
              <a:p>
                <a:pPr algn="l">
                  <a:lnSpc>
                    <a:spcPts val="1200"/>
                  </a:lnSpc>
                </a:pPr>
                <a:r>
                  <a:rPr kumimoji="1" lang="ja-JP" altLang="en-US" sz="1100">
                    <a:solidFill>
                      <a:sysClr val="windowText" lastClr="000000"/>
                    </a:solidFill>
                    <a:latin typeface="+mj-ea"/>
                    <a:ea typeface="+mj-ea"/>
                  </a:rPr>
                  <a:t>１．調査費</a:t>
                </a:r>
                <a:endParaRPr kumimoji="1" lang="en-US" altLang="ja-JP" sz="1100">
                  <a:solidFill>
                    <a:sysClr val="windowText" lastClr="000000"/>
                  </a:solidFill>
                  <a:latin typeface="+mj-ea"/>
                  <a:ea typeface="+mj-ea"/>
                </a:endParaRPr>
              </a:p>
              <a:p>
                <a:pPr algn="l">
                  <a:lnSpc>
                    <a:spcPts val="1200"/>
                  </a:lnSpc>
                </a:pPr>
                <a:r>
                  <a:rPr kumimoji="1" lang="ja-JP" altLang="en-US" sz="1100">
                    <a:solidFill>
                      <a:sysClr val="windowText" lastClr="000000"/>
                    </a:solidFill>
                    <a:latin typeface="+mj-ea"/>
                    <a:ea typeface="+mj-ea"/>
                  </a:rPr>
                  <a:t>（１）簡易公募　４件　２２２百万円</a:t>
                </a:r>
                <a:endParaRPr kumimoji="1" lang="en-US" altLang="ja-JP" sz="1100">
                  <a:solidFill>
                    <a:sysClr val="windowText" lastClr="000000"/>
                  </a:solidFill>
                  <a:latin typeface="+mj-ea"/>
                  <a:ea typeface="+mj-ea"/>
                </a:endParaRPr>
              </a:p>
              <a:p>
                <a:pPr algn="l">
                  <a:lnSpc>
                    <a:spcPts val="1200"/>
                  </a:lnSpc>
                </a:pPr>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㈱三</a:t>
                </a:r>
                <a:r>
                  <a:rPr kumimoji="1" lang="en-US" altLang="ja-JP" sz="1100">
                    <a:solidFill>
                      <a:sysClr val="windowText" lastClr="000000"/>
                    </a:solidFill>
                    <a:latin typeface="+mj-ea"/>
                    <a:ea typeface="+mj-ea"/>
                  </a:rPr>
                  <a:t>祐</a:t>
                </a:r>
                <a:r>
                  <a:rPr kumimoji="1" lang="ja-JP" altLang="en-US" sz="1100">
                    <a:solidFill>
                      <a:sysClr val="windowText" lastClr="000000"/>
                    </a:solidFill>
                    <a:latin typeface="+mj-ea"/>
                    <a:ea typeface="+mj-ea"/>
                  </a:rPr>
                  <a:t>コンサルタンツ　５９百万円等</a:t>
                </a:r>
                <a:r>
                  <a:rPr kumimoji="1" lang="en-US" altLang="ja-JP" sz="1100">
                    <a:solidFill>
                      <a:sysClr val="windowText" lastClr="000000"/>
                    </a:solidFill>
                    <a:latin typeface="+mj-ea"/>
                    <a:ea typeface="+mj-ea"/>
                  </a:rPr>
                  <a:t>]</a:t>
                </a:r>
              </a:p>
              <a:p>
                <a:pPr algn="l">
                  <a:lnSpc>
                    <a:spcPts val="1200"/>
                  </a:lnSpc>
                </a:pPr>
                <a:r>
                  <a:rPr kumimoji="1" lang="ja-JP" altLang="en-US" sz="1100">
                    <a:solidFill>
                      <a:sysClr val="windowText" lastClr="000000"/>
                    </a:solidFill>
                    <a:latin typeface="+mj-ea"/>
                    <a:ea typeface="+mj-ea"/>
                  </a:rPr>
                  <a:t>（２）一般競争　１０件　７５９百万円</a:t>
                </a:r>
                <a:endParaRPr kumimoji="1" lang="en-US" altLang="ja-JP" sz="1100">
                  <a:solidFill>
                    <a:sysClr val="windowText" lastClr="000000"/>
                  </a:solidFill>
                  <a:latin typeface="+mj-ea"/>
                  <a:ea typeface="+mj-ea"/>
                </a:endParaRPr>
              </a:p>
              <a:p>
                <a:pPr algn="l">
                  <a:lnSpc>
                    <a:spcPts val="1200"/>
                  </a:lnSpc>
                </a:pPr>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ＮＴＣコンサルタンツ㈱　３４５百万円等</a:t>
                </a:r>
                <a:r>
                  <a:rPr kumimoji="1" lang="en-US" altLang="ja-JP" sz="1100">
                    <a:solidFill>
                      <a:sysClr val="windowText" lastClr="000000"/>
                    </a:solidFill>
                    <a:latin typeface="+mj-ea"/>
                    <a:ea typeface="+mj-ea"/>
                  </a:rPr>
                  <a:t>]</a:t>
                </a:r>
              </a:p>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ysClr val="windowText" lastClr="000000"/>
                    </a:solidFill>
                    <a:latin typeface="+mj-ea"/>
                    <a:ea typeface="+mj-ea"/>
                  </a:rPr>
                  <a:t>（３）随意契約　１件　１２百万円</a:t>
                </a:r>
                <a:endParaRPr kumimoji="1" lang="en-US" altLang="ja-JP" sz="1100">
                  <a:solidFill>
                    <a:sysClr val="windowText" lastClr="000000"/>
                  </a:solidFill>
                  <a:effectLst/>
                  <a:latin typeface="+mj-ea"/>
                  <a:ea typeface="+mj-ea"/>
                  <a:cs typeface="+mn-cs"/>
                </a:endParaRPr>
              </a:p>
              <a:p>
                <a:pPr marL="0" marR="0" indent="0" algn="l" defTabSz="914400" eaLnBrk="1" fontAlgn="auto" latinLnBrk="0" hangingPunct="1">
                  <a:lnSpc>
                    <a:spcPts val="900"/>
                  </a:lnSpc>
                  <a:spcBef>
                    <a:spcPts val="0"/>
                  </a:spcBef>
                  <a:spcAft>
                    <a:spcPts val="0"/>
                  </a:spcAft>
                  <a:buClrTx/>
                  <a:buSzTx/>
                  <a:buFontTx/>
                  <a:buNone/>
                  <a:tabLst/>
                  <a:defRPr/>
                </a:pPr>
                <a:r>
                  <a:rPr kumimoji="1" lang="ja-JP" altLang="ja-JP" sz="1100">
                    <a:solidFill>
                      <a:sysClr val="windowText" lastClr="000000"/>
                    </a:solidFill>
                    <a:effectLst/>
                    <a:latin typeface="+mj-ea"/>
                    <a:ea typeface="+mj-ea"/>
                    <a:cs typeface="+mn-cs"/>
                  </a:rPr>
                  <a:t>　</a:t>
                </a:r>
                <a:r>
                  <a:rPr kumimoji="1" lang="en-US" altLang="ja-JP" sz="1100">
                    <a:solidFill>
                      <a:sysClr val="windowText" lastClr="000000"/>
                    </a:solidFill>
                    <a:effectLst/>
                    <a:latin typeface="+mj-ea"/>
                    <a:ea typeface="+mj-ea"/>
                    <a:cs typeface="+mn-cs"/>
                  </a:rPr>
                  <a:t>[(</a:t>
                </a:r>
                <a:r>
                  <a:rPr kumimoji="1" lang="ja-JP" altLang="en-US" sz="1100">
                    <a:solidFill>
                      <a:sysClr val="windowText" lastClr="000000"/>
                    </a:solidFill>
                    <a:effectLst/>
                    <a:latin typeface="+mj-ea"/>
                    <a:ea typeface="+mj-ea"/>
                    <a:cs typeface="+mn-cs"/>
                  </a:rPr>
                  <a:t>公社</a:t>
                </a:r>
                <a:r>
                  <a:rPr kumimoji="1" lang="en-US" altLang="ja-JP" sz="1100">
                    <a:solidFill>
                      <a:sysClr val="windowText" lastClr="000000"/>
                    </a:solidFill>
                    <a:effectLst/>
                    <a:latin typeface="+mj-ea"/>
                    <a:ea typeface="+mj-ea"/>
                    <a:cs typeface="+mn-cs"/>
                  </a:rPr>
                  <a:t>)</a:t>
                </a:r>
                <a:r>
                  <a:rPr kumimoji="1" lang="ja-JP" altLang="en-US" sz="1100">
                    <a:solidFill>
                      <a:sysClr val="windowText" lastClr="000000"/>
                    </a:solidFill>
                    <a:effectLst/>
                    <a:latin typeface="+mj-ea"/>
                    <a:ea typeface="+mj-ea"/>
                    <a:cs typeface="+mn-cs"/>
                  </a:rPr>
                  <a:t>農業農村工学会</a:t>
                </a:r>
                <a:r>
                  <a:rPr kumimoji="1" lang="ja-JP" altLang="ja-JP" sz="1100">
                    <a:solidFill>
                      <a:sysClr val="windowText" lastClr="000000"/>
                    </a:solidFill>
                    <a:effectLst/>
                    <a:latin typeface="+mj-ea"/>
                    <a:ea typeface="+mj-ea"/>
                    <a:cs typeface="+mn-cs"/>
                  </a:rPr>
                  <a:t>　</a:t>
                </a:r>
                <a:r>
                  <a:rPr kumimoji="1" lang="ja-JP" altLang="en-US" sz="1100">
                    <a:solidFill>
                      <a:sysClr val="windowText" lastClr="000000"/>
                    </a:solidFill>
                    <a:effectLst/>
                    <a:latin typeface="+mj-ea"/>
                    <a:ea typeface="+mj-ea"/>
                    <a:cs typeface="+mn-cs"/>
                  </a:rPr>
                  <a:t>１２</a:t>
                </a:r>
                <a:r>
                  <a:rPr kumimoji="1" lang="ja-JP" altLang="ja-JP" sz="1100">
                    <a:solidFill>
                      <a:sysClr val="windowText" lastClr="000000"/>
                    </a:solidFill>
                    <a:effectLst/>
                    <a:latin typeface="+mj-ea"/>
                    <a:ea typeface="+mj-ea"/>
                    <a:cs typeface="+mn-cs"/>
                  </a:rPr>
                  <a:t>百万円</a:t>
                </a:r>
                <a:r>
                  <a:rPr kumimoji="1" lang="en-US" altLang="ja-JP" sz="1100">
                    <a:solidFill>
                      <a:sysClr val="windowText" lastClr="000000"/>
                    </a:solidFill>
                    <a:effectLst/>
                    <a:latin typeface="+mj-ea"/>
                    <a:ea typeface="+mj-ea"/>
                    <a:cs typeface="+mn-cs"/>
                  </a:rPr>
                  <a:t>]</a:t>
                </a:r>
                <a:endParaRPr lang="ja-JP" altLang="ja-JP">
                  <a:solidFill>
                    <a:sysClr val="windowText" lastClr="000000"/>
                  </a:solidFill>
                  <a:effectLst/>
                  <a:latin typeface="+mj-ea"/>
                  <a:ea typeface="+mj-ea"/>
                </a:endParaRPr>
              </a:p>
              <a:p>
                <a:pPr algn="l">
                  <a:lnSpc>
                    <a:spcPts val="1200"/>
                  </a:lnSpc>
                </a:pPr>
                <a:endParaRPr kumimoji="1" lang="en-US" altLang="ja-JP" sz="1100">
                  <a:solidFill>
                    <a:sysClr val="windowText" lastClr="000000"/>
                  </a:solidFill>
                  <a:latin typeface="+mj-ea"/>
                  <a:ea typeface="+mj-ea"/>
                </a:endParaRPr>
              </a:p>
              <a:p>
                <a:pPr algn="l">
                  <a:lnSpc>
                    <a:spcPts val="900"/>
                  </a:lnSpc>
                </a:pPr>
                <a:endParaRPr kumimoji="1" lang="en-US" altLang="ja-JP" sz="1100">
                  <a:solidFill>
                    <a:sysClr val="windowText" lastClr="000000"/>
                  </a:solidFill>
                  <a:latin typeface="+mj-ea"/>
                  <a:ea typeface="+mj-ea"/>
                </a:endParaRPr>
              </a:p>
              <a:p>
                <a:pPr algn="l">
                  <a:lnSpc>
                    <a:spcPts val="700"/>
                  </a:lnSpc>
                </a:pPr>
                <a:endParaRPr kumimoji="1" lang="ja-JP" altLang="en-US" sz="1100">
                  <a:solidFill>
                    <a:sysClr val="windowText" lastClr="000000"/>
                  </a:solidFill>
                  <a:latin typeface="+mj-ea"/>
                  <a:ea typeface="+mj-ea"/>
                </a:endParaRPr>
              </a:p>
            </xdr:txBody>
          </xdr:sp>
          <xdr:sp macro="" textlink="">
            <xdr:nvSpPr>
              <xdr:cNvPr id="21" name="テキスト ボックス 20"/>
              <xdr:cNvSpPr txBox="1"/>
            </xdr:nvSpPr>
            <xdr:spPr>
              <a:xfrm>
                <a:off x="6508266" y="33946534"/>
                <a:ext cx="783729" cy="32299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000">
                    <a:solidFill>
                      <a:sysClr val="windowText" lastClr="000000"/>
                    </a:solidFill>
                  </a:rPr>
                  <a:t>【</a:t>
                </a:r>
                <a:r>
                  <a:rPr kumimoji="1" lang="ja-JP" altLang="en-US" sz="1000">
                    <a:solidFill>
                      <a:sysClr val="windowText" lastClr="000000"/>
                    </a:solidFill>
                  </a:rPr>
                  <a:t>補助</a:t>
                </a:r>
                <a:r>
                  <a:rPr kumimoji="1" lang="en-US" altLang="ja-JP" sz="1000">
                    <a:solidFill>
                      <a:sysClr val="windowText" lastClr="000000"/>
                    </a:solidFill>
                  </a:rPr>
                  <a:t>】</a:t>
                </a:r>
                <a:endParaRPr kumimoji="1" lang="ja-JP" altLang="en-US" sz="1000">
                  <a:solidFill>
                    <a:sysClr val="windowText" lastClr="000000"/>
                  </a:solidFill>
                </a:endParaRPr>
              </a:p>
            </xdr:txBody>
          </xdr:sp>
          <xdr:sp macro="" textlink="">
            <xdr:nvSpPr>
              <xdr:cNvPr id="22" name="テキスト ボックス 21"/>
              <xdr:cNvSpPr txBox="1"/>
            </xdr:nvSpPr>
            <xdr:spPr>
              <a:xfrm>
                <a:off x="6831413" y="36234252"/>
                <a:ext cx="2226469" cy="174943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solidFill>
                      <a:sysClr val="windowText" lastClr="000000"/>
                    </a:solidFill>
                  </a:rPr>
                  <a:t>Ｃ　市町村等</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１９１百万円</a:t>
                </a:r>
                <a:endParaRPr kumimoji="1" lang="en-US" altLang="ja-JP" sz="1100">
                  <a:solidFill>
                    <a:sysClr val="windowText" lastClr="000000"/>
                  </a:solidFill>
                </a:endParaRPr>
              </a:p>
              <a:p>
                <a:pPr algn="ctr">
                  <a:lnSpc>
                    <a:spcPts val="1300"/>
                  </a:lnSpc>
                </a:pP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天栄村</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８９百万円</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他９団体</a:t>
                </a:r>
              </a:p>
            </xdr:txBody>
          </xdr:sp>
          <xdr:sp macro="" textlink="">
            <xdr:nvSpPr>
              <xdr:cNvPr id="23" name="テキスト ボックス 22"/>
              <xdr:cNvSpPr txBox="1"/>
            </xdr:nvSpPr>
            <xdr:spPr>
              <a:xfrm>
                <a:off x="1540113" y="32931130"/>
                <a:ext cx="7806384" cy="746261"/>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lnSpc>
                    <a:spcPts val="1100"/>
                  </a:lnSpc>
                </a:pPr>
                <a:r>
                  <a:rPr kumimoji="1" lang="ja-JP" altLang="en-US" sz="1000">
                    <a:solidFill>
                      <a:sysClr val="windowText" lastClr="000000"/>
                    </a:solidFill>
                  </a:rPr>
                  <a:t>・管内の業務について、関係機関等と調整を図り、事業管理指導や契約審査等</a:t>
                </a:r>
                <a:endParaRPr kumimoji="1" lang="en-US" altLang="ja-JP" sz="1000">
                  <a:solidFill>
                    <a:sysClr val="windowText" lastClr="000000"/>
                  </a:solidFill>
                </a:endParaRPr>
              </a:p>
              <a:p>
                <a:pPr algn="l"/>
                <a:r>
                  <a:rPr kumimoji="1" lang="ja-JP" altLang="en-US" sz="1000">
                    <a:solidFill>
                      <a:sysClr val="windowText" lastClr="000000"/>
                    </a:solidFill>
                  </a:rPr>
                  <a:t>・管内の県等に対する補助金の交付事務及び指導監督等の業務</a:t>
                </a:r>
              </a:p>
            </xdr:txBody>
          </xdr:sp>
          <xdr:sp macro="" textlink="">
            <xdr:nvSpPr>
              <xdr:cNvPr id="24" name="大かっこ 23"/>
              <xdr:cNvSpPr/>
            </xdr:nvSpPr>
            <xdr:spPr>
              <a:xfrm>
                <a:off x="1471395" y="32869961"/>
                <a:ext cx="7490280" cy="51381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25" name="フリーフォーム 24"/>
              <xdr:cNvSpPr/>
            </xdr:nvSpPr>
            <xdr:spPr>
              <a:xfrm>
                <a:off x="3711608" y="33493884"/>
                <a:ext cx="1058260" cy="685092"/>
              </a:xfrm>
              <a:custGeom>
                <a:avLst/>
                <a:gdLst>
                  <a:gd name="connsiteX0" fmla="*/ 1636059 w 1636059"/>
                  <a:gd name="connsiteY0" fmla="*/ 0 h 739589"/>
                  <a:gd name="connsiteX1" fmla="*/ 1636059 w 1636059"/>
                  <a:gd name="connsiteY1" fmla="*/ 336177 h 739589"/>
                  <a:gd name="connsiteX2" fmla="*/ 0 w 1636059"/>
                  <a:gd name="connsiteY2" fmla="*/ 336177 h 739589"/>
                  <a:gd name="connsiteX3" fmla="*/ 0 w 1636059"/>
                  <a:gd name="connsiteY3" fmla="*/ 739589 h 739589"/>
                </a:gdLst>
                <a:ahLst/>
                <a:cxnLst>
                  <a:cxn ang="0">
                    <a:pos x="connsiteX0" y="connsiteY0"/>
                  </a:cxn>
                  <a:cxn ang="0">
                    <a:pos x="connsiteX1" y="connsiteY1"/>
                  </a:cxn>
                  <a:cxn ang="0">
                    <a:pos x="connsiteX2" y="connsiteY2"/>
                  </a:cxn>
                  <a:cxn ang="0">
                    <a:pos x="connsiteX3" y="connsiteY3"/>
                  </a:cxn>
                </a:cxnLst>
                <a:rect l="l" t="t" r="r" b="b"/>
                <a:pathLst>
                  <a:path w="1636059" h="739589">
                    <a:moveTo>
                      <a:pt x="1636059" y="0"/>
                    </a:moveTo>
                    <a:lnTo>
                      <a:pt x="1636059" y="336177"/>
                    </a:lnTo>
                    <a:lnTo>
                      <a:pt x="0" y="336177"/>
                    </a:lnTo>
                    <a:lnTo>
                      <a:pt x="0" y="739589"/>
                    </a:lnTo>
                  </a:path>
                </a:pathLst>
              </a:cu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cxnSp macro="">
            <xdr:nvCxnSpPr>
              <xdr:cNvPr id="26" name="直線コネクタ 25"/>
              <xdr:cNvCxnSpPr/>
            </xdr:nvCxnSpPr>
            <xdr:spPr>
              <a:xfrm flipH="1">
                <a:off x="6309154" y="33493884"/>
                <a:ext cx="0" cy="697326"/>
              </a:xfrm>
              <a:prstGeom prst="line">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27" name="テキスト ボックス 26"/>
              <xdr:cNvSpPr txBox="1"/>
            </xdr:nvSpPr>
            <xdr:spPr>
              <a:xfrm>
                <a:off x="4316328" y="34851834"/>
                <a:ext cx="4040628" cy="52605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lnSpc>
                    <a:spcPts val="1100"/>
                  </a:lnSpc>
                </a:pPr>
                <a:r>
                  <a:rPr kumimoji="1" lang="ja-JP" altLang="en-US" sz="1000">
                    <a:solidFill>
                      <a:sysClr val="windowText" lastClr="000000"/>
                    </a:solidFill>
                  </a:rPr>
                  <a:t>・事業主体に対する補助金の交付事務</a:t>
                </a:r>
                <a:endParaRPr kumimoji="1" lang="en-US" altLang="ja-JP" sz="1000">
                  <a:solidFill>
                    <a:sysClr val="windowText" lastClr="000000"/>
                  </a:solidFill>
                </a:endParaRPr>
              </a:p>
              <a:p>
                <a:pPr algn="ctr">
                  <a:lnSpc>
                    <a:spcPts val="1100"/>
                  </a:lnSpc>
                </a:pPr>
                <a:r>
                  <a:rPr kumimoji="1" lang="ja-JP" altLang="en-US" sz="1000">
                    <a:solidFill>
                      <a:sysClr val="windowText" lastClr="000000"/>
                    </a:solidFill>
                  </a:rPr>
                  <a:t>・事業の推進に必要な事務、指導監督</a:t>
                </a:r>
                <a:endParaRPr kumimoji="1" lang="en-US" altLang="ja-JP" sz="1000">
                  <a:solidFill>
                    <a:sysClr val="windowText" lastClr="000000"/>
                  </a:solidFill>
                </a:endParaRPr>
              </a:p>
            </xdr:txBody>
          </xdr:sp>
          <xdr:sp macro="" textlink="">
            <xdr:nvSpPr>
              <xdr:cNvPr id="28" name="大かっこ 27"/>
              <xdr:cNvSpPr/>
            </xdr:nvSpPr>
            <xdr:spPr>
              <a:xfrm>
                <a:off x="4371302" y="34778431"/>
                <a:ext cx="3834474" cy="59945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29" name="フリーフォーム 28"/>
              <xdr:cNvSpPr/>
            </xdr:nvSpPr>
            <xdr:spPr>
              <a:xfrm>
                <a:off x="4453764" y="35463523"/>
                <a:ext cx="1250671" cy="1125508"/>
              </a:xfrm>
              <a:custGeom>
                <a:avLst/>
                <a:gdLst>
                  <a:gd name="connsiteX0" fmla="*/ 1636059 w 1636059"/>
                  <a:gd name="connsiteY0" fmla="*/ 0 h 739589"/>
                  <a:gd name="connsiteX1" fmla="*/ 1636059 w 1636059"/>
                  <a:gd name="connsiteY1" fmla="*/ 336177 h 739589"/>
                  <a:gd name="connsiteX2" fmla="*/ 0 w 1636059"/>
                  <a:gd name="connsiteY2" fmla="*/ 336177 h 739589"/>
                  <a:gd name="connsiteX3" fmla="*/ 0 w 1636059"/>
                  <a:gd name="connsiteY3" fmla="*/ 739589 h 739589"/>
                </a:gdLst>
                <a:ahLst/>
                <a:cxnLst>
                  <a:cxn ang="0">
                    <a:pos x="connsiteX0" y="connsiteY0"/>
                  </a:cxn>
                  <a:cxn ang="0">
                    <a:pos x="connsiteX1" y="connsiteY1"/>
                  </a:cxn>
                  <a:cxn ang="0">
                    <a:pos x="connsiteX2" y="connsiteY2"/>
                  </a:cxn>
                  <a:cxn ang="0">
                    <a:pos x="connsiteX3" y="connsiteY3"/>
                  </a:cxn>
                </a:cxnLst>
                <a:rect l="l" t="t" r="r" b="b"/>
                <a:pathLst>
                  <a:path w="1636059" h="739589">
                    <a:moveTo>
                      <a:pt x="1636059" y="0"/>
                    </a:moveTo>
                    <a:lnTo>
                      <a:pt x="1636059" y="336177"/>
                    </a:lnTo>
                    <a:lnTo>
                      <a:pt x="0" y="336177"/>
                    </a:lnTo>
                    <a:lnTo>
                      <a:pt x="0" y="739589"/>
                    </a:lnTo>
                  </a:path>
                </a:pathLst>
              </a:cu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30" name="フリーフォーム 29"/>
              <xdr:cNvSpPr/>
            </xdr:nvSpPr>
            <xdr:spPr>
              <a:xfrm>
                <a:off x="6790182" y="35475757"/>
                <a:ext cx="1181953" cy="697326"/>
              </a:xfrm>
              <a:custGeom>
                <a:avLst/>
                <a:gdLst>
                  <a:gd name="connsiteX0" fmla="*/ 0 w 1792941"/>
                  <a:gd name="connsiteY0" fmla="*/ 0 h 739588"/>
                  <a:gd name="connsiteX1" fmla="*/ 0 w 1792941"/>
                  <a:gd name="connsiteY1" fmla="*/ 313765 h 739588"/>
                  <a:gd name="connsiteX2" fmla="*/ 1792941 w 1792941"/>
                  <a:gd name="connsiteY2" fmla="*/ 313765 h 739588"/>
                  <a:gd name="connsiteX3" fmla="*/ 1792941 w 1792941"/>
                  <a:gd name="connsiteY3" fmla="*/ 739588 h 739588"/>
                </a:gdLst>
                <a:ahLst/>
                <a:cxnLst>
                  <a:cxn ang="0">
                    <a:pos x="connsiteX0" y="connsiteY0"/>
                  </a:cxn>
                  <a:cxn ang="0">
                    <a:pos x="connsiteX1" y="connsiteY1"/>
                  </a:cxn>
                  <a:cxn ang="0">
                    <a:pos x="connsiteX2" y="connsiteY2"/>
                  </a:cxn>
                  <a:cxn ang="0">
                    <a:pos x="connsiteX3" y="connsiteY3"/>
                  </a:cxn>
                </a:cxnLst>
                <a:rect l="l" t="t" r="r" b="b"/>
                <a:pathLst>
                  <a:path w="1792941" h="739588">
                    <a:moveTo>
                      <a:pt x="0" y="0"/>
                    </a:moveTo>
                    <a:lnTo>
                      <a:pt x="0" y="313765"/>
                    </a:lnTo>
                    <a:lnTo>
                      <a:pt x="1792941" y="313765"/>
                    </a:lnTo>
                    <a:lnTo>
                      <a:pt x="1792941" y="739588"/>
                    </a:lnTo>
                  </a:path>
                </a:pathLst>
              </a:cu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31" name="テキスト ボックス 30"/>
              <xdr:cNvSpPr txBox="1"/>
            </xdr:nvSpPr>
            <xdr:spPr>
              <a:xfrm>
                <a:off x="994225" y="36723603"/>
                <a:ext cx="4888877" cy="1688264"/>
              </a:xfrm>
              <a:prstGeom prst="rect">
                <a:avLst/>
              </a:prstGeom>
              <a:noFill/>
              <a:ln>
                <a:solidFill>
                  <a:sysClr val="windowText" lastClr="000000"/>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l"/>
                <a:r>
                  <a:rPr kumimoji="1" lang="ja-JP" altLang="en-US" sz="1100">
                    <a:solidFill>
                      <a:sysClr val="windowText" lastClr="000000"/>
                    </a:solidFill>
                    <a:latin typeface="+mj-ea"/>
                    <a:ea typeface="+mj-ea"/>
                  </a:rPr>
                  <a:t>民間団体　１，１９９百万円</a:t>
                </a:r>
                <a:endParaRPr kumimoji="1" lang="en-US" altLang="ja-JP" sz="1100">
                  <a:solidFill>
                    <a:sysClr val="windowText" lastClr="000000"/>
                  </a:solidFill>
                  <a:latin typeface="+mj-ea"/>
                  <a:ea typeface="+mj-ea"/>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j-ea"/>
                    <a:ea typeface="+mj-ea"/>
                    <a:cs typeface="+mn-cs"/>
                  </a:rPr>
                  <a:t>１．</a:t>
                </a:r>
                <a:r>
                  <a:rPr kumimoji="1" lang="ja-JP" altLang="ja-JP" sz="1100">
                    <a:solidFill>
                      <a:sysClr val="windowText" lastClr="000000"/>
                    </a:solidFill>
                    <a:effectLst/>
                    <a:latin typeface="+mj-ea"/>
                    <a:ea typeface="+mj-ea"/>
                    <a:cs typeface="+mn-cs"/>
                  </a:rPr>
                  <a:t>調査費</a:t>
                </a:r>
                <a:endParaRPr kumimoji="1" lang="en-US" altLang="ja-JP" sz="1100">
                  <a:solidFill>
                    <a:sysClr val="windowText" lastClr="000000"/>
                  </a:solidFill>
                  <a:effectLst/>
                  <a:latin typeface="+mj-ea"/>
                  <a:ea typeface="+mj-ea"/>
                  <a:cs typeface="+mn-cs"/>
                </a:endParaRPr>
              </a:p>
              <a:p>
                <a:pPr>
                  <a:lnSpc>
                    <a:spcPts val="1300"/>
                  </a:lnSpc>
                </a:pPr>
                <a:r>
                  <a:rPr kumimoji="1" lang="ja-JP" altLang="ja-JP" sz="1100">
                    <a:solidFill>
                      <a:sysClr val="windowText" lastClr="000000"/>
                    </a:solidFill>
                    <a:effectLst/>
                    <a:latin typeface="+mj-ea"/>
                    <a:ea typeface="+mj-ea"/>
                    <a:cs typeface="+mn-cs"/>
                  </a:rPr>
                  <a:t>（</a:t>
                </a:r>
                <a:r>
                  <a:rPr kumimoji="1" lang="ja-JP" altLang="en-US" sz="1100">
                    <a:solidFill>
                      <a:sysClr val="windowText" lastClr="000000"/>
                    </a:solidFill>
                    <a:effectLst/>
                    <a:latin typeface="+mj-ea"/>
                    <a:ea typeface="+mj-ea"/>
                    <a:cs typeface="+mn-cs"/>
                  </a:rPr>
                  <a:t>１</a:t>
                </a:r>
                <a:r>
                  <a:rPr kumimoji="1" lang="ja-JP" altLang="ja-JP" sz="1100">
                    <a:solidFill>
                      <a:sysClr val="windowText" lastClr="000000"/>
                    </a:solidFill>
                    <a:effectLst/>
                    <a:latin typeface="+mj-ea"/>
                    <a:ea typeface="+mj-ea"/>
                    <a:cs typeface="+mn-cs"/>
                  </a:rPr>
                  <a:t>）指名競争　</a:t>
                </a:r>
                <a:r>
                  <a:rPr kumimoji="1" lang="ja-JP" altLang="en-US" sz="1100">
                    <a:solidFill>
                      <a:sysClr val="windowText" lastClr="000000"/>
                    </a:solidFill>
                    <a:effectLst/>
                    <a:latin typeface="+mj-ea"/>
                    <a:ea typeface="+mj-ea"/>
                    <a:cs typeface="+mn-cs"/>
                  </a:rPr>
                  <a:t>３　</a:t>
                </a:r>
                <a:r>
                  <a:rPr kumimoji="1" lang="ja-JP" altLang="ja-JP" sz="1100">
                    <a:solidFill>
                      <a:sysClr val="windowText" lastClr="000000"/>
                    </a:solidFill>
                    <a:effectLst/>
                    <a:latin typeface="+mj-ea"/>
                    <a:ea typeface="+mj-ea"/>
                    <a:cs typeface="+mn-cs"/>
                  </a:rPr>
                  <a:t>件</a:t>
                </a:r>
                <a:r>
                  <a:rPr kumimoji="1" lang="ja-JP" altLang="en-US" sz="1100">
                    <a:solidFill>
                      <a:sysClr val="windowText" lastClr="000000"/>
                    </a:solidFill>
                    <a:effectLst/>
                    <a:latin typeface="+mj-ea"/>
                    <a:ea typeface="+mj-ea"/>
                    <a:cs typeface="+mn-cs"/>
                  </a:rPr>
                  <a:t>　　１３</a:t>
                </a:r>
                <a:r>
                  <a:rPr kumimoji="1" lang="ja-JP" altLang="ja-JP" sz="1100">
                    <a:solidFill>
                      <a:sysClr val="windowText" lastClr="000000"/>
                    </a:solidFill>
                    <a:effectLst/>
                    <a:latin typeface="+mj-ea"/>
                    <a:ea typeface="+mj-ea"/>
                    <a:cs typeface="+mn-cs"/>
                  </a:rPr>
                  <a:t>百万円</a:t>
                </a:r>
                <a:endParaRPr lang="ja-JP" altLang="ja-JP">
                  <a:solidFill>
                    <a:sysClr val="windowText" lastClr="000000"/>
                  </a:solidFill>
                  <a:effectLst/>
                  <a:latin typeface="+mj-ea"/>
                  <a:ea typeface="+mj-ea"/>
                </a:endParaRPr>
              </a:p>
              <a:p>
                <a:pPr marL="0" marR="0" indent="0" defTabSz="914400" eaLnBrk="1" fontAlgn="auto" latinLnBrk="0" hangingPunct="1">
                  <a:lnSpc>
                    <a:spcPts val="1300"/>
                  </a:lnSpc>
                  <a:spcBef>
                    <a:spcPts val="0"/>
                  </a:spcBef>
                  <a:spcAft>
                    <a:spcPts val="0"/>
                  </a:spcAft>
                  <a:buClrTx/>
                  <a:buSzTx/>
                  <a:buFontTx/>
                  <a:buNone/>
                  <a:tabLst/>
                  <a:defRPr/>
                </a:pPr>
                <a:r>
                  <a:rPr kumimoji="1" lang="ja-JP" altLang="ja-JP" sz="1100">
                    <a:solidFill>
                      <a:sysClr val="windowText" lastClr="000000"/>
                    </a:solidFill>
                    <a:effectLst/>
                    <a:latin typeface="+mj-ea"/>
                    <a:ea typeface="+mj-ea"/>
                    <a:cs typeface="+mn-cs"/>
                  </a:rPr>
                  <a:t>　</a:t>
                </a:r>
                <a:r>
                  <a:rPr kumimoji="1" lang="en-US" altLang="ja-JP" sz="1100">
                    <a:solidFill>
                      <a:sysClr val="windowText" lastClr="000000"/>
                    </a:solidFill>
                    <a:effectLst/>
                    <a:latin typeface="+mj-ea"/>
                    <a:ea typeface="+mj-ea"/>
                    <a:cs typeface="+mn-cs"/>
                  </a:rPr>
                  <a:t>[</a:t>
                </a:r>
                <a:r>
                  <a:rPr kumimoji="1" lang="ja-JP" altLang="ja-JP" sz="1100">
                    <a:solidFill>
                      <a:sysClr val="windowText" lastClr="000000"/>
                    </a:solidFill>
                    <a:effectLst/>
                    <a:latin typeface="+mj-ea"/>
                    <a:ea typeface="+mj-ea"/>
                    <a:cs typeface="+mn-cs"/>
                  </a:rPr>
                  <a:t>㈱</a:t>
                </a:r>
                <a:r>
                  <a:rPr kumimoji="1" lang="ja-JP" altLang="en-US" sz="1100">
                    <a:solidFill>
                      <a:sysClr val="windowText" lastClr="000000"/>
                    </a:solidFill>
                    <a:effectLst/>
                    <a:latin typeface="+mj-ea"/>
                    <a:ea typeface="+mj-ea"/>
                    <a:cs typeface="+mn-cs"/>
                  </a:rPr>
                  <a:t>東昇コンサルタント</a:t>
                </a:r>
                <a:r>
                  <a:rPr kumimoji="1" lang="ja-JP" altLang="ja-JP" sz="1100">
                    <a:solidFill>
                      <a:sysClr val="windowText" lastClr="000000"/>
                    </a:solidFill>
                    <a:effectLst/>
                    <a:latin typeface="+mj-ea"/>
                    <a:ea typeface="+mj-ea"/>
                    <a:cs typeface="+mn-cs"/>
                  </a:rPr>
                  <a:t>　</a:t>
                </a:r>
                <a:r>
                  <a:rPr kumimoji="1" lang="ja-JP" altLang="en-US" sz="1100">
                    <a:solidFill>
                      <a:sysClr val="windowText" lastClr="000000"/>
                    </a:solidFill>
                    <a:effectLst/>
                    <a:latin typeface="+mj-ea"/>
                    <a:ea typeface="+mj-ea"/>
                    <a:cs typeface="+mn-cs"/>
                  </a:rPr>
                  <a:t>８</a:t>
                </a:r>
                <a:r>
                  <a:rPr kumimoji="1" lang="ja-JP" altLang="ja-JP" sz="1100">
                    <a:solidFill>
                      <a:sysClr val="windowText" lastClr="000000"/>
                    </a:solidFill>
                    <a:effectLst/>
                    <a:latin typeface="+mj-ea"/>
                    <a:ea typeface="+mj-ea"/>
                    <a:cs typeface="+mn-cs"/>
                  </a:rPr>
                  <a:t>百万円等</a:t>
                </a:r>
                <a:r>
                  <a:rPr kumimoji="1" lang="en-US" altLang="ja-JP" sz="1100">
                    <a:solidFill>
                      <a:sysClr val="windowText" lastClr="000000"/>
                    </a:solidFill>
                    <a:effectLst/>
                    <a:latin typeface="+mj-ea"/>
                    <a:ea typeface="+mj-ea"/>
                    <a:cs typeface="+mn-cs"/>
                  </a:rPr>
                  <a:t>]</a:t>
                </a:r>
                <a:endParaRPr lang="ja-JP" altLang="ja-JP">
                  <a:solidFill>
                    <a:sysClr val="windowText" lastClr="000000"/>
                  </a:solidFill>
                  <a:effectLst/>
                  <a:latin typeface="+mj-ea"/>
                  <a:ea typeface="+mj-ea"/>
                </a:endParaRPr>
              </a:p>
              <a:p>
                <a:pPr>
                  <a:lnSpc>
                    <a:spcPts val="1300"/>
                  </a:lnSpc>
                </a:pPr>
                <a:r>
                  <a:rPr kumimoji="1" lang="ja-JP" altLang="ja-JP" sz="1100">
                    <a:solidFill>
                      <a:sysClr val="windowText" lastClr="000000"/>
                    </a:solidFill>
                    <a:effectLst/>
                    <a:latin typeface="+mj-ea"/>
                    <a:ea typeface="+mj-ea"/>
                    <a:cs typeface="+mn-cs"/>
                  </a:rPr>
                  <a:t>（</a:t>
                </a:r>
                <a:r>
                  <a:rPr kumimoji="1" lang="ja-JP" altLang="en-US" sz="1100">
                    <a:solidFill>
                      <a:sysClr val="windowText" lastClr="000000"/>
                    </a:solidFill>
                    <a:effectLst/>
                    <a:latin typeface="+mj-ea"/>
                    <a:ea typeface="+mj-ea"/>
                    <a:cs typeface="+mn-cs"/>
                  </a:rPr>
                  <a:t>２</a:t>
                </a:r>
                <a:r>
                  <a:rPr kumimoji="1" lang="ja-JP" altLang="ja-JP" sz="1100">
                    <a:solidFill>
                      <a:sysClr val="windowText" lastClr="000000"/>
                    </a:solidFill>
                    <a:effectLst/>
                    <a:latin typeface="+mj-ea"/>
                    <a:ea typeface="+mj-ea"/>
                    <a:cs typeface="+mn-cs"/>
                  </a:rPr>
                  <a:t>）随意契約　</a:t>
                </a:r>
                <a:r>
                  <a:rPr kumimoji="1" lang="ja-JP" altLang="en-US" sz="1100">
                    <a:solidFill>
                      <a:sysClr val="windowText" lastClr="000000"/>
                    </a:solidFill>
                    <a:effectLst/>
                    <a:latin typeface="+mj-ea"/>
                    <a:ea typeface="+mj-ea"/>
                    <a:cs typeface="+mn-cs"/>
                  </a:rPr>
                  <a:t>１５</a:t>
                </a:r>
                <a:r>
                  <a:rPr kumimoji="1" lang="ja-JP" altLang="ja-JP" sz="1100">
                    <a:solidFill>
                      <a:sysClr val="windowText" lastClr="000000"/>
                    </a:solidFill>
                    <a:effectLst/>
                    <a:latin typeface="+mj-ea"/>
                    <a:ea typeface="+mj-ea"/>
                    <a:cs typeface="+mn-cs"/>
                  </a:rPr>
                  <a:t>件　</a:t>
                </a:r>
                <a:r>
                  <a:rPr kumimoji="1" lang="ja-JP" altLang="en-US" sz="1100">
                    <a:solidFill>
                      <a:sysClr val="windowText" lastClr="000000"/>
                    </a:solidFill>
                    <a:effectLst/>
                    <a:latin typeface="+mj-ea"/>
                    <a:ea typeface="+mj-ea"/>
                    <a:cs typeface="+mn-cs"/>
                  </a:rPr>
                  <a:t>１，１８４</a:t>
                </a:r>
                <a:r>
                  <a:rPr kumimoji="1" lang="ja-JP" altLang="ja-JP" sz="1100">
                    <a:solidFill>
                      <a:sysClr val="windowText" lastClr="000000"/>
                    </a:solidFill>
                    <a:effectLst/>
                    <a:latin typeface="+mj-ea"/>
                    <a:ea typeface="+mj-ea"/>
                    <a:cs typeface="+mn-cs"/>
                  </a:rPr>
                  <a:t>百万円</a:t>
                </a:r>
                <a:endParaRPr lang="ja-JP" altLang="ja-JP">
                  <a:solidFill>
                    <a:sysClr val="windowText" lastClr="000000"/>
                  </a:solidFill>
                  <a:effectLst/>
                  <a:latin typeface="+mj-ea"/>
                  <a:ea typeface="+mj-ea"/>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j-ea"/>
                    <a:ea typeface="+mj-ea"/>
                    <a:cs typeface="+mn-cs"/>
                  </a:rPr>
                  <a:t>　</a:t>
                </a:r>
                <a:r>
                  <a:rPr kumimoji="1" lang="en-US" altLang="ja-JP" sz="1100">
                    <a:solidFill>
                      <a:sysClr val="windowText" lastClr="000000"/>
                    </a:solidFill>
                    <a:effectLst/>
                    <a:latin typeface="+mj-ea"/>
                    <a:ea typeface="+mj-ea"/>
                    <a:cs typeface="+mn-cs"/>
                  </a:rPr>
                  <a:t>[</a:t>
                </a:r>
                <a:r>
                  <a:rPr kumimoji="1" lang="ja-JP" altLang="en-US" sz="1100">
                    <a:solidFill>
                      <a:sysClr val="windowText" lastClr="000000"/>
                    </a:solidFill>
                    <a:effectLst/>
                    <a:latin typeface="+mj-ea"/>
                    <a:ea typeface="+mj-ea"/>
                    <a:cs typeface="+mn-cs"/>
                  </a:rPr>
                  <a:t>福島県土地改良事業団体連合会</a:t>
                </a:r>
                <a:r>
                  <a:rPr kumimoji="1" lang="ja-JP" altLang="ja-JP" sz="1100">
                    <a:solidFill>
                      <a:sysClr val="windowText" lastClr="000000"/>
                    </a:solidFill>
                    <a:effectLst/>
                    <a:latin typeface="+mj-ea"/>
                    <a:ea typeface="+mj-ea"/>
                    <a:cs typeface="+mn-cs"/>
                  </a:rPr>
                  <a:t>　</a:t>
                </a:r>
                <a:r>
                  <a:rPr kumimoji="1" lang="ja-JP" altLang="en-US" sz="1100">
                    <a:solidFill>
                      <a:sysClr val="windowText" lastClr="000000"/>
                    </a:solidFill>
                    <a:effectLst/>
                    <a:latin typeface="+mj-ea"/>
                    <a:ea typeface="+mj-ea"/>
                    <a:cs typeface="+mn-cs"/>
                  </a:rPr>
                  <a:t>７５５</a:t>
                </a:r>
                <a:r>
                  <a:rPr kumimoji="1" lang="ja-JP" altLang="ja-JP" sz="1100">
                    <a:solidFill>
                      <a:sysClr val="windowText" lastClr="000000"/>
                    </a:solidFill>
                    <a:effectLst/>
                    <a:latin typeface="+mj-ea"/>
                    <a:ea typeface="+mj-ea"/>
                    <a:cs typeface="+mn-cs"/>
                  </a:rPr>
                  <a:t>百万円等</a:t>
                </a:r>
                <a:r>
                  <a:rPr kumimoji="1" lang="en-US" altLang="ja-JP" sz="1100">
                    <a:solidFill>
                      <a:sysClr val="windowText" lastClr="000000"/>
                    </a:solidFill>
                    <a:effectLst/>
                    <a:latin typeface="+mj-ea"/>
                    <a:ea typeface="+mj-ea"/>
                    <a:cs typeface="+mn-cs"/>
                  </a:rPr>
                  <a:t>]</a:t>
                </a:r>
                <a:endParaRPr lang="ja-JP" altLang="ja-JP">
                  <a:solidFill>
                    <a:sysClr val="windowText" lastClr="000000"/>
                  </a:solidFill>
                  <a:effectLst/>
                  <a:latin typeface="+mj-ea"/>
                  <a:ea typeface="+mj-ea"/>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a:solidFill>
                    <a:sysClr val="windowText" lastClr="000000"/>
                  </a:solidFill>
                  <a:effectLst/>
                  <a:latin typeface="+mj-ea"/>
                  <a:ea typeface="+mj-ea"/>
                </a:endParaRPr>
              </a:p>
              <a:p>
                <a:pPr algn="l">
                  <a:lnSpc>
                    <a:spcPts val="1000"/>
                  </a:lnSpc>
                </a:pPr>
                <a:endParaRPr kumimoji="1" lang="ja-JP" altLang="en-US" sz="1100">
                  <a:solidFill>
                    <a:sysClr val="windowText" lastClr="000000"/>
                  </a:solidFill>
                  <a:latin typeface="+mj-ea"/>
                  <a:ea typeface="+mj-ea"/>
                </a:endParaRPr>
              </a:p>
            </xdr:txBody>
          </xdr:sp>
          <xdr:sp macro="" textlink="">
            <xdr:nvSpPr>
              <xdr:cNvPr id="32" name="テキスト ボックス 31"/>
              <xdr:cNvSpPr txBox="1"/>
            </xdr:nvSpPr>
            <xdr:spPr>
              <a:xfrm>
                <a:off x="4330071" y="29297695"/>
                <a:ext cx="1882878" cy="75849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solidFill>
                      <a:sysClr val="windowText" lastClr="000000"/>
                    </a:solidFill>
                  </a:rPr>
                  <a:t>復興庁　　　</a:t>
                </a:r>
                <a:endParaRPr kumimoji="1" lang="en-US" altLang="ja-JP" sz="1100">
                  <a:solidFill>
                    <a:sysClr val="windowText" lastClr="000000"/>
                  </a:solidFill>
                </a:endParaRPr>
              </a:p>
              <a:p>
                <a:pPr algn="ctr"/>
                <a:r>
                  <a:rPr kumimoji="1" lang="ja-JP" altLang="en-US" sz="1100">
                    <a:solidFill>
                      <a:sysClr val="windowText" lastClr="000000"/>
                    </a:solidFill>
                  </a:rPr>
                  <a:t>２，３８４百万円</a:t>
                </a:r>
              </a:p>
            </xdr:txBody>
          </xdr:sp>
          <xdr:sp macro="" textlink="">
            <xdr:nvSpPr>
              <xdr:cNvPr id="33" name="大かっこ 32"/>
              <xdr:cNvSpPr/>
            </xdr:nvSpPr>
            <xdr:spPr>
              <a:xfrm>
                <a:off x="4220122" y="30117359"/>
                <a:ext cx="2171494" cy="379247"/>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34" name="正方形/長方形 33"/>
              <xdr:cNvSpPr/>
            </xdr:nvSpPr>
            <xdr:spPr>
              <a:xfrm>
                <a:off x="3972737" y="30141826"/>
                <a:ext cx="2652521" cy="4159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1000">
                    <a:solidFill>
                      <a:sysClr val="windowText" lastClr="000000"/>
                    </a:solidFill>
                  </a:rPr>
                  <a:t>　（農林水産省へ移替え）</a:t>
                </a:r>
                <a:r>
                  <a:rPr kumimoji="1" lang="ja-JP" altLang="en-US" sz="1100">
                    <a:solidFill>
                      <a:sysClr val="windowText" lastClr="000000"/>
                    </a:solidFill>
                  </a:rPr>
                  <a:t>　</a:t>
                </a:r>
                <a:r>
                  <a:rPr kumimoji="1" lang="ja-JP" altLang="en-US" sz="900">
                    <a:solidFill>
                      <a:sysClr val="windowText" lastClr="000000"/>
                    </a:solidFill>
                  </a:rPr>
                  <a:t>　　　　　　　　　　　　　　　　　　　　　　　　　</a:t>
                </a:r>
                <a:endParaRPr kumimoji="1" lang="en-US" altLang="ja-JP" sz="900">
                  <a:solidFill>
                    <a:sysClr val="windowText" lastClr="000000"/>
                  </a:solidFill>
                </a:endParaRPr>
              </a:p>
            </xdr:txBody>
          </xdr:sp>
          <xdr:cxnSp macro="">
            <xdr:nvCxnSpPr>
              <xdr:cNvPr id="35" name="直線コネクタ 34"/>
              <xdr:cNvCxnSpPr/>
            </xdr:nvCxnSpPr>
            <xdr:spPr>
              <a:xfrm>
                <a:off x="5209664" y="30508840"/>
                <a:ext cx="0" cy="501585"/>
              </a:xfrm>
              <a:prstGeom prst="line">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grpSp>
        <xdr:sp macro="" textlink="">
          <xdr:nvSpPr>
            <xdr:cNvPr id="11" name="テキスト ボックス 10"/>
            <xdr:cNvSpPr txBox="1"/>
          </xdr:nvSpPr>
          <xdr:spPr bwMode="auto">
            <a:xfrm>
              <a:off x="5340189" y="39151178"/>
              <a:ext cx="4139428" cy="1978266"/>
            </a:xfrm>
            <a:prstGeom prst="rect">
              <a:avLst/>
            </a:prstGeom>
            <a:noFill/>
            <a:ln>
              <a:solidFill>
                <a:sysClr val="windowText" lastClr="000000"/>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l"/>
              <a:r>
                <a:rPr kumimoji="1" lang="ja-JP" altLang="en-US" sz="1100">
                  <a:solidFill>
                    <a:sysClr val="windowText" lastClr="000000"/>
                  </a:solidFill>
                  <a:latin typeface="+mj-ea"/>
                  <a:ea typeface="+mj-ea"/>
                </a:rPr>
                <a:t>民間団体等　１９１百万円</a:t>
              </a:r>
              <a:endParaRPr kumimoji="1" lang="en-US" altLang="ja-JP" sz="1100">
                <a:solidFill>
                  <a:sysClr val="windowText" lastClr="000000"/>
                </a:solidFill>
                <a:latin typeface="+mj-ea"/>
                <a:ea typeface="+mj-ea"/>
              </a:endParaRPr>
            </a:p>
            <a:p>
              <a:pPr algn="l">
                <a:lnSpc>
                  <a:spcPts val="1300"/>
                </a:lnSpc>
              </a:pPr>
              <a:r>
                <a:rPr kumimoji="1" lang="ja-JP" altLang="en-US" sz="1100">
                  <a:solidFill>
                    <a:sysClr val="windowText" lastClr="000000"/>
                  </a:solidFill>
                  <a:latin typeface="+mj-ea"/>
                  <a:ea typeface="+mj-ea"/>
                </a:rPr>
                <a:t>１．調査費</a:t>
              </a:r>
              <a:endParaRPr kumimoji="1" lang="en-US" altLang="ja-JP" sz="1100">
                <a:solidFill>
                  <a:sysClr val="windowText" lastClr="000000"/>
                </a:solidFill>
                <a:latin typeface="+mj-ea"/>
                <a:ea typeface="+mj-ea"/>
              </a:endParaRPr>
            </a:p>
            <a:p>
              <a:pPr>
                <a:lnSpc>
                  <a:spcPts val="1300"/>
                </a:lnSpc>
              </a:pPr>
              <a:r>
                <a:rPr kumimoji="1" lang="ja-JP" altLang="ja-JP" sz="1100">
                  <a:solidFill>
                    <a:sysClr val="windowText" lastClr="000000"/>
                  </a:solidFill>
                  <a:effectLst/>
                  <a:latin typeface="+mj-ea"/>
                  <a:ea typeface="+mj-ea"/>
                  <a:cs typeface="+mn-cs"/>
                </a:rPr>
                <a:t>（</a:t>
              </a:r>
              <a:r>
                <a:rPr kumimoji="1" lang="ja-JP" altLang="en-US" sz="1100">
                  <a:solidFill>
                    <a:sysClr val="windowText" lastClr="000000"/>
                  </a:solidFill>
                  <a:effectLst/>
                  <a:latin typeface="+mj-ea"/>
                  <a:ea typeface="+mj-ea"/>
                  <a:cs typeface="+mn-cs"/>
                </a:rPr>
                <a:t>１</a:t>
              </a:r>
              <a:r>
                <a:rPr kumimoji="1" lang="ja-JP" altLang="ja-JP" sz="1100">
                  <a:solidFill>
                    <a:sysClr val="windowText" lastClr="000000"/>
                  </a:solidFill>
                  <a:effectLst/>
                  <a:latin typeface="+mj-ea"/>
                  <a:ea typeface="+mj-ea"/>
                  <a:cs typeface="+mn-cs"/>
                </a:rPr>
                <a:t>）指名競争　</a:t>
              </a:r>
              <a:r>
                <a:rPr kumimoji="1" lang="ja-JP" altLang="en-US" sz="1100">
                  <a:solidFill>
                    <a:sysClr val="windowText" lastClr="000000"/>
                  </a:solidFill>
                  <a:effectLst/>
                  <a:latin typeface="+mj-ea"/>
                  <a:ea typeface="+mj-ea"/>
                  <a:cs typeface="+mn-cs"/>
                </a:rPr>
                <a:t>　２</a:t>
              </a:r>
              <a:r>
                <a:rPr kumimoji="1" lang="ja-JP" altLang="ja-JP" sz="1100">
                  <a:solidFill>
                    <a:sysClr val="windowText" lastClr="000000"/>
                  </a:solidFill>
                  <a:effectLst/>
                  <a:latin typeface="+mj-ea"/>
                  <a:ea typeface="+mj-ea"/>
                  <a:cs typeface="+mn-cs"/>
                </a:rPr>
                <a:t>件　</a:t>
              </a:r>
              <a:r>
                <a:rPr kumimoji="1" lang="ja-JP" altLang="en-US" sz="1100">
                  <a:solidFill>
                    <a:sysClr val="windowText" lastClr="000000"/>
                  </a:solidFill>
                  <a:effectLst/>
                  <a:latin typeface="+mj-ea"/>
                  <a:ea typeface="+mj-ea"/>
                  <a:cs typeface="+mn-cs"/>
                </a:rPr>
                <a:t>　　４</a:t>
              </a:r>
              <a:r>
                <a:rPr kumimoji="1" lang="ja-JP" altLang="ja-JP" sz="1100">
                  <a:solidFill>
                    <a:sysClr val="windowText" lastClr="000000"/>
                  </a:solidFill>
                  <a:effectLst/>
                  <a:latin typeface="+mj-ea"/>
                  <a:ea typeface="+mj-ea"/>
                  <a:cs typeface="+mn-cs"/>
                </a:rPr>
                <a:t>百万円</a:t>
              </a:r>
              <a:endParaRPr lang="ja-JP" altLang="ja-JP">
                <a:solidFill>
                  <a:sysClr val="windowText" lastClr="000000"/>
                </a:solidFill>
                <a:effectLst/>
                <a:latin typeface="+mj-ea"/>
                <a:ea typeface="+mj-ea"/>
              </a:endParaRPr>
            </a:p>
            <a:p>
              <a:pPr marL="0" marR="0" indent="0" defTabSz="914400" eaLnBrk="1" fontAlgn="auto" latinLnBrk="0" hangingPunct="1">
                <a:lnSpc>
                  <a:spcPts val="1200"/>
                </a:lnSpc>
                <a:spcBef>
                  <a:spcPts val="0"/>
                </a:spcBef>
                <a:spcAft>
                  <a:spcPts val="0"/>
                </a:spcAft>
                <a:buClrTx/>
                <a:buSzTx/>
                <a:buFontTx/>
                <a:buNone/>
                <a:tabLst/>
                <a:defRPr/>
              </a:pPr>
              <a:r>
                <a:rPr kumimoji="1" lang="ja-JP" altLang="ja-JP" sz="1100">
                  <a:solidFill>
                    <a:sysClr val="windowText" lastClr="000000"/>
                  </a:solidFill>
                  <a:effectLst/>
                  <a:latin typeface="+mj-ea"/>
                  <a:ea typeface="+mj-ea"/>
                  <a:cs typeface="+mn-cs"/>
                </a:rPr>
                <a:t>　</a:t>
              </a:r>
              <a:r>
                <a:rPr kumimoji="1" lang="en-US" altLang="ja-JP" sz="1100">
                  <a:solidFill>
                    <a:sysClr val="windowText" lastClr="000000"/>
                  </a:solidFill>
                  <a:effectLst/>
                  <a:latin typeface="+mj-ea"/>
                  <a:ea typeface="+mj-ea"/>
                  <a:cs typeface="+mn-cs"/>
                </a:rPr>
                <a:t>[</a:t>
              </a:r>
              <a:r>
                <a:rPr kumimoji="1" lang="ja-JP" altLang="ja-JP" sz="1100">
                  <a:solidFill>
                    <a:sysClr val="windowText" lastClr="000000"/>
                  </a:solidFill>
                  <a:effectLst/>
                  <a:latin typeface="+mj-ea"/>
                  <a:ea typeface="+mj-ea"/>
                  <a:cs typeface="+mn-cs"/>
                </a:rPr>
                <a:t>㈱</a:t>
              </a:r>
              <a:r>
                <a:rPr kumimoji="1" lang="ja-JP" altLang="en-US" sz="1100">
                  <a:solidFill>
                    <a:sysClr val="windowText" lastClr="000000"/>
                  </a:solidFill>
                  <a:effectLst/>
                  <a:latin typeface="+mj-ea"/>
                  <a:ea typeface="+mj-ea"/>
                  <a:cs typeface="+mn-cs"/>
                </a:rPr>
                <a:t>福建コンサルタント</a:t>
              </a:r>
              <a:r>
                <a:rPr kumimoji="1" lang="ja-JP" altLang="ja-JP" sz="1100">
                  <a:solidFill>
                    <a:sysClr val="windowText" lastClr="000000"/>
                  </a:solidFill>
                  <a:effectLst/>
                  <a:latin typeface="+mj-ea"/>
                  <a:ea typeface="+mj-ea"/>
                  <a:cs typeface="+mn-cs"/>
                </a:rPr>
                <a:t>　</a:t>
              </a:r>
              <a:r>
                <a:rPr kumimoji="1" lang="ja-JP" altLang="en-US" sz="1100">
                  <a:solidFill>
                    <a:sysClr val="windowText" lastClr="000000"/>
                  </a:solidFill>
                  <a:effectLst/>
                  <a:latin typeface="+mj-ea"/>
                  <a:ea typeface="+mj-ea"/>
                  <a:cs typeface="+mn-cs"/>
                </a:rPr>
                <a:t>４</a:t>
              </a:r>
              <a:r>
                <a:rPr kumimoji="1" lang="ja-JP" altLang="ja-JP" sz="1100">
                  <a:solidFill>
                    <a:sysClr val="windowText" lastClr="000000"/>
                  </a:solidFill>
                  <a:effectLst/>
                  <a:latin typeface="+mj-ea"/>
                  <a:ea typeface="+mj-ea"/>
                  <a:cs typeface="+mn-cs"/>
                </a:rPr>
                <a:t>百万円</a:t>
              </a:r>
              <a:r>
                <a:rPr kumimoji="1" lang="en-US" altLang="ja-JP" sz="1100">
                  <a:solidFill>
                    <a:sysClr val="windowText" lastClr="000000"/>
                  </a:solidFill>
                  <a:effectLst/>
                  <a:latin typeface="+mj-ea"/>
                  <a:ea typeface="+mj-ea"/>
                  <a:cs typeface="+mn-cs"/>
                </a:rPr>
                <a:t>]</a:t>
              </a:r>
              <a:endParaRPr lang="ja-JP" altLang="ja-JP">
                <a:solidFill>
                  <a:sysClr val="windowText" lastClr="000000"/>
                </a:solidFill>
                <a:effectLst/>
                <a:latin typeface="+mj-ea"/>
                <a:ea typeface="+mj-ea"/>
              </a:endParaRPr>
            </a:p>
            <a:p>
              <a:pPr marL="0" marR="0" indent="0" defTabSz="914400" eaLnBrk="1" fontAlgn="auto" latinLnBrk="0" hangingPunct="1">
                <a:lnSpc>
                  <a:spcPts val="1200"/>
                </a:lnSpc>
                <a:spcBef>
                  <a:spcPts val="0"/>
                </a:spcBef>
                <a:spcAft>
                  <a:spcPts val="0"/>
                </a:spcAft>
                <a:buClrTx/>
                <a:buSzTx/>
                <a:buFontTx/>
                <a:buNone/>
                <a:tabLst/>
                <a:defRPr/>
              </a:pPr>
              <a:r>
                <a:rPr kumimoji="1" lang="ja-JP" altLang="ja-JP" sz="1100">
                  <a:solidFill>
                    <a:sysClr val="windowText" lastClr="000000"/>
                  </a:solidFill>
                  <a:effectLst/>
                  <a:latin typeface="+mj-ea"/>
                  <a:ea typeface="+mj-ea"/>
                  <a:cs typeface="+mn-cs"/>
                </a:rPr>
                <a:t>（</a:t>
              </a:r>
              <a:r>
                <a:rPr kumimoji="1" lang="ja-JP" altLang="en-US" sz="1100">
                  <a:solidFill>
                    <a:sysClr val="windowText" lastClr="000000"/>
                  </a:solidFill>
                  <a:effectLst/>
                  <a:latin typeface="+mj-ea"/>
                  <a:ea typeface="+mj-ea"/>
                  <a:cs typeface="+mn-cs"/>
                </a:rPr>
                <a:t>２</a:t>
              </a:r>
              <a:r>
                <a:rPr kumimoji="1" lang="ja-JP" altLang="ja-JP" sz="1100">
                  <a:solidFill>
                    <a:sysClr val="windowText" lastClr="000000"/>
                  </a:solidFill>
                  <a:effectLst/>
                  <a:latin typeface="+mj-ea"/>
                  <a:ea typeface="+mj-ea"/>
                  <a:cs typeface="+mn-cs"/>
                </a:rPr>
                <a:t>）随意契約　</a:t>
              </a:r>
              <a:r>
                <a:rPr kumimoji="1" lang="ja-JP" altLang="en-US" sz="1100">
                  <a:solidFill>
                    <a:sysClr val="windowText" lastClr="000000"/>
                  </a:solidFill>
                  <a:effectLst/>
                  <a:latin typeface="+mj-ea"/>
                  <a:ea typeface="+mj-ea"/>
                  <a:cs typeface="+mn-cs"/>
                </a:rPr>
                <a:t>　８</a:t>
              </a:r>
              <a:r>
                <a:rPr kumimoji="1" lang="ja-JP" altLang="ja-JP" sz="1100">
                  <a:solidFill>
                    <a:sysClr val="windowText" lastClr="000000"/>
                  </a:solidFill>
                  <a:effectLst/>
                  <a:latin typeface="+mj-ea"/>
                  <a:ea typeface="+mj-ea"/>
                  <a:cs typeface="+mn-cs"/>
                </a:rPr>
                <a:t>件　</a:t>
              </a:r>
              <a:r>
                <a:rPr kumimoji="1" lang="ja-JP" altLang="en-US" sz="1100">
                  <a:solidFill>
                    <a:sysClr val="windowText" lastClr="000000"/>
                  </a:solidFill>
                  <a:effectLst/>
                  <a:latin typeface="+mj-ea"/>
                  <a:ea typeface="+mj-ea"/>
                  <a:cs typeface="+mn-cs"/>
                </a:rPr>
                <a:t>１８０</a:t>
              </a:r>
              <a:r>
                <a:rPr kumimoji="1" lang="ja-JP" altLang="ja-JP" sz="1100">
                  <a:solidFill>
                    <a:sysClr val="windowText" lastClr="000000"/>
                  </a:solidFill>
                  <a:effectLst/>
                  <a:latin typeface="+mj-ea"/>
                  <a:ea typeface="+mj-ea"/>
                  <a:cs typeface="+mn-cs"/>
                </a:rPr>
                <a:t>百万円</a:t>
              </a:r>
              <a:endParaRPr kumimoji="1" lang="en-US" altLang="ja-JP" sz="1100">
                <a:solidFill>
                  <a:sysClr val="windowText" lastClr="000000"/>
                </a:solidFill>
                <a:effectLst/>
                <a:latin typeface="+mj-ea"/>
                <a:ea typeface="+mj-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j-ea"/>
                  <a:ea typeface="+mj-ea"/>
                  <a:cs typeface="+mn-cs"/>
                </a:rPr>
                <a:t>　</a:t>
              </a:r>
              <a:r>
                <a:rPr kumimoji="1" lang="en-US" altLang="ja-JP" sz="1100">
                  <a:solidFill>
                    <a:sysClr val="windowText" lastClr="000000"/>
                  </a:solidFill>
                  <a:effectLst/>
                  <a:latin typeface="+mj-ea"/>
                  <a:ea typeface="+mj-ea"/>
                  <a:cs typeface="+mn-cs"/>
                </a:rPr>
                <a:t>[(</a:t>
              </a:r>
              <a:r>
                <a:rPr kumimoji="1" lang="ja-JP" altLang="en-US" sz="1100">
                  <a:solidFill>
                    <a:sysClr val="windowText" lastClr="000000"/>
                  </a:solidFill>
                  <a:effectLst/>
                  <a:latin typeface="+mj-ea"/>
                  <a:ea typeface="+mj-ea"/>
                  <a:cs typeface="+mn-cs"/>
                </a:rPr>
                <a:t>独</a:t>
              </a:r>
              <a:r>
                <a:rPr kumimoji="1" lang="en-US" altLang="ja-JP" sz="1100">
                  <a:solidFill>
                    <a:sysClr val="windowText" lastClr="000000"/>
                  </a:solidFill>
                  <a:effectLst/>
                  <a:latin typeface="+mj-ea"/>
                  <a:ea typeface="+mj-ea"/>
                  <a:cs typeface="+mn-cs"/>
                </a:rPr>
                <a:t>)</a:t>
              </a:r>
              <a:r>
                <a:rPr kumimoji="1" lang="ja-JP" altLang="en-US" sz="1100">
                  <a:solidFill>
                    <a:sysClr val="windowText" lastClr="000000"/>
                  </a:solidFill>
                  <a:effectLst/>
                  <a:latin typeface="+mj-ea"/>
                  <a:ea typeface="+mj-ea"/>
                  <a:cs typeface="+mn-cs"/>
                </a:rPr>
                <a:t>産業技術総合研究所</a:t>
              </a:r>
              <a:r>
                <a:rPr kumimoji="1" lang="ja-JP" altLang="ja-JP" sz="1100">
                  <a:solidFill>
                    <a:sysClr val="windowText" lastClr="000000"/>
                  </a:solidFill>
                  <a:effectLst/>
                  <a:latin typeface="+mj-ea"/>
                  <a:ea typeface="+mj-ea"/>
                  <a:cs typeface="+mn-cs"/>
                </a:rPr>
                <a:t>　</a:t>
              </a:r>
              <a:r>
                <a:rPr kumimoji="1" lang="ja-JP" altLang="en-US" sz="1100">
                  <a:solidFill>
                    <a:sysClr val="windowText" lastClr="000000"/>
                  </a:solidFill>
                  <a:effectLst/>
                  <a:latin typeface="+mj-ea"/>
                  <a:ea typeface="+mj-ea"/>
                  <a:cs typeface="+mn-cs"/>
                </a:rPr>
                <a:t>８６</a:t>
              </a:r>
              <a:r>
                <a:rPr kumimoji="1" lang="ja-JP" altLang="ja-JP" sz="1100">
                  <a:solidFill>
                    <a:sysClr val="windowText" lastClr="000000"/>
                  </a:solidFill>
                  <a:effectLst/>
                  <a:latin typeface="+mj-ea"/>
                  <a:ea typeface="+mj-ea"/>
                  <a:cs typeface="+mn-cs"/>
                </a:rPr>
                <a:t>百万円等</a:t>
              </a:r>
              <a:r>
                <a:rPr kumimoji="1" lang="en-US" altLang="ja-JP" sz="1100">
                  <a:solidFill>
                    <a:sysClr val="windowText" lastClr="000000"/>
                  </a:solidFill>
                  <a:effectLst/>
                  <a:latin typeface="+mj-ea"/>
                  <a:ea typeface="+mj-ea"/>
                  <a:cs typeface="+mn-cs"/>
                </a:rPr>
                <a:t>]</a:t>
              </a:r>
              <a:endParaRPr lang="ja-JP" altLang="ja-JP">
                <a:solidFill>
                  <a:sysClr val="windowText" lastClr="000000"/>
                </a:solidFill>
                <a:effectLst/>
                <a:latin typeface="+mj-ea"/>
                <a:ea typeface="+mj-ea"/>
              </a:endParaRPr>
            </a:p>
            <a:p>
              <a:pPr>
                <a:lnSpc>
                  <a:spcPts val="1200"/>
                </a:lnSpc>
              </a:pPr>
              <a:r>
                <a:rPr lang="ja-JP" altLang="en-US">
                  <a:solidFill>
                    <a:sysClr val="windowText" lastClr="000000"/>
                  </a:solidFill>
                  <a:effectLst/>
                  <a:latin typeface="+mj-ea"/>
                  <a:ea typeface="+mj-ea"/>
                </a:rPr>
                <a:t>（３）直接実施　　１件　　　７百万円</a:t>
              </a:r>
              <a:endParaRPr lang="ja-JP" altLang="ja-JP">
                <a:solidFill>
                  <a:sysClr val="windowText" lastClr="000000"/>
                </a:solidFill>
                <a:effectLst/>
                <a:latin typeface="+mj-ea"/>
                <a:ea typeface="+mj-ea"/>
              </a:endParaRPr>
            </a:p>
            <a:p>
              <a:pPr algn="l">
                <a:lnSpc>
                  <a:spcPts val="1200"/>
                </a:lnSpc>
              </a:pPr>
              <a:r>
                <a:rPr kumimoji="1" lang="ja-JP" altLang="en-US" sz="1100">
                  <a:solidFill>
                    <a:sysClr val="windowText" lastClr="000000"/>
                  </a:solidFill>
                  <a:latin typeface="+mj-ea"/>
                  <a:ea typeface="+mj-ea"/>
                </a:rPr>
                <a:t>　［福島県土地改良事業団体連合会　７百万円］</a:t>
              </a:r>
              <a:endParaRPr kumimoji="1" lang="en-US" altLang="ja-JP" sz="1100">
                <a:solidFill>
                  <a:sysClr val="windowText" lastClr="000000"/>
                </a:solidFill>
                <a:latin typeface="+mj-ea"/>
                <a:ea typeface="+mj-ea"/>
              </a:endParaRPr>
            </a:p>
          </xdr:txBody>
        </xdr:sp>
        <xdr:cxnSp macro="">
          <xdr:nvCxnSpPr>
            <xdr:cNvPr id="12" name="直線コネクタ 11"/>
            <xdr:cNvCxnSpPr/>
          </xdr:nvCxnSpPr>
          <xdr:spPr bwMode="auto">
            <a:xfrm>
              <a:off x="7234657" y="38708861"/>
              <a:ext cx="0" cy="374269"/>
            </a:xfrm>
            <a:prstGeom prst="line">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12"/>
            <xdr:cNvSpPr txBox="1"/>
          </xdr:nvSpPr>
          <xdr:spPr bwMode="auto">
            <a:xfrm>
              <a:off x="7652916" y="36179710"/>
              <a:ext cx="725802" cy="36292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en-US" altLang="ja-JP" sz="1000">
                  <a:solidFill>
                    <a:sysClr val="windowText" lastClr="000000"/>
                  </a:solidFill>
                </a:rPr>
                <a:t>【</a:t>
              </a:r>
              <a:r>
                <a:rPr kumimoji="1" lang="ja-JP" altLang="en-US" sz="1000">
                  <a:solidFill>
                    <a:sysClr val="windowText" lastClr="000000"/>
                  </a:solidFill>
                </a:rPr>
                <a:t>補助</a:t>
              </a:r>
              <a:r>
                <a:rPr kumimoji="1" lang="en-US" altLang="ja-JP" sz="1000">
                  <a:solidFill>
                    <a:sysClr val="windowText" lastClr="000000"/>
                  </a:solidFill>
                </a:rPr>
                <a:t>】</a:t>
              </a:r>
              <a:endParaRPr kumimoji="1" lang="ja-JP" altLang="en-US" sz="1000">
                <a:solidFill>
                  <a:sysClr val="windowText" lastClr="000000"/>
                </a:solidFill>
              </a:endParaRPr>
            </a:p>
          </xdr:txBody>
        </xdr:sp>
        <xdr:sp macro="" textlink="">
          <xdr:nvSpPr>
            <xdr:cNvPr id="14" name="テキスト ボックス 13"/>
            <xdr:cNvSpPr txBox="1"/>
          </xdr:nvSpPr>
          <xdr:spPr bwMode="auto">
            <a:xfrm>
              <a:off x="5660035" y="38198494"/>
              <a:ext cx="3875046" cy="71451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lnSpc>
                  <a:spcPts val="1200"/>
                </a:lnSpc>
              </a:pPr>
              <a:r>
                <a:rPr kumimoji="1" lang="ja-JP" altLang="en-US" sz="1000">
                  <a:solidFill>
                    <a:sysClr val="windowText" lastClr="000000"/>
                  </a:solidFill>
                </a:rPr>
                <a:t>・事業の推進に必要な事務、指導監督</a:t>
              </a:r>
              <a:endParaRPr kumimoji="1" lang="en-US" altLang="ja-JP" sz="1000">
                <a:solidFill>
                  <a:sysClr val="windowText" lastClr="000000"/>
                </a:solidFill>
              </a:endParaRPr>
            </a:p>
            <a:p>
              <a:pPr algn="l">
                <a:lnSpc>
                  <a:spcPts val="1200"/>
                </a:lnSpc>
              </a:pPr>
              <a:r>
                <a:rPr kumimoji="1" lang="ja-JP" altLang="en-US" sz="1000">
                  <a:solidFill>
                    <a:sysClr val="windowText" lastClr="000000"/>
                  </a:solidFill>
                </a:rPr>
                <a:t>・対策工の検討及び実証</a:t>
              </a:r>
              <a:endParaRPr kumimoji="1" lang="en-US" altLang="ja-JP" sz="1000">
                <a:solidFill>
                  <a:sysClr val="windowText" lastClr="000000"/>
                </a:solidFill>
              </a:endParaRPr>
            </a:p>
          </xdr:txBody>
        </xdr:sp>
        <xdr:sp macro="" textlink="">
          <xdr:nvSpPr>
            <xdr:cNvPr id="15" name="大かっこ 14"/>
            <xdr:cNvSpPr/>
          </xdr:nvSpPr>
          <xdr:spPr bwMode="auto">
            <a:xfrm>
              <a:off x="5660035" y="38187153"/>
              <a:ext cx="3333770" cy="46500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grpSp>
      <xdr:sp macro="" textlink="">
        <xdr:nvSpPr>
          <xdr:cNvPr id="7" name="テキスト ボックス 6"/>
          <xdr:cNvSpPr txBox="1"/>
        </xdr:nvSpPr>
        <xdr:spPr>
          <a:xfrm>
            <a:off x="1533764" y="36773779"/>
            <a:ext cx="2523160" cy="769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調査費は</a:t>
            </a:r>
            <a:r>
              <a:rPr kumimoji="1" lang="en-US" altLang="ja-JP" sz="800">
                <a:solidFill>
                  <a:sysClr val="windowText" lastClr="000000"/>
                </a:solidFill>
                <a:latin typeface="+mj-ea"/>
                <a:ea typeface="+mj-ea"/>
              </a:rPr>
              <a:t>100</a:t>
            </a:r>
            <a:r>
              <a:rPr kumimoji="1" lang="ja-JP" altLang="en-US" sz="800">
                <a:solidFill>
                  <a:sysClr val="windowText" lastClr="000000"/>
                </a:solidFill>
                <a:latin typeface="+mj-ea"/>
                <a:ea typeface="+mj-ea"/>
              </a:rPr>
              <a:t>万円以上を対象。</a:t>
            </a:r>
          </a:p>
        </xdr:txBody>
      </xdr:sp>
      <xdr:sp macro="" textlink="">
        <xdr:nvSpPr>
          <xdr:cNvPr id="8" name="テキスト ボックス 7"/>
          <xdr:cNvSpPr txBox="1"/>
        </xdr:nvSpPr>
        <xdr:spPr>
          <a:xfrm>
            <a:off x="2177301" y="38708017"/>
            <a:ext cx="3074439" cy="81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調査費は</a:t>
            </a:r>
            <a:r>
              <a:rPr kumimoji="1" lang="en-US" altLang="ja-JP" sz="800">
                <a:solidFill>
                  <a:sysClr val="windowText" lastClr="000000"/>
                </a:solidFill>
                <a:latin typeface="+mj-ea"/>
                <a:ea typeface="+mj-ea"/>
              </a:rPr>
              <a:t>100</a:t>
            </a:r>
            <a:r>
              <a:rPr kumimoji="1" lang="ja-JP" altLang="en-US" sz="800">
                <a:solidFill>
                  <a:sysClr val="windowText" lastClr="000000"/>
                </a:solidFill>
                <a:latin typeface="+mj-ea"/>
                <a:ea typeface="+mj-ea"/>
              </a:rPr>
              <a:t>万円以上を対象。</a:t>
            </a:r>
          </a:p>
        </xdr:txBody>
      </xdr:sp>
      <xdr:sp macro="" textlink="">
        <xdr:nvSpPr>
          <xdr:cNvPr id="9" name="テキスト ボックス 8"/>
          <xdr:cNvSpPr txBox="1"/>
        </xdr:nvSpPr>
        <xdr:spPr>
          <a:xfrm>
            <a:off x="5880384" y="41215786"/>
            <a:ext cx="2173310" cy="758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調査費は</a:t>
            </a:r>
            <a:r>
              <a:rPr kumimoji="1" lang="en-US" altLang="ja-JP" sz="800">
                <a:solidFill>
                  <a:sysClr val="windowText" lastClr="000000"/>
                </a:solidFill>
                <a:latin typeface="+mj-ea"/>
                <a:ea typeface="+mj-ea"/>
              </a:rPr>
              <a:t>100</a:t>
            </a:r>
            <a:r>
              <a:rPr kumimoji="1" lang="ja-JP" altLang="en-US" sz="800">
                <a:solidFill>
                  <a:sysClr val="windowText" lastClr="000000"/>
                </a:solidFill>
                <a:latin typeface="+mj-ea"/>
                <a:ea typeface="+mj-ea"/>
              </a:rPr>
              <a:t>万円以上を対象。</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90" zoomScaleNormal="75" zoomScaleSheetLayoutView="90" zoomScalePageLayoutView="90" workbookViewId="0">
      <selection activeCell="C1" sqref="C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1" t="s">
        <v>0</v>
      </c>
      <c r="AK2" s="481"/>
      <c r="AL2" s="481"/>
      <c r="AM2" s="481"/>
      <c r="AN2" s="481"/>
      <c r="AO2" s="481"/>
      <c r="AP2" s="481"/>
      <c r="AQ2" s="97" t="s">
        <v>369</v>
      </c>
      <c r="AR2" s="97"/>
      <c r="AS2" s="59" t="str">
        <f>IF(OR(AQ2="　", AQ2=""), "", "-")</f>
        <v/>
      </c>
      <c r="AT2" s="98">
        <v>156</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370</v>
      </c>
      <c r="AK3" s="290"/>
      <c r="AL3" s="290"/>
      <c r="AM3" s="290"/>
      <c r="AN3" s="290"/>
      <c r="AO3" s="290"/>
      <c r="AP3" s="290"/>
      <c r="AQ3" s="290"/>
      <c r="AR3" s="290"/>
      <c r="AS3" s="290"/>
      <c r="AT3" s="290"/>
      <c r="AU3" s="290"/>
      <c r="AV3" s="290"/>
      <c r="AW3" s="290"/>
      <c r="AX3" s="36" t="s">
        <v>91</v>
      </c>
    </row>
    <row r="4" spans="1:50" ht="24.75" customHeight="1" x14ac:dyDescent="0.15">
      <c r="A4" s="509" t="s">
        <v>30</v>
      </c>
      <c r="B4" s="510"/>
      <c r="C4" s="510"/>
      <c r="D4" s="510"/>
      <c r="E4" s="510"/>
      <c r="F4" s="510"/>
      <c r="G4" s="483" t="s">
        <v>378</v>
      </c>
      <c r="H4" s="484"/>
      <c r="I4" s="484"/>
      <c r="J4" s="484"/>
      <c r="K4" s="484"/>
      <c r="L4" s="484"/>
      <c r="M4" s="484"/>
      <c r="N4" s="484"/>
      <c r="O4" s="484"/>
      <c r="P4" s="484"/>
      <c r="Q4" s="484"/>
      <c r="R4" s="484"/>
      <c r="S4" s="484"/>
      <c r="T4" s="484"/>
      <c r="U4" s="484"/>
      <c r="V4" s="484"/>
      <c r="W4" s="484"/>
      <c r="X4" s="484"/>
      <c r="Y4" s="485" t="s">
        <v>1</v>
      </c>
      <c r="Z4" s="486"/>
      <c r="AA4" s="486"/>
      <c r="AB4" s="486"/>
      <c r="AC4" s="486"/>
      <c r="AD4" s="487"/>
      <c r="AE4" s="488" t="s">
        <v>372</v>
      </c>
      <c r="AF4" s="489"/>
      <c r="AG4" s="489"/>
      <c r="AH4" s="489"/>
      <c r="AI4" s="489"/>
      <c r="AJ4" s="489"/>
      <c r="AK4" s="489"/>
      <c r="AL4" s="489"/>
      <c r="AM4" s="489"/>
      <c r="AN4" s="489"/>
      <c r="AO4" s="489"/>
      <c r="AP4" s="490"/>
      <c r="AQ4" s="491" t="s">
        <v>2</v>
      </c>
      <c r="AR4" s="486"/>
      <c r="AS4" s="486"/>
      <c r="AT4" s="486"/>
      <c r="AU4" s="486"/>
      <c r="AV4" s="486"/>
      <c r="AW4" s="486"/>
      <c r="AX4" s="492"/>
    </row>
    <row r="5" spans="1:50" ht="30" customHeight="1" x14ac:dyDescent="0.15">
      <c r="A5" s="493" t="s">
        <v>93</v>
      </c>
      <c r="B5" s="494"/>
      <c r="C5" s="494"/>
      <c r="D5" s="494"/>
      <c r="E5" s="494"/>
      <c r="F5" s="495"/>
      <c r="G5" s="316" t="s">
        <v>213</v>
      </c>
      <c r="H5" s="317"/>
      <c r="I5" s="317"/>
      <c r="J5" s="317"/>
      <c r="K5" s="317"/>
      <c r="L5" s="317"/>
      <c r="M5" s="318" t="s">
        <v>92</v>
      </c>
      <c r="N5" s="319"/>
      <c r="O5" s="319"/>
      <c r="P5" s="319"/>
      <c r="Q5" s="319"/>
      <c r="R5" s="320"/>
      <c r="S5" s="321" t="s">
        <v>97</v>
      </c>
      <c r="T5" s="317"/>
      <c r="U5" s="317"/>
      <c r="V5" s="317"/>
      <c r="W5" s="317"/>
      <c r="X5" s="322"/>
      <c r="Y5" s="500" t="s">
        <v>3</v>
      </c>
      <c r="Z5" s="501"/>
      <c r="AA5" s="501"/>
      <c r="AB5" s="501"/>
      <c r="AC5" s="501"/>
      <c r="AD5" s="502"/>
      <c r="AE5" s="503" t="s">
        <v>376</v>
      </c>
      <c r="AF5" s="504"/>
      <c r="AG5" s="504"/>
      <c r="AH5" s="504"/>
      <c r="AI5" s="504"/>
      <c r="AJ5" s="504"/>
      <c r="AK5" s="504"/>
      <c r="AL5" s="504"/>
      <c r="AM5" s="504"/>
      <c r="AN5" s="504"/>
      <c r="AO5" s="504"/>
      <c r="AP5" s="505"/>
      <c r="AQ5" s="506" t="s">
        <v>377</v>
      </c>
      <c r="AR5" s="507"/>
      <c r="AS5" s="507"/>
      <c r="AT5" s="507"/>
      <c r="AU5" s="507"/>
      <c r="AV5" s="507"/>
      <c r="AW5" s="507"/>
      <c r="AX5" s="508"/>
    </row>
    <row r="6" spans="1:50" ht="39" customHeight="1" x14ac:dyDescent="0.15">
      <c r="A6" s="511" t="s">
        <v>4</v>
      </c>
      <c r="B6" s="512"/>
      <c r="C6" s="512"/>
      <c r="D6" s="512"/>
      <c r="E6" s="512"/>
      <c r="F6" s="512"/>
      <c r="G6" s="513" t="str">
        <f>入力規則等!F39</f>
        <v>東日本大震災復興特別会計</v>
      </c>
      <c r="H6" s="514"/>
      <c r="I6" s="514"/>
      <c r="J6" s="514"/>
      <c r="K6" s="514"/>
      <c r="L6" s="514"/>
      <c r="M6" s="514"/>
      <c r="N6" s="514"/>
      <c r="O6" s="514"/>
      <c r="P6" s="514"/>
      <c r="Q6" s="514"/>
      <c r="R6" s="514"/>
      <c r="S6" s="514"/>
      <c r="T6" s="514"/>
      <c r="U6" s="514"/>
      <c r="V6" s="514"/>
      <c r="W6" s="514"/>
      <c r="X6" s="514"/>
      <c r="Y6" s="515" t="s">
        <v>56</v>
      </c>
      <c r="Z6" s="516"/>
      <c r="AA6" s="516"/>
      <c r="AB6" s="516"/>
      <c r="AC6" s="516"/>
      <c r="AD6" s="517"/>
      <c r="AE6" s="518" t="s">
        <v>375</v>
      </c>
      <c r="AF6" s="518"/>
      <c r="AG6" s="518"/>
      <c r="AH6" s="518"/>
      <c r="AI6" s="518"/>
      <c r="AJ6" s="518"/>
      <c r="AK6" s="518"/>
      <c r="AL6" s="518"/>
      <c r="AM6" s="518"/>
      <c r="AN6" s="518"/>
      <c r="AO6" s="518"/>
      <c r="AP6" s="518"/>
      <c r="AQ6" s="115"/>
      <c r="AR6" s="115"/>
      <c r="AS6" s="115"/>
      <c r="AT6" s="115"/>
      <c r="AU6" s="115"/>
      <c r="AV6" s="115"/>
      <c r="AW6" s="115"/>
      <c r="AX6" s="519"/>
    </row>
    <row r="7" spans="1:50" ht="49.5" customHeight="1" x14ac:dyDescent="0.15">
      <c r="A7" s="439" t="s">
        <v>25</v>
      </c>
      <c r="B7" s="440"/>
      <c r="C7" s="440"/>
      <c r="D7" s="440"/>
      <c r="E7" s="440"/>
      <c r="F7" s="440"/>
      <c r="G7" s="441" t="s">
        <v>380</v>
      </c>
      <c r="H7" s="442"/>
      <c r="I7" s="442"/>
      <c r="J7" s="442"/>
      <c r="K7" s="442"/>
      <c r="L7" s="442"/>
      <c r="M7" s="442"/>
      <c r="N7" s="442"/>
      <c r="O7" s="442"/>
      <c r="P7" s="442"/>
      <c r="Q7" s="442"/>
      <c r="R7" s="442"/>
      <c r="S7" s="442"/>
      <c r="T7" s="442"/>
      <c r="U7" s="442"/>
      <c r="V7" s="443"/>
      <c r="W7" s="443"/>
      <c r="X7" s="443"/>
      <c r="Y7" s="444" t="s">
        <v>5</v>
      </c>
      <c r="Z7" s="383"/>
      <c r="AA7" s="383"/>
      <c r="AB7" s="383"/>
      <c r="AC7" s="383"/>
      <c r="AD7" s="385"/>
      <c r="AE7" s="445" t="s">
        <v>381</v>
      </c>
      <c r="AF7" s="446"/>
      <c r="AG7" s="446"/>
      <c r="AH7" s="446"/>
      <c r="AI7" s="446"/>
      <c r="AJ7" s="446"/>
      <c r="AK7" s="446"/>
      <c r="AL7" s="446"/>
      <c r="AM7" s="446"/>
      <c r="AN7" s="446"/>
      <c r="AO7" s="446"/>
      <c r="AP7" s="446"/>
      <c r="AQ7" s="446"/>
      <c r="AR7" s="446"/>
      <c r="AS7" s="446"/>
      <c r="AT7" s="446"/>
      <c r="AU7" s="446"/>
      <c r="AV7" s="446"/>
      <c r="AW7" s="446"/>
      <c r="AX7" s="447"/>
    </row>
    <row r="8" spans="1:50" ht="52.5" customHeight="1" x14ac:dyDescent="0.15">
      <c r="A8" s="345" t="s">
        <v>308</v>
      </c>
      <c r="B8" s="346"/>
      <c r="C8" s="346"/>
      <c r="D8" s="346"/>
      <c r="E8" s="346"/>
      <c r="F8" s="347"/>
      <c r="G8" s="342" t="str">
        <f>入力規則等!A26</f>
        <v/>
      </c>
      <c r="H8" s="343"/>
      <c r="I8" s="343"/>
      <c r="J8" s="343"/>
      <c r="K8" s="343"/>
      <c r="L8" s="343"/>
      <c r="M8" s="343"/>
      <c r="N8" s="343"/>
      <c r="O8" s="343"/>
      <c r="P8" s="343"/>
      <c r="Q8" s="343"/>
      <c r="R8" s="343"/>
      <c r="S8" s="343"/>
      <c r="T8" s="343"/>
      <c r="U8" s="343"/>
      <c r="V8" s="343"/>
      <c r="W8" s="343"/>
      <c r="X8" s="344"/>
      <c r="Y8" s="520" t="s">
        <v>79</v>
      </c>
      <c r="Z8" s="520"/>
      <c r="AA8" s="520"/>
      <c r="AB8" s="520"/>
      <c r="AC8" s="520"/>
      <c r="AD8" s="520"/>
      <c r="AE8" s="474" t="str">
        <f>入力規則等!K13</f>
        <v>その他の事項経費</v>
      </c>
      <c r="AF8" s="475"/>
      <c r="AG8" s="475"/>
      <c r="AH8" s="475"/>
      <c r="AI8" s="475"/>
      <c r="AJ8" s="475"/>
      <c r="AK8" s="475"/>
      <c r="AL8" s="475"/>
      <c r="AM8" s="475"/>
      <c r="AN8" s="475"/>
      <c r="AO8" s="475"/>
      <c r="AP8" s="475"/>
      <c r="AQ8" s="475"/>
      <c r="AR8" s="475"/>
      <c r="AS8" s="475"/>
      <c r="AT8" s="475"/>
      <c r="AU8" s="475"/>
      <c r="AV8" s="475"/>
      <c r="AW8" s="475"/>
      <c r="AX8" s="476"/>
    </row>
    <row r="9" spans="1:50" ht="69" customHeight="1" x14ac:dyDescent="0.15">
      <c r="A9" s="448" t="s">
        <v>26</v>
      </c>
      <c r="B9" s="449"/>
      <c r="C9" s="449"/>
      <c r="D9" s="449"/>
      <c r="E9" s="449"/>
      <c r="F9" s="449"/>
      <c r="G9" s="477" t="s">
        <v>382</v>
      </c>
      <c r="H9" s="478"/>
      <c r="I9" s="478"/>
      <c r="J9" s="478"/>
      <c r="K9" s="478"/>
      <c r="L9" s="478"/>
      <c r="M9" s="478"/>
      <c r="N9" s="478"/>
      <c r="O9" s="478"/>
      <c r="P9" s="478"/>
      <c r="Q9" s="478"/>
      <c r="R9" s="478"/>
      <c r="S9" s="478"/>
      <c r="T9" s="478"/>
      <c r="U9" s="478"/>
      <c r="V9" s="478"/>
      <c r="W9" s="478"/>
      <c r="X9" s="478"/>
      <c r="Y9" s="479"/>
      <c r="Z9" s="479"/>
      <c r="AA9" s="479"/>
      <c r="AB9" s="479"/>
      <c r="AC9" s="479"/>
      <c r="AD9" s="479"/>
      <c r="AE9" s="478"/>
      <c r="AF9" s="478"/>
      <c r="AG9" s="478"/>
      <c r="AH9" s="478"/>
      <c r="AI9" s="478"/>
      <c r="AJ9" s="478"/>
      <c r="AK9" s="478"/>
      <c r="AL9" s="478"/>
      <c r="AM9" s="478"/>
      <c r="AN9" s="478"/>
      <c r="AO9" s="478"/>
      <c r="AP9" s="478"/>
      <c r="AQ9" s="478"/>
      <c r="AR9" s="478"/>
      <c r="AS9" s="478"/>
      <c r="AT9" s="478"/>
      <c r="AU9" s="478"/>
      <c r="AV9" s="478"/>
      <c r="AW9" s="478"/>
      <c r="AX9" s="480"/>
    </row>
    <row r="10" spans="1:50" ht="97.5" customHeight="1" x14ac:dyDescent="0.15">
      <c r="A10" s="448" t="s">
        <v>36</v>
      </c>
      <c r="B10" s="449"/>
      <c r="C10" s="449"/>
      <c r="D10" s="449"/>
      <c r="E10" s="449"/>
      <c r="F10" s="449"/>
      <c r="G10" s="477" t="s">
        <v>383</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80"/>
    </row>
    <row r="11" spans="1:50" ht="42" customHeight="1" x14ac:dyDescent="0.15">
      <c r="A11" s="448" t="s">
        <v>6</v>
      </c>
      <c r="B11" s="449"/>
      <c r="C11" s="449"/>
      <c r="D11" s="449"/>
      <c r="E11" s="449"/>
      <c r="F11" s="450"/>
      <c r="G11" s="497" t="str">
        <f>入力規則等!P10</f>
        <v>委託・請負、補助</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x14ac:dyDescent="0.15">
      <c r="A12" s="451" t="s">
        <v>27</v>
      </c>
      <c r="B12" s="452"/>
      <c r="C12" s="452"/>
      <c r="D12" s="452"/>
      <c r="E12" s="452"/>
      <c r="F12" s="453"/>
      <c r="G12" s="460"/>
      <c r="H12" s="461"/>
      <c r="I12" s="461"/>
      <c r="J12" s="461"/>
      <c r="K12" s="461"/>
      <c r="L12" s="461"/>
      <c r="M12" s="461"/>
      <c r="N12" s="461"/>
      <c r="O12" s="461"/>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4"/>
    </row>
    <row r="13" spans="1:50" ht="21" customHeight="1" x14ac:dyDescent="0.15">
      <c r="A13" s="454"/>
      <c r="B13" s="455"/>
      <c r="C13" s="455"/>
      <c r="D13" s="455"/>
      <c r="E13" s="455"/>
      <c r="F13" s="456"/>
      <c r="G13" s="465" t="s">
        <v>7</v>
      </c>
      <c r="H13" s="466"/>
      <c r="I13" s="471" t="s">
        <v>8</v>
      </c>
      <c r="J13" s="472"/>
      <c r="K13" s="472"/>
      <c r="L13" s="472"/>
      <c r="M13" s="472"/>
      <c r="N13" s="472"/>
      <c r="O13" s="473"/>
      <c r="P13" s="62" t="s">
        <v>373</v>
      </c>
      <c r="Q13" s="63"/>
      <c r="R13" s="63"/>
      <c r="S13" s="63"/>
      <c r="T13" s="63"/>
      <c r="U13" s="63"/>
      <c r="V13" s="64"/>
      <c r="W13" s="62">
        <v>1930</v>
      </c>
      <c r="X13" s="63"/>
      <c r="Y13" s="63"/>
      <c r="Z13" s="63"/>
      <c r="AA13" s="63"/>
      <c r="AB13" s="63"/>
      <c r="AC13" s="64"/>
      <c r="AD13" s="62">
        <v>2200</v>
      </c>
      <c r="AE13" s="63"/>
      <c r="AF13" s="63"/>
      <c r="AG13" s="63"/>
      <c r="AH13" s="63"/>
      <c r="AI13" s="63"/>
      <c r="AJ13" s="64"/>
      <c r="AK13" s="62" t="s">
        <v>373</v>
      </c>
      <c r="AL13" s="63"/>
      <c r="AM13" s="63"/>
      <c r="AN13" s="63"/>
      <c r="AO13" s="63"/>
      <c r="AP13" s="63"/>
      <c r="AQ13" s="64"/>
      <c r="AR13" s="656" t="s">
        <v>444</v>
      </c>
      <c r="AS13" s="657"/>
      <c r="AT13" s="657"/>
      <c r="AU13" s="657"/>
      <c r="AV13" s="657"/>
      <c r="AW13" s="657"/>
      <c r="AX13" s="658"/>
    </row>
    <row r="14" spans="1:50" ht="21" customHeight="1" x14ac:dyDescent="0.15">
      <c r="A14" s="454"/>
      <c r="B14" s="455"/>
      <c r="C14" s="455"/>
      <c r="D14" s="455"/>
      <c r="E14" s="455"/>
      <c r="F14" s="456"/>
      <c r="G14" s="467"/>
      <c r="H14" s="468"/>
      <c r="I14" s="333" t="s">
        <v>9</v>
      </c>
      <c r="J14" s="462"/>
      <c r="K14" s="462"/>
      <c r="L14" s="462"/>
      <c r="M14" s="462"/>
      <c r="N14" s="462"/>
      <c r="O14" s="463"/>
      <c r="P14" s="62">
        <v>700</v>
      </c>
      <c r="Q14" s="63"/>
      <c r="R14" s="63"/>
      <c r="S14" s="63"/>
      <c r="T14" s="63"/>
      <c r="U14" s="63"/>
      <c r="V14" s="64"/>
      <c r="W14" s="62">
        <v>200</v>
      </c>
      <c r="X14" s="63"/>
      <c r="Y14" s="63"/>
      <c r="Z14" s="63"/>
      <c r="AA14" s="63"/>
      <c r="AB14" s="63"/>
      <c r="AC14" s="64"/>
      <c r="AD14" s="62" t="s">
        <v>373</v>
      </c>
      <c r="AE14" s="63"/>
      <c r="AF14" s="63"/>
      <c r="AG14" s="63"/>
      <c r="AH14" s="63"/>
      <c r="AI14" s="63"/>
      <c r="AJ14" s="64"/>
      <c r="AK14" s="62" t="s">
        <v>373</v>
      </c>
      <c r="AL14" s="63"/>
      <c r="AM14" s="63"/>
      <c r="AN14" s="63"/>
      <c r="AO14" s="63"/>
      <c r="AP14" s="63"/>
      <c r="AQ14" s="64"/>
      <c r="AR14" s="654"/>
      <c r="AS14" s="654"/>
      <c r="AT14" s="654"/>
      <c r="AU14" s="654"/>
      <c r="AV14" s="654"/>
      <c r="AW14" s="654"/>
      <c r="AX14" s="655"/>
    </row>
    <row r="15" spans="1:50" ht="21" customHeight="1" x14ac:dyDescent="0.15">
      <c r="A15" s="454"/>
      <c r="B15" s="455"/>
      <c r="C15" s="455"/>
      <c r="D15" s="455"/>
      <c r="E15" s="455"/>
      <c r="F15" s="456"/>
      <c r="G15" s="467"/>
      <c r="H15" s="468"/>
      <c r="I15" s="333" t="s">
        <v>62</v>
      </c>
      <c r="J15" s="334"/>
      <c r="K15" s="334"/>
      <c r="L15" s="334"/>
      <c r="M15" s="334"/>
      <c r="N15" s="334"/>
      <c r="O15" s="335"/>
      <c r="P15" s="62">
        <v>0</v>
      </c>
      <c r="Q15" s="63"/>
      <c r="R15" s="63"/>
      <c r="S15" s="63"/>
      <c r="T15" s="63"/>
      <c r="U15" s="63"/>
      <c r="V15" s="64"/>
      <c r="W15" s="62">
        <v>700</v>
      </c>
      <c r="X15" s="63"/>
      <c r="Y15" s="63"/>
      <c r="Z15" s="63"/>
      <c r="AA15" s="63"/>
      <c r="AB15" s="63"/>
      <c r="AC15" s="64"/>
      <c r="AD15" s="62">
        <v>1712</v>
      </c>
      <c r="AE15" s="63"/>
      <c r="AF15" s="63"/>
      <c r="AG15" s="63"/>
      <c r="AH15" s="63"/>
      <c r="AI15" s="63"/>
      <c r="AJ15" s="64"/>
      <c r="AK15" s="62">
        <v>1389</v>
      </c>
      <c r="AL15" s="63"/>
      <c r="AM15" s="63"/>
      <c r="AN15" s="63"/>
      <c r="AO15" s="63"/>
      <c r="AP15" s="63"/>
      <c r="AQ15" s="64"/>
      <c r="AR15" s="62"/>
      <c r="AS15" s="63"/>
      <c r="AT15" s="63"/>
      <c r="AU15" s="63"/>
      <c r="AV15" s="63"/>
      <c r="AW15" s="63"/>
      <c r="AX15" s="653"/>
    </row>
    <row r="16" spans="1:50" ht="21" customHeight="1" x14ac:dyDescent="0.15">
      <c r="A16" s="454"/>
      <c r="B16" s="455"/>
      <c r="C16" s="455"/>
      <c r="D16" s="455"/>
      <c r="E16" s="455"/>
      <c r="F16" s="456"/>
      <c r="G16" s="467"/>
      <c r="H16" s="468"/>
      <c r="I16" s="333" t="s">
        <v>63</v>
      </c>
      <c r="J16" s="334"/>
      <c r="K16" s="334"/>
      <c r="L16" s="334"/>
      <c r="M16" s="334"/>
      <c r="N16" s="334"/>
      <c r="O16" s="335"/>
      <c r="P16" s="62">
        <v>-700</v>
      </c>
      <c r="Q16" s="63"/>
      <c r="R16" s="63"/>
      <c r="S16" s="63"/>
      <c r="T16" s="63"/>
      <c r="U16" s="63"/>
      <c r="V16" s="64"/>
      <c r="W16" s="62">
        <v>-1712</v>
      </c>
      <c r="X16" s="63"/>
      <c r="Y16" s="63"/>
      <c r="Z16" s="63"/>
      <c r="AA16" s="63"/>
      <c r="AB16" s="63"/>
      <c r="AC16" s="64"/>
      <c r="AD16" s="62">
        <v>-1389</v>
      </c>
      <c r="AE16" s="63"/>
      <c r="AF16" s="63"/>
      <c r="AG16" s="63"/>
      <c r="AH16" s="63"/>
      <c r="AI16" s="63"/>
      <c r="AJ16" s="64"/>
      <c r="AK16" s="62" t="s">
        <v>373</v>
      </c>
      <c r="AL16" s="63"/>
      <c r="AM16" s="63"/>
      <c r="AN16" s="63"/>
      <c r="AO16" s="63"/>
      <c r="AP16" s="63"/>
      <c r="AQ16" s="64"/>
      <c r="AR16" s="434"/>
      <c r="AS16" s="435"/>
      <c r="AT16" s="435"/>
      <c r="AU16" s="435"/>
      <c r="AV16" s="435"/>
      <c r="AW16" s="435"/>
      <c r="AX16" s="436"/>
    </row>
    <row r="17" spans="1:50" ht="24.75" customHeight="1" x14ac:dyDescent="0.15">
      <c r="A17" s="454"/>
      <c r="B17" s="455"/>
      <c r="C17" s="455"/>
      <c r="D17" s="455"/>
      <c r="E17" s="455"/>
      <c r="F17" s="456"/>
      <c r="G17" s="467"/>
      <c r="H17" s="468"/>
      <c r="I17" s="333" t="s">
        <v>61</v>
      </c>
      <c r="J17" s="462"/>
      <c r="K17" s="462"/>
      <c r="L17" s="462"/>
      <c r="M17" s="462"/>
      <c r="N17" s="462"/>
      <c r="O17" s="463"/>
      <c r="P17" s="62" t="s">
        <v>373</v>
      </c>
      <c r="Q17" s="63"/>
      <c r="R17" s="63"/>
      <c r="S17" s="63"/>
      <c r="T17" s="63"/>
      <c r="U17" s="63"/>
      <c r="V17" s="64"/>
      <c r="W17" s="62" t="s">
        <v>373</v>
      </c>
      <c r="X17" s="63"/>
      <c r="Y17" s="63"/>
      <c r="Z17" s="63"/>
      <c r="AA17" s="63"/>
      <c r="AB17" s="63"/>
      <c r="AC17" s="64"/>
      <c r="AD17" s="62" t="s">
        <v>373</v>
      </c>
      <c r="AE17" s="63"/>
      <c r="AF17" s="63"/>
      <c r="AG17" s="63"/>
      <c r="AH17" s="63"/>
      <c r="AI17" s="63"/>
      <c r="AJ17" s="64"/>
      <c r="AK17" s="62" t="s">
        <v>373</v>
      </c>
      <c r="AL17" s="63"/>
      <c r="AM17" s="63"/>
      <c r="AN17" s="63"/>
      <c r="AO17" s="63"/>
      <c r="AP17" s="63"/>
      <c r="AQ17" s="64"/>
      <c r="AR17" s="437"/>
      <c r="AS17" s="437"/>
      <c r="AT17" s="437"/>
      <c r="AU17" s="437"/>
      <c r="AV17" s="437"/>
      <c r="AW17" s="437"/>
      <c r="AX17" s="438"/>
    </row>
    <row r="18" spans="1:50" ht="24.75" customHeight="1" x14ac:dyDescent="0.15">
      <c r="A18" s="454"/>
      <c r="B18" s="455"/>
      <c r="C18" s="455"/>
      <c r="D18" s="455"/>
      <c r="E18" s="455"/>
      <c r="F18" s="456"/>
      <c r="G18" s="469"/>
      <c r="H18" s="470"/>
      <c r="I18" s="336" t="s">
        <v>22</v>
      </c>
      <c r="J18" s="337"/>
      <c r="K18" s="337"/>
      <c r="L18" s="337"/>
      <c r="M18" s="337"/>
      <c r="N18" s="337"/>
      <c r="O18" s="338"/>
      <c r="P18" s="306">
        <f>SUM(P13:V17)</f>
        <v>0</v>
      </c>
      <c r="Q18" s="307"/>
      <c r="R18" s="307"/>
      <c r="S18" s="307"/>
      <c r="T18" s="307"/>
      <c r="U18" s="307"/>
      <c r="V18" s="308"/>
      <c r="W18" s="306">
        <f>SUM(W13:AC17)</f>
        <v>1118</v>
      </c>
      <c r="X18" s="307"/>
      <c r="Y18" s="307"/>
      <c r="Z18" s="307"/>
      <c r="AA18" s="307"/>
      <c r="AB18" s="307"/>
      <c r="AC18" s="308"/>
      <c r="AD18" s="306">
        <f t="shared" ref="AD18" si="0">SUM(AD13:AJ17)</f>
        <v>2523</v>
      </c>
      <c r="AE18" s="307"/>
      <c r="AF18" s="307"/>
      <c r="AG18" s="307"/>
      <c r="AH18" s="307"/>
      <c r="AI18" s="307"/>
      <c r="AJ18" s="308"/>
      <c r="AK18" s="306">
        <f t="shared" ref="AK18" si="1">SUM(AK13:AQ17)</f>
        <v>1389</v>
      </c>
      <c r="AL18" s="307"/>
      <c r="AM18" s="307"/>
      <c r="AN18" s="307"/>
      <c r="AO18" s="307"/>
      <c r="AP18" s="307"/>
      <c r="AQ18" s="308"/>
      <c r="AR18" s="306">
        <f t="shared" ref="AR18" si="2">SUM(AR13:AX17)</f>
        <v>0</v>
      </c>
      <c r="AS18" s="307"/>
      <c r="AT18" s="307"/>
      <c r="AU18" s="307"/>
      <c r="AV18" s="307"/>
      <c r="AW18" s="307"/>
      <c r="AX18" s="309"/>
    </row>
    <row r="19" spans="1:50" ht="24.75" customHeight="1" x14ac:dyDescent="0.15">
      <c r="A19" s="454"/>
      <c r="B19" s="455"/>
      <c r="C19" s="455"/>
      <c r="D19" s="455"/>
      <c r="E19" s="455"/>
      <c r="F19" s="456"/>
      <c r="G19" s="303" t="s">
        <v>10</v>
      </c>
      <c r="H19" s="304"/>
      <c r="I19" s="304"/>
      <c r="J19" s="304"/>
      <c r="K19" s="304"/>
      <c r="L19" s="304"/>
      <c r="M19" s="304"/>
      <c r="N19" s="304"/>
      <c r="O19" s="304"/>
      <c r="P19" s="62" t="s">
        <v>373</v>
      </c>
      <c r="Q19" s="63"/>
      <c r="R19" s="63"/>
      <c r="S19" s="63"/>
      <c r="T19" s="63"/>
      <c r="U19" s="63"/>
      <c r="V19" s="64"/>
      <c r="W19" s="62">
        <v>1104</v>
      </c>
      <c r="X19" s="63"/>
      <c r="Y19" s="63"/>
      <c r="Z19" s="63"/>
      <c r="AA19" s="63"/>
      <c r="AB19" s="63"/>
      <c r="AC19" s="64"/>
      <c r="AD19" s="62">
        <v>2384</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7"/>
      <c r="B20" s="458"/>
      <c r="C20" s="458"/>
      <c r="D20" s="458"/>
      <c r="E20" s="458"/>
      <c r="F20" s="459"/>
      <c r="G20" s="303" t="s">
        <v>11</v>
      </c>
      <c r="H20" s="304"/>
      <c r="I20" s="304"/>
      <c r="J20" s="304"/>
      <c r="K20" s="304"/>
      <c r="L20" s="304"/>
      <c r="M20" s="304"/>
      <c r="N20" s="304"/>
      <c r="O20" s="304"/>
      <c r="P20" s="311" t="str">
        <f>IF(P18=0, "-", P19/P18)</f>
        <v>-</v>
      </c>
      <c r="Q20" s="311"/>
      <c r="R20" s="311"/>
      <c r="S20" s="311"/>
      <c r="T20" s="311"/>
      <c r="U20" s="311"/>
      <c r="V20" s="311"/>
      <c r="W20" s="311">
        <f>IF(W18=0, "-", W19/W18)</f>
        <v>0.98747763864042937</v>
      </c>
      <c r="X20" s="311"/>
      <c r="Y20" s="311"/>
      <c r="Z20" s="311"/>
      <c r="AA20" s="311"/>
      <c r="AB20" s="311"/>
      <c r="AC20" s="311"/>
      <c r="AD20" s="311">
        <f>IF(AD18=0, "-", AD19/AD18)</f>
        <v>0.94490685691636944</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26</v>
      </c>
      <c r="AV22" s="101"/>
      <c r="AW22" s="99" t="s">
        <v>355</v>
      </c>
      <c r="AX22" s="100"/>
    </row>
    <row r="23" spans="1:50" ht="22.5" customHeight="1" x14ac:dyDescent="0.15">
      <c r="A23" s="207"/>
      <c r="B23" s="205"/>
      <c r="C23" s="205"/>
      <c r="D23" s="205"/>
      <c r="E23" s="205"/>
      <c r="F23" s="206"/>
      <c r="G23" s="312" t="s">
        <v>433</v>
      </c>
      <c r="H23" s="279"/>
      <c r="I23" s="279"/>
      <c r="J23" s="279"/>
      <c r="K23" s="279"/>
      <c r="L23" s="279"/>
      <c r="M23" s="279"/>
      <c r="N23" s="279"/>
      <c r="O23" s="280"/>
      <c r="P23" s="245" t="s">
        <v>384</v>
      </c>
      <c r="Q23" s="186"/>
      <c r="R23" s="186"/>
      <c r="S23" s="186"/>
      <c r="T23" s="186"/>
      <c r="U23" s="186"/>
      <c r="V23" s="186"/>
      <c r="W23" s="186"/>
      <c r="X23" s="187"/>
      <c r="Y23" s="284" t="s">
        <v>14</v>
      </c>
      <c r="Z23" s="285"/>
      <c r="AA23" s="286"/>
      <c r="AB23" s="649" t="s">
        <v>385</v>
      </c>
      <c r="AC23" s="287"/>
      <c r="AD23" s="287"/>
      <c r="AE23" s="84" t="s">
        <v>386</v>
      </c>
      <c r="AF23" s="85"/>
      <c r="AG23" s="85"/>
      <c r="AH23" s="85"/>
      <c r="AI23" s="86"/>
      <c r="AJ23" s="84" t="s">
        <v>386</v>
      </c>
      <c r="AK23" s="85"/>
      <c r="AL23" s="85"/>
      <c r="AM23" s="85"/>
      <c r="AN23" s="86"/>
      <c r="AO23" s="84">
        <v>1</v>
      </c>
      <c r="AP23" s="85"/>
      <c r="AQ23" s="85"/>
      <c r="AR23" s="85"/>
      <c r="AS23" s="86"/>
      <c r="AT23" s="217"/>
      <c r="AU23" s="217"/>
      <c r="AV23" s="217"/>
      <c r="AW23" s="217"/>
      <c r="AX23" s="218"/>
    </row>
    <row r="24" spans="1:50" ht="22.5" customHeight="1" x14ac:dyDescent="0.15">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6" t="s">
        <v>385</v>
      </c>
      <c r="AC24" s="277"/>
      <c r="AD24" s="277"/>
      <c r="AE24" s="84" t="s">
        <v>386</v>
      </c>
      <c r="AF24" s="85"/>
      <c r="AG24" s="85"/>
      <c r="AH24" s="85"/>
      <c r="AI24" s="86"/>
      <c r="AJ24" s="84" t="s">
        <v>386</v>
      </c>
      <c r="AK24" s="85"/>
      <c r="AL24" s="85"/>
      <c r="AM24" s="85"/>
      <c r="AN24" s="86"/>
      <c r="AO24" s="84">
        <v>1</v>
      </c>
      <c r="AP24" s="85"/>
      <c r="AQ24" s="85"/>
      <c r="AR24" s="85"/>
      <c r="AS24" s="86"/>
      <c r="AT24" s="84">
        <v>1</v>
      </c>
      <c r="AU24" s="85"/>
      <c r="AV24" s="85"/>
      <c r="AW24" s="85"/>
      <c r="AX24" s="87"/>
    </row>
    <row r="25" spans="1:50" ht="22.5" customHeight="1" x14ac:dyDescent="0.15">
      <c r="A25" s="659"/>
      <c r="B25" s="660"/>
      <c r="C25" s="660"/>
      <c r="D25" s="660"/>
      <c r="E25" s="660"/>
      <c r="F25" s="661"/>
      <c r="G25" s="313"/>
      <c r="H25" s="314"/>
      <c r="I25" s="314"/>
      <c r="J25" s="314"/>
      <c r="K25" s="314"/>
      <c r="L25" s="314"/>
      <c r="M25" s="314"/>
      <c r="N25" s="314"/>
      <c r="O25" s="315"/>
      <c r="P25" s="188"/>
      <c r="Q25" s="188"/>
      <c r="R25" s="188"/>
      <c r="S25" s="188"/>
      <c r="T25" s="188"/>
      <c r="U25" s="188"/>
      <c r="V25" s="188"/>
      <c r="W25" s="188"/>
      <c r="X25" s="189"/>
      <c r="Y25" s="111" t="s">
        <v>15</v>
      </c>
      <c r="Z25" s="112"/>
      <c r="AA25" s="162"/>
      <c r="AB25" s="671" t="s">
        <v>359</v>
      </c>
      <c r="AC25" s="255"/>
      <c r="AD25" s="255"/>
      <c r="AE25" s="84" t="s">
        <v>386</v>
      </c>
      <c r="AF25" s="85"/>
      <c r="AG25" s="85"/>
      <c r="AH25" s="85"/>
      <c r="AI25" s="86"/>
      <c r="AJ25" s="84" t="s">
        <v>386</v>
      </c>
      <c r="AK25" s="85"/>
      <c r="AL25" s="85"/>
      <c r="AM25" s="85"/>
      <c r="AN25" s="86"/>
      <c r="AO25" s="84">
        <v>100</v>
      </c>
      <c r="AP25" s="85"/>
      <c r="AQ25" s="85"/>
      <c r="AR25" s="85"/>
      <c r="AS25" s="86"/>
      <c r="AT25" s="259"/>
      <c r="AU25" s="260"/>
      <c r="AV25" s="260"/>
      <c r="AW25" s="260"/>
      <c r="AX25" s="261"/>
    </row>
    <row r="26" spans="1:50" ht="18.75" hidden="1" customHeight="1" x14ac:dyDescent="0.15">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0" t="s">
        <v>303</v>
      </c>
      <c r="AU26" s="651"/>
      <c r="AV26" s="651"/>
      <c r="AW26" s="651"/>
      <c r="AX26" s="652"/>
    </row>
    <row r="27" spans="1:50" ht="18.75" hidden="1"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hidden="1" customHeight="1" x14ac:dyDescent="0.15">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x14ac:dyDescent="0.15">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59"/>
      <c r="B30" s="660"/>
      <c r="C30" s="660"/>
      <c r="D30" s="660"/>
      <c r="E30" s="660"/>
      <c r="F30" s="661"/>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15">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15">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59"/>
      <c r="B35" s="660"/>
      <c r="C35" s="660"/>
      <c r="D35" s="660"/>
      <c r="E35" s="660"/>
      <c r="F35" s="661"/>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15">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15">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59"/>
      <c r="B40" s="660"/>
      <c r="C40" s="660"/>
      <c r="D40" s="660"/>
      <c r="E40" s="660"/>
      <c r="F40" s="661"/>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15">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hidden="1" customHeight="1" x14ac:dyDescent="0.15">
      <c r="A46" s="672" t="s">
        <v>322</v>
      </c>
      <c r="B46" s="673"/>
      <c r="C46" s="673"/>
      <c r="D46" s="673"/>
      <c r="E46" s="673"/>
      <c r="F46" s="673"/>
      <c r="G46" s="673"/>
      <c r="H46" s="673"/>
      <c r="I46" s="673"/>
      <c r="J46" s="673"/>
      <c r="K46" s="673"/>
      <c r="L46" s="673"/>
      <c r="M46" s="673"/>
      <c r="N46" s="673"/>
      <c r="O46" s="673"/>
      <c r="P46" s="673"/>
      <c r="Q46" s="673"/>
      <c r="R46" s="673"/>
      <c r="S46" s="673"/>
      <c r="T46" s="673"/>
      <c r="U46" s="673"/>
      <c r="V46" s="673"/>
      <c r="W46" s="673"/>
      <c r="X46" s="673"/>
      <c r="Y46" s="673"/>
      <c r="Z46" s="673"/>
      <c r="AA46" s="673"/>
      <c r="AB46" s="673"/>
      <c r="AC46" s="673"/>
      <c r="AD46" s="673"/>
      <c r="AE46" s="673"/>
      <c r="AF46" s="673"/>
      <c r="AG46" s="673"/>
      <c r="AH46" s="673"/>
      <c r="AI46" s="673"/>
      <c r="AJ46" s="673"/>
      <c r="AK46" s="673"/>
      <c r="AL46" s="673"/>
      <c r="AM46" s="673"/>
      <c r="AN46" s="673"/>
      <c r="AO46" s="30"/>
      <c r="AP46" s="30"/>
      <c r="AQ46" s="30"/>
      <c r="AR46" s="30"/>
      <c r="AS46" s="30"/>
      <c r="AT46" s="30"/>
      <c r="AU46" s="30"/>
      <c r="AV46" s="30"/>
      <c r="AW46" s="30"/>
      <c r="AX46" s="32"/>
    </row>
    <row r="47" spans="1:50" ht="18.75" hidden="1" customHeight="1" x14ac:dyDescent="0.15">
      <c r="A47" s="225" t="s">
        <v>320</v>
      </c>
      <c r="B47" s="674" t="s">
        <v>317</v>
      </c>
      <c r="C47" s="227"/>
      <c r="D47" s="227"/>
      <c r="E47" s="227"/>
      <c r="F47" s="228"/>
      <c r="G47" s="611" t="s">
        <v>311</v>
      </c>
      <c r="H47" s="611"/>
      <c r="I47" s="611"/>
      <c r="J47" s="611"/>
      <c r="K47" s="611"/>
      <c r="L47" s="611"/>
      <c r="M47" s="611"/>
      <c r="N47" s="611"/>
      <c r="O47" s="611"/>
      <c r="P47" s="611"/>
      <c r="Q47" s="611"/>
      <c r="R47" s="611"/>
      <c r="S47" s="611"/>
      <c r="T47" s="611"/>
      <c r="U47" s="611"/>
      <c r="V47" s="611"/>
      <c r="W47" s="611"/>
      <c r="X47" s="611"/>
      <c r="Y47" s="611"/>
      <c r="Z47" s="611"/>
      <c r="AA47" s="679"/>
      <c r="AB47" s="610" t="s">
        <v>310</v>
      </c>
      <c r="AC47" s="611"/>
      <c r="AD47" s="611"/>
      <c r="AE47" s="611"/>
      <c r="AF47" s="611"/>
      <c r="AG47" s="611"/>
      <c r="AH47" s="611"/>
      <c r="AI47" s="611"/>
      <c r="AJ47" s="611"/>
      <c r="AK47" s="611"/>
      <c r="AL47" s="611"/>
      <c r="AM47" s="611"/>
      <c r="AN47" s="611"/>
      <c r="AO47" s="611"/>
      <c r="AP47" s="611"/>
      <c r="AQ47" s="611"/>
      <c r="AR47" s="611"/>
      <c r="AS47" s="611"/>
      <c r="AT47" s="611"/>
      <c r="AU47" s="611"/>
      <c r="AV47" s="611"/>
      <c r="AW47" s="611"/>
      <c r="AX47" s="612"/>
    </row>
    <row r="48" spans="1:50" ht="18.75" hidden="1" customHeight="1" x14ac:dyDescent="0.15">
      <c r="A48" s="225"/>
      <c r="B48" s="674"/>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5"/>
      <c r="B49" s="674"/>
      <c r="C49" s="227"/>
      <c r="D49" s="227"/>
      <c r="E49" s="227"/>
      <c r="F49" s="228"/>
      <c r="G49" s="327"/>
      <c r="H49" s="327"/>
      <c r="I49" s="327"/>
      <c r="J49" s="327"/>
      <c r="K49" s="327"/>
      <c r="L49" s="327"/>
      <c r="M49" s="327"/>
      <c r="N49" s="327"/>
      <c r="O49" s="327"/>
      <c r="P49" s="327"/>
      <c r="Q49" s="327"/>
      <c r="R49" s="327"/>
      <c r="S49" s="327"/>
      <c r="T49" s="327"/>
      <c r="U49" s="327"/>
      <c r="V49" s="327"/>
      <c r="W49" s="327"/>
      <c r="X49" s="327"/>
      <c r="Y49" s="327"/>
      <c r="Z49" s="327"/>
      <c r="AA49" s="328"/>
      <c r="AB49" s="604"/>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5"/>
    </row>
    <row r="50" spans="1:50" ht="22.5" hidden="1" customHeight="1" x14ac:dyDescent="0.15">
      <c r="A50" s="225"/>
      <c r="B50" s="674"/>
      <c r="C50" s="227"/>
      <c r="D50" s="227"/>
      <c r="E50" s="227"/>
      <c r="F50" s="228"/>
      <c r="G50" s="329"/>
      <c r="H50" s="329"/>
      <c r="I50" s="329"/>
      <c r="J50" s="329"/>
      <c r="K50" s="329"/>
      <c r="L50" s="329"/>
      <c r="M50" s="329"/>
      <c r="N50" s="329"/>
      <c r="O50" s="329"/>
      <c r="P50" s="329"/>
      <c r="Q50" s="329"/>
      <c r="R50" s="329"/>
      <c r="S50" s="329"/>
      <c r="T50" s="329"/>
      <c r="U50" s="329"/>
      <c r="V50" s="329"/>
      <c r="W50" s="329"/>
      <c r="X50" s="329"/>
      <c r="Y50" s="329"/>
      <c r="Z50" s="329"/>
      <c r="AA50" s="330"/>
      <c r="AB50" s="606"/>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07"/>
    </row>
    <row r="51" spans="1:50" ht="22.5" hidden="1" customHeight="1" x14ac:dyDescent="0.15">
      <c r="A51" s="225"/>
      <c r="B51" s="675"/>
      <c r="C51" s="229"/>
      <c r="D51" s="229"/>
      <c r="E51" s="229"/>
      <c r="F51" s="230"/>
      <c r="G51" s="331"/>
      <c r="H51" s="331"/>
      <c r="I51" s="331"/>
      <c r="J51" s="331"/>
      <c r="K51" s="331"/>
      <c r="L51" s="331"/>
      <c r="M51" s="331"/>
      <c r="N51" s="331"/>
      <c r="O51" s="331"/>
      <c r="P51" s="331"/>
      <c r="Q51" s="331"/>
      <c r="R51" s="331"/>
      <c r="S51" s="331"/>
      <c r="T51" s="331"/>
      <c r="U51" s="331"/>
      <c r="V51" s="331"/>
      <c r="W51" s="331"/>
      <c r="X51" s="331"/>
      <c r="Y51" s="331"/>
      <c r="Z51" s="331"/>
      <c r="AA51" s="332"/>
      <c r="AB51" s="608"/>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09"/>
    </row>
    <row r="52" spans="1:50" ht="18.75" hidden="1" customHeight="1" x14ac:dyDescent="0.15">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hidden="1" customHeight="1" x14ac:dyDescent="0.15">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59"/>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47"/>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8" t="s">
        <v>69</v>
      </c>
      <c r="AF67" s="109"/>
      <c r="AG67" s="109"/>
      <c r="AH67" s="109"/>
      <c r="AI67" s="109"/>
      <c r="AJ67" s="648" t="s">
        <v>70</v>
      </c>
      <c r="AK67" s="109"/>
      <c r="AL67" s="109"/>
      <c r="AM67" s="109"/>
      <c r="AN67" s="109"/>
      <c r="AO67" s="648" t="s">
        <v>71</v>
      </c>
      <c r="AP67" s="109"/>
      <c r="AQ67" s="109"/>
      <c r="AR67" s="109"/>
      <c r="AS67" s="109"/>
      <c r="AT67" s="167" t="s">
        <v>74</v>
      </c>
      <c r="AU67" s="168"/>
      <c r="AV67" s="168"/>
      <c r="AW67" s="168"/>
      <c r="AX67" s="169"/>
    </row>
    <row r="68" spans="1:60" ht="22.5" customHeight="1" x14ac:dyDescent="0.15">
      <c r="A68" s="176"/>
      <c r="B68" s="177"/>
      <c r="C68" s="177"/>
      <c r="D68" s="177"/>
      <c r="E68" s="177"/>
      <c r="F68" s="178"/>
      <c r="G68" s="245" t="s">
        <v>387</v>
      </c>
      <c r="H68" s="186"/>
      <c r="I68" s="186"/>
      <c r="J68" s="186"/>
      <c r="K68" s="186"/>
      <c r="L68" s="186"/>
      <c r="M68" s="186"/>
      <c r="N68" s="186"/>
      <c r="O68" s="186"/>
      <c r="P68" s="186"/>
      <c r="Q68" s="186"/>
      <c r="R68" s="186"/>
      <c r="S68" s="186"/>
      <c r="T68" s="186"/>
      <c r="U68" s="186"/>
      <c r="V68" s="186"/>
      <c r="W68" s="186"/>
      <c r="X68" s="187"/>
      <c r="Y68" s="323" t="s">
        <v>66</v>
      </c>
      <c r="Z68" s="324"/>
      <c r="AA68" s="325"/>
      <c r="AB68" s="193" t="s">
        <v>388</v>
      </c>
      <c r="AC68" s="194"/>
      <c r="AD68" s="195"/>
      <c r="AE68" s="84" t="s">
        <v>389</v>
      </c>
      <c r="AF68" s="85"/>
      <c r="AG68" s="85"/>
      <c r="AH68" s="85"/>
      <c r="AI68" s="86"/>
      <c r="AJ68" s="84">
        <v>13</v>
      </c>
      <c r="AK68" s="85"/>
      <c r="AL68" s="85"/>
      <c r="AM68" s="85"/>
      <c r="AN68" s="86"/>
      <c r="AO68" s="84">
        <v>30</v>
      </c>
      <c r="AP68" s="85"/>
      <c r="AQ68" s="85"/>
      <c r="AR68" s="85"/>
      <c r="AS68" s="86"/>
      <c r="AT68" s="196"/>
      <c r="AU68" s="196"/>
      <c r="AV68" s="196"/>
      <c r="AW68" s="196"/>
      <c r="AX68" s="197"/>
      <c r="AY68" s="10"/>
      <c r="AZ68" s="10"/>
      <c r="BA68" s="10"/>
      <c r="BB68" s="10"/>
      <c r="BC68" s="10"/>
    </row>
    <row r="69" spans="1:60" ht="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388</v>
      </c>
      <c r="AC69" s="202"/>
      <c r="AD69" s="203"/>
      <c r="AE69" s="84" t="s">
        <v>389</v>
      </c>
      <c r="AF69" s="85"/>
      <c r="AG69" s="85"/>
      <c r="AH69" s="85"/>
      <c r="AI69" s="86"/>
      <c r="AJ69" s="84">
        <v>34</v>
      </c>
      <c r="AK69" s="85"/>
      <c r="AL69" s="85"/>
      <c r="AM69" s="85"/>
      <c r="AN69" s="86"/>
      <c r="AO69" s="84">
        <v>56</v>
      </c>
      <c r="AP69" s="85"/>
      <c r="AQ69" s="85"/>
      <c r="AR69" s="85"/>
      <c r="AS69" s="86"/>
      <c r="AT69" s="84" t="s">
        <v>389</v>
      </c>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390</v>
      </c>
      <c r="H83" s="135"/>
      <c r="I83" s="135"/>
      <c r="J83" s="135"/>
      <c r="K83" s="135"/>
      <c r="L83" s="135"/>
      <c r="M83" s="135"/>
      <c r="N83" s="135"/>
      <c r="O83" s="135"/>
      <c r="P83" s="135"/>
      <c r="Q83" s="135"/>
      <c r="R83" s="135"/>
      <c r="S83" s="135"/>
      <c r="T83" s="135"/>
      <c r="U83" s="135"/>
      <c r="V83" s="135"/>
      <c r="W83" s="135"/>
      <c r="X83" s="135"/>
      <c r="Y83" s="137" t="s">
        <v>17</v>
      </c>
      <c r="Z83" s="138"/>
      <c r="AA83" s="139"/>
      <c r="AB83" s="172" t="s">
        <v>391</v>
      </c>
      <c r="AC83" s="141"/>
      <c r="AD83" s="142"/>
      <c r="AE83" s="143" t="s">
        <v>389</v>
      </c>
      <c r="AF83" s="144"/>
      <c r="AG83" s="144"/>
      <c r="AH83" s="144"/>
      <c r="AI83" s="144"/>
      <c r="AJ83" s="143">
        <v>85</v>
      </c>
      <c r="AK83" s="144"/>
      <c r="AL83" s="144"/>
      <c r="AM83" s="144"/>
      <c r="AN83" s="144"/>
      <c r="AO83" s="143">
        <v>140</v>
      </c>
      <c r="AP83" s="144"/>
      <c r="AQ83" s="144"/>
      <c r="AR83" s="144"/>
      <c r="AS83" s="144"/>
      <c r="AT83" s="84" t="s">
        <v>389</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392</v>
      </c>
      <c r="AC84" s="149"/>
      <c r="AD84" s="150"/>
      <c r="AE84" s="148" t="s">
        <v>389</v>
      </c>
      <c r="AF84" s="149"/>
      <c r="AG84" s="149"/>
      <c r="AH84" s="149"/>
      <c r="AI84" s="150"/>
      <c r="AJ84" s="148" t="s">
        <v>393</v>
      </c>
      <c r="AK84" s="149"/>
      <c r="AL84" s="149"/>
      <c r="AM84" s="149"/>
      <c r="AN84" s="150"/>
      <c r="AO84" s="148" t="s">
        <v>394</v>
      </c>
      <c r="AP84" s="149"/>
      <c r="AQ84" s="149"/>
      <c r="AR84" s="149"/>
      <c r="AS84" s="150"/>
      <c r="AT84" s="148" t="s">
        <v>389</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6" t="s">
        <v>77</v>
      </c>
      <c r="B97" s="367"/>
      <c r="C97" s="339" t="s">
        <v>19</v>
      </c>
      <c r="D97" s="340"/>
      <c r="E97" s="340"/>
      <c r="F97" s="340"/>
      <c r="G97" s="340"/>
      <c r="H97" s="340"/>
      <c r="I97" s="340"/>
      <c r="J97" s="340"/>
      <c r="K97" s="341"/>
      <c r="L97" s="398" t="s">
        <v>76</v>
      </c>
      <c r="M97" s="398"/>
      <c r="N97" s="398"/>
      <c r="O97" s="398"/>
      <c r="P97" s="398"/>
      <c r="Q97" s="398"/>
      <c r="R97" s="399" t="s">
        <v>73</v>
      </c>
      <c r="S97" s="400"/>
      <c r="T97" s="400"/>
      <c r="U97" s="400"/>
      <c r="V97" s="400"/>
      <c r="W97" s="400"/>
      <c r="X97" s="401"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2"/>
    </row>
    <row r="98" spans="1:50" ht="23.1" customHeight="1" x14ac:dyDescent="0.15">
      <c r="A98" s="368"/>
      <c r="B98" s="369"/>
      <c r="C98" s="403" t="s">
        <v>389</v>
      </c>
      <c r="D98" s="404"/>
      <c r="E98" s="404"/>
      <c r="F98" s="404"/>
      <c r="G98" s="404"/>
      <c r="H98" s="404"/>
      <c r="I98" s="404"/>
      <c r="J98" s="404"/>
      <c r="K98" s="405"/>
      <c r="L98" s="62" t="s">
        <v>389</v>
      </c>
      <c r="M98" s="63"/>
      <c r="N98" s="63"/>
      <c r="O98" s="63"/>
      <c r="P98" s="63"/>
      <c r="Q98" s="64"/>
      <c r="R98" s="62" t="s">
        <v>389</v>
      </c>
      <c r="S98" s="63"/>
      <c r="T98" s="63"/>
      <c r="U98" s="63"/>
      <c r="V98" s="63"/>
      <c r="W98" s="64"/>
      <c r="X98" s="662"/>
      <c r="Y98" s="663"/>
      <c r="Z98" s="663"/>
      <c r="AA98" s="663"/>
      <c r="AB98" s="663"/>
      <c r="AC98" s="663"/>
      <c r="AD98" s="663"/>
      <c r="AE98" s="663"/>
      <c r="AF98" s="663"/>
      <c r="AG98" s="663"/>
      <c r="AH98" s="663"/>
      <c r="AI98" s="663"/>
      <c r="AJ98" s="663"/>
      <c r="AK98" s="663"/>
      <c r="AL98" s="663"/>
      <c r="AM98" s="663"/>
      <c r="AN98" s="663"/>
      <c r="AO98" s="663"/>
      <c r="AP98" s="663"/>
      <c r="AQ98" s="663"/>
      <c r="AR98" s="663"/>
      <c r="AS98" s="663"/>
      <c r="AT98" s="663"/>
      <c r="AU98" s="663"/>
      <c r="AV98" s="663"/>
      <c r="AW98" s="663"/>
      <c r="AX98" s="664"/>
    </row>
    <row r="99" spans="1:50" ht="23.1" customHeight="1" x14ac:dyDescent="0.15">
      <c r="A99" s="368"/>
      <c r="B99" s="369"/>
      <c r="C99" s="152"/>
      <c r="D99" s="153"/>
      <c r="E99" s="153"/>
      <c r="F99" s="153"/>
      <c r="G99" s="153"/>
      <c r="H99" s="153"/>
      <c r="I99" s="153"/>
      <c r="J99" s="153"/>
      <c r="K99" s="154"/>
      <c r="L99" s="62"/>
      <c r="M99" s="63"/>
      <c r="N99" s="63"/>
      <c r="O99" s="63"/>
      <c r="P99" s="63"/>
      <c r="Q99" s="64"/>
      <c r="R99" s="62"/>
      <c r="S99" s="63"/>
      <c r="T99" s="63"/>
      <c r="U99" s="63"/>
      <c r="V99" s="63"/>
      <c r="W99" s="64"/>
      <c r="X99" s="665"/>
      <c r="Y99" s="666"/>
      <c r="Z99" s="666"/>
      <c r="AA99" s="666"/>
      <c r="AB99" s="666"/>
      <c r="AC99" s="666"/>
      <c r="AD99" s="666"/>
      <c r="AE99" s="666"/>
      <c r="AF99" s="666"/>
      <c r="AG99" s="666"/>
      <c r="AH99" s="666"/>
      <c r="AI99" s="666"/>
      <c r="AJ99" s="666"/>
      <c r="AK99" s="666"/>
      <c r="AL99" s="666"/>
      <c r="AM99" s="666"/>
      <c r="AN99" s="666"/>
      <c r="AO99" s="666"/>
      <c r="AP99" s="666"/>
      <c r="AQ99" s="666"/>
      <c r="AR99" s="666"/>
      <c r="AS99" s="666"/>
      <c r="AT99" s="666"/>
      <c r="AU99" s="666"/>
      <c r="AV99" s="666"/>
      <c r="AW99" s="666"/>
      <c r="AX99" s="667"/>
    </row>
    <row r="100" spans="1:50" ht="23.1" customHeight="1" x14ac:dyDescent="0.15">
      <c r="A100" s="368"/>
      <c r="B100" s="369"/>
      <c r="C100" s="152"/>
      <c r="D100" s="153"/>
      <c r="E100" s="153"/>
      <c r="F100" s="153"/>
      <c r="G100" s="153"/>
      <c r="H100" s="153"/>
      <c r="I100" s="153"/>
      <c r="J100" s="153"/>
      <c r="K100" s="154"/>
      <c r="L100" s="62"/>
      <c r="M100" s="63"/>
      <c r="N100" s="63"/>
      <c r="O100" s="63"/>
      <c r="P100" s="63"/>
      <c r="Q100" s="64"/>
      <c r="R100" s="62"/>
      <c r="S100" s="63"/>
      <c r="T100" s="63"/>
      <c r="U100" s="63"/>
      <c r="V100" s="63"/>
      <c r="W100" s="64"/>
      <c r="X100" s="665"/>
      <c r="Y100" s="666"/>
      <c r="Z100" s="666"/>
      <c r="AA100" s="666"/>
      <c r="AB100" s="666"/>
      <c r="AC100" s="666"/>
      <c r="AD100" s="666"/>
      <c r="AE100" s="666"/>
      <c r="AF100" s="666"/>
      <c r="AG100" s="666"/>
      <c r="AH100" s="666"/>
      <c r="AI100" s="666"/>
      <c r="AJ100" s="666"/>
      <c r="AK100" s="666"/>
      <c r="AL100" s="666"/>
      <c r="AM100" s="666"/>
      <c r="AN100" s="666"/>
      <c r="AO100" s="666"/>
      <c r="AP100" s="666"/>
      <c r="AQ100" s="666"/>
      <c r="AR100" s="666"/>
      <c r="AS100" s="666"/>
      <c r="AT100" s="666"/>
      <c r="AU100" s="666"/>
      <c r="AV100" s="666"/>
      <c r="AW100" s="666"/>
      <c r="AX100" s="667"/>
    </row>
    <row r="101" spans="1:50" ht="23.1" customHeight="1" x14ac:dyDescent="0.15">
      <c r="A101" s="368"/>
      <c r="B101" s="369"/>
      <c r="C101" s="152"/>
      <c r="D101" s="153"/>
      <c r="E101" s="153"/>
      <c r="F101" s="153"/>
      <c r="G101" s="153"/>
      <c r="H101" s="153"/>
      <c r="I101" s="153"/>
      <c r="J101" s="153"/>
      <c r="K101" s="154"/>
      <c r="L101" s="62"/>
      <c r="M101" s="63"/>
      <c r="N101" s="63"/>
      <c r="O101" s="63"/>
      <c r="P101" s="63"/>
      <c r="Q101" s="64"/>
      <c r="R101" s="62"/>
      <c r="S101" s="63"/>
      <c r="T101" s="63"/>
      <c r="U101" s="63"/>
      <c r="V101" s="63"/>
      <c r="W101" s="64"/>
      <c r="X101" s="665"/>
      <c r="Y101" s="666"/>
      <c r="Z101" s="666"/>
      <c r="AA101" s="666"/>
      <c r="AB101" s="666"/>
      <c r="AC101" s="666"/>
      <c r="AD101" s="666"/>
      <c r="AE101" s="666"/>
      <c r="AF101" s="666"/>
      <c r="AG101" s="666"/>
      <c r="AH101" s="666"/>
      <c r="AI101" s="666"/>
      <c r="AJ101" s="666"/>
      <c r="AK101" s="666"/>
      <c r="AL101" s="666"/>
      <c r="AM101" s="666"/>
      <c r="AN101" s="666"/>
      <c r="AO101" s="666"/>
      <c r="AP101" s="666"/>
      <c r="AQ101" s="666"/>
      <c r="AR101" s="666"/>
      <c r="AS101" s="666"/>
      <c r="AT101" s="666"/>
      <c r="AU101" s="666"/>
      <c r="AV101" s="666"/>
      <c r="AW101" s="666"/>
      <c r="AX101" s="667"/>
    </row>
    <row r="102" spans="1:50" ht="23.1" customHeight="1" x14ac:dyDescent="0.15">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65"/>
      <c r="Y102" s="666"/>
      <c r="Z102" s="666"/>
      <c r="AA102" s="666"/>
      <c r="AB102" s="666"/>
      <c r="AC102" s="666"/>
      <c r="AD102" s="666"/>
      <c r="AE102" s="666"/>
      <c r="AF102" s="666"/>
      <c r="AG102" s="666"/>
      <c r="AH102" s="666"/>
      <c r="AI102" s="666"/>
      <c r="AJ102" s="666"/>
      <c r="AK102" s="666"/>
      <c r="AL102" s="666"/>
      <c r="AM102" s="666"/>
      <c r="AN102" s="666"/>
      <c r="AO102" s="666"/>
      <c r="AP102" s="666"/>
      <c r="AQ102" s="666"/>
      <c r="AR102" s="666"/>
      <c r="AS102" s="666"/>
      <c r="AT102" s="666"/>
      <c r="AU102" s="666"/>
      <c r="AV102" s="666"/>
      <c r="AW102" s="666"/>
      <c r="AX102" s="667"/>
    </row>
    <row r="103" spans="1:50" ht="23.1" customHeight="1" x14ac:dyDescent="0.15">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65"/>
      <c r="Y103" s="666"/>
      <c r="Z103" s="666"/>
      <c r="AA103" s="666"/>
      <c r="AB103" s="666"/>
      <c r="AC103" s="666"/>
      <c r="AD103" s="666"/>
      <c r="AE103" s="666"/>
      <c r="AF103" s="666"/>
      <c r="AG103" s="666"/>
      <c r="AH103" s="666"/>
      <c r="AI103" s="666"/>
      <c r="AJ103" s="666"/>
      <c r="AK103" s="666"/>
      <c r="AL103" s="666"/>
      <c r="AM103" s="666"/>
      <c r="AN103" s="666"/>
      <c r="AO103" s="666"/>
      <c r="AP103" s="666"/>
      <c r="AQ103" s="666"/>
      <c r="AR103" s="666"/>
      <c r="AS103" s="666"/>
      <c r="AT103" s="666"/>
      <c r="AU103" s="666"/>
      <c r="AV103" s="666"/>
      <c r="AW103" s="666"/>
      <c r="AX103" s="667"/>
    </row>
    <row r="104" spans="1:50" ht="21" customHeight="1" thickBot="1" x14ac:dyDescent="0.2">
      <c r="A104" s="370"/>
      <c r="B104" s="371"/>
      <c r="C104" s="360" t="s">
        <v>22</v>
      </c>
      <c r="D104" s="361"/>
      <c r="E104" s="361"/>
      <c r="F104" s="361"/>
      <c r="G104" s="361"/>
      <c r="H104" s="361"/>
      <c r="I104" s="361"/>
      <c r="J104" s="361"/>
      <c r="K104" s="362"/>
      <c r="L104" s="363">
        <f>SUM(L98:Q103)</f>
        <v>0</v>
      </c>
      <c r="M104" s="364"/>
      <c r="N104" s="364"/>
      <c r="O104" s="364"/>
      <c r="P104" s="364"/>
      <c r="Q104" s="365"/>
      <c r="R104" s="363">
        <f>SUM(R98:W103)</f>
        <v>0</v>
      </c>
      <c r="S104" s="364"/>
      <c r="T104" s="364"/>
      <c r="U104" s="364"/>
      <c r="V104" s="364"/>
      <c r="W104" s="365"/>
      <c r="X104" s="668"/>
      <c r="Y104" s="669"/>
      <c r="Z104" s="669"/>
      <c r="AA104" s="669"/>
      <c r="AB104" s="669"/>
      <c r="AC104" s="669"/>
      <c r="AD104" s="669"/>
      <c r="AE104" s="669"/>
      <c r="AF104" s="669"/>
      <c r="AG104" s="669"/>
      <c r="AH104" s="669"/>
      <c r="AI104" s="669"/>
      <c r="AJ104" s="669"/>
      <c r="AK104" s="669"/>
      <c r="AL104" s="669"/>
      <c r="AM104" s="669"/>
      <c r="AN104" s="669"/>
      <c r="AO104" s="669"/>
      <c r="AP104" s="669"/>
      <c r="AQ104" s="669"/>
      <c r="AR104" s="669"/>
      <c r="AS104" s="669"/>
      <c r="AT104" s="669"/>
      <c r="AU104" s="669"/>
      <c r="AV104" s="669"/>
      <c r="AW104" s="669"/>
      <c r="AX104" s="6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7" t="s">
        <v>39</v>
      </c>
      <c r="D107" s="586"/>
      <c r="E107" s="586"/>
      <c r="F107" s="586"/>
      <c r="G107" s="586"/>
      <c r="H107" s="586"/>
      <c r="I107" s="586"/>
      <c r="J107" s="586"/>
      <c r="K107" s="586"/>
      <c r="L107" s="586"/>
      <c r="M107" s="586"/>
      <c r="N107" s="586"/>
      <c r="O107" s="586"/>
      <c r="P107" s="586"/>
      <c r="Q107" s="586"/>
      <c r="R107" s="586"/>
      <c r="S107" s="586"/>
      <c r="T107" s="586"/>
      <c r="U107" s="586"/>
      <c r="V107" s="586"/>
      <c r="W107" s="586"/>
      <c r="X107" s="586"/>
      <c r="Y107" s="586"/>
      <c r="Z107" s="586"/>
      <c r="AA107" s="586"/>
      <c r="AB107" s="586"/>
      <c r="AC107" s="588"/>
      <c r="AD107" s="586" t="s">
        <v>43</v>
      </c>
      <c r="AE107" s="586"/>
      <c r="AF107" s="586"/>
      <c r="AG107" s="619" t="s">
        <v>38</v>
      </c>
      <c r="AH107" s="586"/>
      <c r="AI107" s="586"/>
      <c r="AJ107" s="586"/>
      <c r="AK107" s="586"/>
      <c r="AL107" s="586"/>
      <c r="AM107" s="586"/>
      <c r="AN107" s="586"/>
      <c r="AO107" s="586"/>
      <c r="AP107" s="586"/>
      <c r="AQ107" s="586"/>
      <c r="AR107" s="586"/>
      <c r="AS107" s="586"/>
      <c r="AT107" s="586"/>
      <c r="AU107" s="586"/>
      <c r="AV107" s="586"/>
      <c r="AW107" s="586"/>
      <c r="AX107" s="620"/>
    </row>
    <row r="108" spans="1:50" ht="26.25" customHeight="1" x14ac:dyDescent="0.15">
      <c r="A108" s="297" t="s">
        <v>312</v>
      </c>
      <c r="B108" s="298"/>
      <c r="C108" s="523" t="s">
        <v>313</v>
      </c>
      <c r="D108" s="524"/>
      <c r="E108" s="524"/>
      <c r="F108" s="524"/>
      <c r="G108" s="524"/>
      <c r="H108" s="524"/>
      <c r="I108" s="524"/>
      <c r="J108" s="524"/>
      <c r="K108" s="524"/>
      <c r="L108" s="524"/>
      <c r="M108" s="524"/>
      <c r="N108" s="524"/>
      <c r="O108" s="524"/>
      <c r="P108" s="524"/>
      <c r="Q108" s="524"/>
      <c r="R108" s="524"/>
      <c r="S108" s="524"/>
      <c r="T108" s="524"/>
      <c r="U108" s="524"/>
      <c r="V108" s="524"/>
      <c r="W108" s="524"/>
      <c r="X108" s="524"/>
      <c r="Y108" s="524"/>
      <c r="Z108" s="524"/>
      <c r="AA108" s="524"/>
      <c r="AB108" s="524"/>
      <c r="AC108" s="525"/>
      <c r="AD108" s="594" t="s">
        <v>371</v>
      </c>
      <c r="AE108" s="595"/>
      <c r="AF108" s="595"/>
      <c r="AG108" s="591" t="s">
        <v>395</v>
      </c>
      <c r="AH108" s="592"/>
      <c r="AI108" s="592"/>
      <c r="AJ108" s="592"/>
      <c r="AK108" s="592"/>
      <c r="AL108" s="592"/>
      <c r="AM108" s="592"/>
      <c r="AN108" s="592"/>
      <c r="AO108" s="592"/>
      <c r="AP108" s="592"/>
      <c r="AQ108" s="592"/>
      <c r="AR108" s="592"/>
      <c r="AS108" s="592"/>
      <c r="AT108" s="592"/>
      <c r="AU108" s="592"/>
      <c r="AV108" s="592"/>
      <c r="AW108" s="592"/>
      <c r="AX108" s="593"/>
    </row>
    <row r="109" spans="1:50" ht="26.25" customHeight="1" x14ac:dyDescent="0.15">
      <c r="A109" s="299"/>
      <c r="B109" s="300"/>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2" t="s">
        <v>371</v>
      </c>
      <c r="AE109" s="433"/>
      <c r="AF109" s="433"/>
      <c r="AG109" s="294" t="s">
        <v>396</v>
      </c>
      <c r="AH109" s="295"/>
      <c r="AI109" s="295"/>
      <c r="AJ109" s="295"/>
      <c r="AK109" s="295"/>
      <c r="AL109" s="295"/>
      <c r="AM109" s="295"/>
      <c r="AN109" s="295"/>
      <c r="AO109" s="295"/>
      <c r="AP109" s="295"/>
      <c r="AQ109" s="295"/>
      <c r="AR109" s="295"/>
      <c r="AS109" s="295"/>
      <c r="AT109" s="295"/>
      <c r="AU109" s="295"/>
      <c r="AV109" s="295"/>
      <c r="AW109" s="295"/>
      <c r="AX109" s="296"/>
    </row>
    <row r="110" spans="1:50" ht="30" customHeight="1" x14ac:dyDescent="0.15">
      <c r="A110" s="301"/>
      <c r="B110" s="302"/>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5" t="s">
        <v>371</v>
      </c>
      <c r="AE110" s="576"/>
      <c r="AF110" s="576"/>
      <c r="AG110" s="521" t="s">
        <v>438</v>
      </c>
      <c r="AH110" s="188"/>
      <c r="AI110" s="188"/>
      <c r="AJ110" s="188"/>
      <c r="AK110" s="188"/>
      <c r="AL110" s="188"/>
      <c r="AM110" s="188"/>
      <c r="AN110" s="188"/>
      <c r="AO110" s="188"/>
      <c r="AP110" s="188"/>
      <c r="AQ110" s="188"/>
      <c r="AR110" s="188"/>
      <c r="AS110" s="188"/>
      <c r="AT110" s="188"/>
      <c r="AU110" s="188"/>
      <c r="AV110" s="188"/>
      <c r="AW110" s="188"/>
      <c r="AX110" s="522"/>
    </row>
    <row r="111" spans="1:50" ht="33" customHeight="1" x14ac:dyDescent="0.15">
      <c r="A111" s="540" t="s">
        <v>46</v>
      </c>
      <c r="B111" s="577"/>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8" t="s">
        <v>371</v>
      </c>
      <c r="AE111" s="429"/>
      <c r="AF111" s="429"/>
      <c r="AG111" s="291" t="s">
        <v>397</v>
      </c>
      <c r="AH111" s="292"/>
      <c r="AI111" s="292"/>
      <c r="AJ111" s="292"/>
      <c r="AK111" s="292"/>
      <c r="AL111" s="292"/>
      <c r="AM111" s="292"/>
      <c r="AN111" s="292"/>
      <c r="AO111" s="292"/>
      <c r="AP111" s="292"/>
      <c r="AQ111" s="292"/>
      <c r="AR111" s="292"/>
      <c r="AS111" s="292"/>
      <c r="AT111" s="292"/>
      <c r="AU111" s="292"/>
      <c r="AV111" s="292"/>
      <c r="AW111" s="292"/>
      <c r="AX111" s="293"/>
    </row>
    <row r="112" spans="1:50" ht="19.350000000000001" customHeight="1" x14ac:dyDescent="0.15">
      <c r="A112" s="578"/>
      <c r="B112" s="579"/>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2" t="s">
        <v>398</v>
      </c>
      <c r="AE112" s="433"/>
      <c r="AF112" s="433"/>
      <c r="AG112" s="294" t="s">
        <v>399</v>
      </c>
      <c r="AH112" s="295"/>
      <c r="AI112" s="295"/>
      <c r="AJ112" s="295"/>
      <c r="AK112" s="295"/>
      <c r="AL112" s="295"/>
      <c r="AM112" s="295"/>
      <c r="AN112" s="295"/>
      <c r="AO112" s="295"/>
      <c r="AP112" s="295"/>
      <c r="AQ112" s="295"/>
      <c r="AR112" s="295"/>
      <c r="AS112" s="295"/>
      <c r="AT112" s="295"/>
      <c r="AU112" s="295"/>
      <c r="AV112" s="295"/>
      <c r="AW112" s="295"/>
      <c r="AX112" s="296"/>
    </row>
    <row r="113" spans="1:64" ht="19.350000000000001" customHeight="1" x14ac:dyDescent="0.15">
      <c r="A113" s="578"/>
      <c r="B113" s="579"/>
      <c r="C113" s="496"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2" t="s">
        <v>398</v>
      </c>
      <c r="AE113" s="433"/>
      <c r="AF113" s="433"/>
      <c r="AG113" s="294" t="s">
        <v>435</v>
      </c>
      <c r="AH113" s="295"/>
      <c r="AI113" s="295"/>
      <c r="AJ113" s="295"/>
      <c r="AK113" s="295"/>
      <c r="AL113" s="295"/>
      <c r="AM113" s="295"/>
      <c r="AN113" s="295"/>
      <c r="AO113" s="295"/>
      <c r="AP113" s="295"/>
      <c r="AQ113" s="295"/>
      <c r="AR113" s="295"/>
      <c r="AS113" s="295"/>
      <c r="AT113" s="295"/>
      <c r="AU113" s="295"/>
      <c r="AV113" s="295"/>
      <c r="AW113" s="295"/>
      <c r="AX113" s="296"/>
    </row>
    <row r="114" spans="1:64" ht="18.75" customHeight="1" x14ac:dyDescent="0.15">
      <c r="A114" s="578"/>
      <c r="B114" s="579"/>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2" t="s">
        <v>398</v>
      </c>
      <c r="AE114" s="433"/>
      <c r="AF114" s="433"/>
      <c r="AG114" s="294" t="s">
        <v>400</v>
      </c>
      <c r="AH114" s="295"/>
      <c r="AI114" s="295"/>
      <c r="AJ114" s="295"/>
      <c r="AK114" s="295"/>
      <c r="AL114" s="295"/>
      <c r="AM114" s="295"/>
      <c r="AN114" s="295"/>
      <c r="AO114" s="295"/>
      <c r="AP114" s="295"/>
      <c r="AQ114" s="295"/>
      <c r="AR114" s="295"/>
      <c r="AS114" s="295"/>
      <c r="AT114" s="295"/>
      <c r="AU114" s="295"/>
      <c r="AV114" s="295"/>
      <c r="AW114" s="295"/>
      <c r="AX114" s="296"/>
    </row>
    <row r="115" spans="1:64" ht="19.350000000000001" customHeight="1" x14ac:dyDescent="0.15">
      <c r="A115" s="578"/>
      <c r="B115" s="579"/>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2"/>
      <c r="AD115" s="432" t="s">
        <v>371</v>
      </c>
      <c r="AE115" s="433"/>
      <c r="AF115" s="433"/>
      <c r="AG115" s="294" t="s">
        <v>401</v>
      </c>
      <c r="AH115" s="295"/>
      <c r="AI115" s="295"/>
      <c r="AJ115" s="295"/>
      <c r="AK115" s="295"/>
      <c r="AL115" s="295"/>
      <c r="AM115" s="295"/>
      <c r="AN115" s="295"/>
      <c r="AO115" s="295"/>
      <c r="AP115" s="295"/>
      <c r="AQ115" s="295"/>
      <c r="AR115" s="295"/>
      <c r="AS115" s="295"/>
      <c r="AT115" s="295"/>
      <c r="AU115" s="295"/>
      <c r="AV115" s="295"/>
      <c r="AW115" s="295"/>
      <c r="AX115" s="296"/>
    </row>
    <row r="116" spans="1:64" ht="19.350000000000001" customHeight="1" x14ac:dyDescent="0.15">
      <c r="A116" s="578"/>
      <c r="B116" s="579"/>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2"/>
      <c r="AD116" s="623" t="s">
        <v>371</v>
      </c>
      <c r="AE116" s="624"/>
      <c r="AF116" s="624"/>
      <c r="AG116" s="356" t="s">
        <v>434</v>
      </c>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48" customHeight="1" x14ac:dyDescent="0.15">
      <c r="A117" s="580"/>
      <c r="B117" s="581"/>
      <c r="C117" s="582" t="s">
        <v>82</v>
      </c>
      <c r="D117" s="583"/>
      <c r="E117" s="583"/>
      <c r="F117" s="583"/>
      <c r="G117" s="583"/>
      <c r="H117" s="583"/>
      <c r="I117" s="583"/>
      <c r="J117" s="583"/>
      <c r="K117" s="583"/>
      <c r="L117" s="583"/>
      <c r="M117" s="583"/>
      <c r="N117" s="583"/>
      <c r="O117" s="583"/>
      <c r="P117" s="583"/>
      <c r="Q117" s="583"/>
      <c r="R117" s="583"/>
      <c r="S117" s="583"/>
      <c r="T117" s="583"/>
      <c r="U117" s="583"/>
      <c r="V117" s="583"/>
      <c r="W117" s="583"/>
      <c r="X117" s="583"/>
      <c r="Y117" s="583"/>
      <c r="Z117" s="583"/>
      <c r="AA117" s="583"/>
      <c r="AB117" s="583"/>
      <c r="AC117" s="584"/>
      <c r="AD117" s="575" t="s">
        <v>398</v>
      </c>
      <c r="AE117" s="576"/>
      <c r="AF117" s="585"/>
      <c r="AG117" s="589" t="s">
        <v>436</v>
      </c>
      <c r="AH117" s="426"/>
      <c r="AI117" s="426"/>
      <c r="AJ117" s="426"/>
      <c r="AK117" s="426"/>
      <c r="AL117" s="426"/>
      <c r="AM117" s="426"/>
      <c r="AN117" s="426"/>
      <c r="AO117" s="426"/>
      <c r="AP117" s="426"/>
      <c r="AQ117" s="426"/>
      <c r="AR117" s="426"/>
      <c r="AS117" s="426"/>
      <c r="AT117" s="426"/>
      <c r="AU117" s="426"/>
      <c r="AV117" s="426"/>
      <c r="AW117" s="426"/>
      <c r="AX117" s="590"/>
      <c r="BG117" s="10"/>
      <c r="BH117" s="10"/>
      <c r="BI117" s="10"/>
      <c r="BJ117" s="10"/>
    </row>
    <row r="118" spans="1:64" ht="37.5" customHeight="1" x14ac:dyDescent="0.15">
      <c r="A118" s="540" t="s">
        <v>47</v>
      </c>
      <c r="B118" s="577"/>
      <c r="C118" s="625" t="s">
        <v>81</v>
      </c>
      <c r="D118" s="626"/>
      <c r="E118" s="626"/>
      <c r="F118" s="626"/>
      <c r="G118" s="626"/>
      <c r="H118" s="626"/>
      <c r="I118" s="626"/>
      <c r="J118" s="626"/>
      <c r="K118" s="626"/>
      <c r="L118" s="626"/>
      <c r="M118" s="626"/>
      <c r="N118" s="626"/>
      <c r="O118" s="626"/>
      <c r="P118" s="626"/>
      <c r="Q118" s="626"/>
      <c r="R118" s="626"/>
      <c r="S118" s="626"/>
      <c r="T118" s="626"/>
      <c r="U118" s="626"/>
      <c r="V118" s="626"/>
      <c r="W118" s="626"/>
      <c r="X118" s="626"/>
      <c r="Y118" s="626"/>
      <c r="Z118" s="626"/>
      <c r="AA118" s="626"/>
      <c r="AB118" s="626"/>
      <c r="AC118" s="627"/>
      <c r="AD118" s="428" t="s">
        <v>371</v>
      </c>
      <c r="AE118" s="429"/>
      <c r="AF118" s="628"/>
      <c r="AG118" s="291" t="s">
        <v>402</v>
      </c>
      <c r="AH118" s="292"/>
      <c r="AI118" s="292"/>
      <c r="AJ118" s="292"/>
      <c r="AK118" s="292"/>
      <c r="AL118" s="292"/>
      <c r="AM118" s="292"/>
      <c r="AN118" s="292"/>
      <c r="AO118" s="292"/>
      <c r="AP118" s="292"/>
      <c r="AQ118" s="292"/>
      <c r="AR118" s="292"/>
      <c r="AS118" s="292"/>
      <c r="AT118" s="292"/>
      <c r="AU118" s="292"/>
      <c r="AV118" s="292"/>
      <c r="AW118" s="292"/>
      <c r="AX118" s="293"/>
    </row>
    <row r="119" spans="1:64" ht="57" customHeight="1" x14ac:dyDescent="0.15">
      <c r="A119" s="578"/>
      <c r="B119" s="579"/>
      <c r="C119" s="572" t="s">
        <v>53</v>
      </c>
      <c r="D119" s="573"/>
      <c r="E119" s="573"/>
      <c r="F119" s="573"/>
      <c r="G119" s="573"/>
      <c r="H119" s="573"/>
      <c r="I119" s="573"/>
      <c r="J119" s="573"/>
      <c r="K119" s="573"/>
      <c r="L119" s="573"/>
      <c r="M119" s="573"/>
      <c r="N119" s="573"/>
      <c r="O119" s="573"/>
      <c r="P119" s="573"/>
      <c r="Q119" s="573"/>
      <c r="R119" s="573"/>
      <c r="S119" s="573"/>
      <c r="T119" s="573"/>
      <c r="U119" s="573"/>
      <c r="V119" s="573"/>
      <c r="W119" s="573"/>
      <c r="X119" s="573"/>
      <c r="Y119" s="573"/>
      <c r="Z119" s="573"/>
      <c r="AA119" s="573"/>
      <c r="AB119" s="573"/>
      <c r="AC119" s="574"/>
      <c r="AD119" s="596" t="s">
        <v>398</v>
      </c>
      <c r="AE119" s="597"/>
      <c r="AF119" s="597"/>
      <c r="AG119" s="294" t="s">
        <v>436</v>
      </c>
      <c r="AH119" s="295"/>
      <c r="AI119" s="295"/>
      <c r="AJ119" s="295"/>
      <c r="AK119" s="295"/>
      <c r="AL119" s="295"/>
      <c r="AM119" s="295"/>
      <c r="AN119" s="295"/>
      <c r="AO119" s="295"/>
      <c r="AP119" s="295"/>
      <c r="AQ119" s="295"/>
      <c r="AR119" s="295"/>
      <c r="AS119" s="295"/>
      <c r="AT119" s="295"/>
      <c r="AU119" s="295"/>
      <c r="AV119" s="295"/>
      <c r="AW119" s="295"/>
      <c r="AX119" s="296"/>
    </row>
    <row r="120" spans="1:64" ht="36" customHeight="1" x14ac:dyDescent="0.15">
      <c r="A120" s="578"/>
      <c r="B120" s="579"/>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32" t="s">
        <v>404</v>
      </c>
      <c r="AE120" s="433"/>
      <c r="AF120" s="433"/>
      <c r="AG120" s="294" t="s">
        <v>403</v>
      </c>
      <c r="AH120" s="295"/>
      <c r="AI120" s="295"/>
      <c r="AJ120" s="295"/>
      <c r="AK120" s="295"/>
      <c r="AL120" s="295"/>
      <c r="AM120" s="295"/>
      <c r="AN120" s="295"/>
      <c r="AO120" s="295"/>
      <c r="AP120" s="295"/>
      <c r="AQ120" s="295"/>
      <c r="AR120" s="295"/>
      <c r="AS120" s="295"/>
      <c r="AT120" s="295"/>
      <c r="AU120" s="295"/>
      <c r="AV120" s="295"/>
      <c r="AW120" s="295"/>
      <c r="AX120" s="296"/>
    </row>
    <row r="121" spans="1:64" ht="33" customHeight="1" x14ac:dyDescent="0.15">
      <c r="A121" s="580"/>
      <c r="B121" s="581"/>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32" t="s">
        <v>371</v>
      </c>
      <c r="AE121" s="433"/>
      <c r="AF121" s="433"/>
      <c r="AG121" s="521" t="s">
        <v>405</v>
      </c>
      <c r="AH121" s="188"/>
      <c r="AI121" s="188"/>
      <c r="AJ121" s="188"/>
      <c r="AK121" s="188"/>
      <c r="AL121" s="188"/>
      <c r="AM121" s="188"/>
      <c r="AN121" s="188"/>
      <c r="AO121" s="188"/>
      <c r="AP121" s="188"/>
      <c r="AQ121" s="188"/>
      <c r="AR121" s="188"/>
      <c r="AS121" s="188"/>
      <c r="AT121" s="188"/>
      <c r="AU121" s="188"/>
      <c r="AV121" s="188"/>
      <c r="AW121" s="188"/>
      <c r="AX121" s="522"/>
    </row>
    <row r="122" spans="1:64" ht="33.6" customHeight="1" x14ac:dyDescent="0.15">
      <c r="A122" s="613" t="s">
        <v>80</v>
      </c>
      <c r="B122" s="614"/>
      <c r="C122" s="430" t="s">
        <v>316</v>
      </c>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20"/>
      <c r="AD122" s="428" t="s">
        <v>398</v>
      </c>
      <c r="AE122" s="429"/>
      <c r="AF122" s="429"/>
      <c r="AG122" s="567"/>
      <c r="AH122" s="186"/>
      <c r="AI122" s="186"/>
      <c r="AJ122" s="186"/>
      <c r="AK122" s="186"/>
      <c r="AL122" s="186"/>
      <c r="AM122" s="186"/>
      <c r="AN122" s="186"/>
      <c r="AO122" s="186"/>
      <c r="AP122" s="186"/>
      <c r="AQ122" s="186"/>
      <c r="AR122" s="186"/>
      <c r="AS122" s="186"/>
      <c r="AT122" s="186"/>
      <c r="AU122" s="186"/>
      <c r="AV122" s="186"/>
      <c r="AW122" s="186"/>
      <c r="AX122" s="568"/>
    </row>
    <row r="123" spans="1:64" ht="15.75" customHeight="1" x14ac:dyDescent="0.15">
      <c r="A123" s="615"/>
      <c r="B123" s="616"/>
      <c r="C123" s="642" t="s">
        <v>87</v>
      </c>
      <c r="D123" s="643"/>
      <c r="E123" s="643"/>
      <c r="F123" s="643"/>
      <c r="G123" s="643"/>
      <c r="H123" s="643"/>
      <c r="I123" s="643"/>
      <c r="J123" s="643"/>
      <c r="K123" s="643"/>
      <c r="L123" s="643"/>
      <c r="M123" s="643"/>
      <c r="N123" s="643"/>
      <c r="O123" s="644"/>
      <c r="P123" s="636" t="s">
        <v>0</v>
      </c>
      <c r="Q123" s="645"/>
      <c r="R123" s="645"/>
      <c r="S123" s="646"/>
      <c r="T123" s="635" t="s">
        <v>30</v>
      </c>
      <c r="U123" s="636"/>
      <c r="V123" s="636"/>
      <c r="W123" s="636"/>
      <c r="X123" s="636"/>
      <c r="Y123" s="636"/>
      <c r="Z123" s="636"/>
      <c r="AA123" s="636"/>
      <c r="AB123" s="636"/>
      <c r="AC123" s="636"/>
      <c r="AD123" s="636"/>
      <c r="AE123" s="636"/>
      <c r="AF123" s="637"/>
      <c r="AG123" s="569"/>
      <c r="AH123" s="267"/>
      <c r="AI123" s="267"/>
      <c r="AJ123" s="267"/>
      <c r="AK123" s="267"/>
      <c r="AL123" s="267"/>
      <c r="AM123" s="267"/>
      <c r="AN123" s="267"/>
      <c r="AO123" s="267"/>
      <c r="AP123" s="267"/>
      <c r="AQ123" s="267"/>
      <c r="AR123" s="267"/>
      <c r="AS123" s="267"/>
      <c r="AT123" s="267"/>
      <c r="AU123" s="267"/>
      <c r="AV123" s="267"/>
      <c r="AW123" s="267"/>
      <c r="AX123" s="570"/>
    </row>
    <row r="124" spans="1:64" ht="18.75" customHeight="1" x14ac:dyDescent="0.15">
      <c r="A124" s="615"/>
      <c r="B124" s="616"/>
      <c r="C124" s="629"/>
      <c r="D124" s="630"/>
      <c r="E124" s="630"/>
      <c r="F124" s="630"/>
      <c r="G124" s="630"/>
      <c r="H124" s="630"/>
      <c r="I124" s="630"/>
      <c r="J124" s="630"/>
      <c r="K124" s="630"/>
      <c r="L124" s="630"/>
      <c r="M124" s="630"/>
      <c r="N124" s="630"/>
      <c r="O124" s="631"/>
      <c r="P124" s="638"/>
      <c r="Q124" s="638"/>
      <c r="R124" s="638"/>
      <c r="S124" s="639"/>
      <c r="T124" s="621"/>
      <c r="U124" s="295"/>
      <c r="V124" s="295"/>
      <c r="W124" s="295"/>
      <c r="X124" s="295"/>
      <c r="Y124" s="295"/>
      <c r="Z124" s="295"/>
      <c r="AA124" s="295"/>
      <c r="AB124" s="295"/>
      <c r="AC124" s="295"/>
      <c r="AD124" s="295"/>
      <c r="AE124" s="295"/>
      <c r="AF124" s="622"/>
      <c r="AG124" s="569"/>
      <c r="AH124" s="267"/>
      <c r="AI124" s="267"/>
      <c r="AJ124" s="267"/>
      <c r="AK124" s="267"/>
      <c r="AL124" s="267"/>
      <c r="AM124" s="267"/>
      <c r="AN124" s="267"/>
      <c r="AO124" s="267"/>
      <c r="AP124" s="267"/>
      <c r="AQ124" s="267"/>
      <c r="AR124" s="267"/>
      <c r="AS124" s="267"/>
      <c r="AT124" s="267"/>
      <c r="AU124" s="267"/>
      <c r="AV124" s="267"/>
      <c r="AW124" s="267"/>
      <c r="AX124" s="570"/>
    </row>
    <row r="125" spans="1:64" ht="18.75" customHeight="1" x14ac:dyDescent="0.15">
      <c r="A125" s="617"/>
      <c r="B125" s="618"/>
      <c r="C125" s="632"/>
      <c r="D125" s="633"/>
      <c r="E125" s="633"/>
      <c r="F125" s="633"/>
      <c r="G125" s="633"/>
      <c r="H125" s="633"/>
      <c r="I125" s="633"/>
      <c r="J125" s="633"/>
      <c r="K125" s="633"/>
      <c r="L125" s="633"/>
      <c r="M125" s="633"/>
      <c r="N125" s="633"/>
      <c r="O125" s="634"/>
      <c r="P125" s="640"/>
      <c r="Q125" s="640"/>
      <c r="R125" s="640"/>
      <c r="S125" s="641"/>
      <c r="T125" s="425"/>
      <c r="U125" s="426"/>
      <c r="V125" s="426"/>
      <c r="W125" s="426"/>
      <c r="X125" s="426"/>
      <c r="Y125" s="426"/>
      <c r="Z125" s="426"/>
      <c r="AA125" s="426"/>
      <c r="AB125" s="426"/>
      <c r="AC125" s="426"/>
      <c r="AD125" s="426"/>
      <c r="AE125" s="426"/>
      <c r="AF125" s="427"/>
      <c r="AG125" s="571"/>
      <c r="AH125" s="188"/>
      <c r="AI125" s="188"/>
      <c r="AJ125" s="188"/>
      <c r="AK125" s="188"/>
      <c r="AL125" s="188"/>
      <c r="AM125" s="188"/>
      <c r="AN125" s="188"/>
      <c r="AO125" s="188"/>
      <c r="AP125" s="188"/>
      <c r="AQ125" s="188"/>
      <c r="AR125" s="188"/>
      <c r="AS125" s="188"/>
      <c r="AT125" s="188"/>
      <c r="AU125" s="188"/>
      <c r="AV125" s="188"/>
      <c r="AW125" s="188"/>
      <c r="AX125" s="522"/>
    </row>
    <row r="126" spans="1:64" ht="244.5" customHeight="1" x14ac:dyDescent="0.15">
      <c r="A126" s="540" t="s">
        <v>58</v>
      </c>
      <c r="B126" s="541"/>
      <c r="C126" s="382" t="s">
        <v>64</v>
      </c>
      <c r="D126" s="563"/>
      <c r="E126" s="563"/>
      <c r="F126" s="564"/>
      <c r="G126" s="534" t="s">
        <v>437</v>
      </c>
      <c r="H126" s="535"/>
      <c r="I126" s="535"/>
      <c r="J126" s="535"/>
      <c r="K126" s="535"/>
      <c r="L126" s="535"/>
      <c r="M126" s="535"/>
      <c r="N126" s="535"/>
      <c r="O126" s="535"/>
      <c r="P126" s="535"/>
      <c r="Q126" s="535"/>
      <c r="R126" s="535"/>
      <c r="S126" s="535"/>
      <c r="T126" s="535"/>
      <c r="U126" s="535"/>
      <c r="V126" s="535"/>
      <c r="W126" s="535"/>
      <c r="X126" s="535"/>
      <c r="Y126" s="535"/>
      <c r="Z126" s="535"/>
      <c r="AA126" s="535"/>
      <c r="AB126" s="535"/>
      <c r="AC126" s="535"/>
      <c r="AD126" s="535"/>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64" ht="45" customHeight="1" thickBot="1" x14ac:dyDescent="0.2">
      <c r="A127" s="542"/>
      <c r="B127" s="543"/>
      <c r="C127" s="351" t="s">
        <v>68</v>
      </c>
      <c r="D127" s="352"/>
      <c r="E127" s="352"/>
      <c r="F127" s="353"/>
      <c r="G127" s="354" t="s">
        <v>439</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x14ac:dyDescent="0.15">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92.25" customHeight="1" thickBot="1" x14ac:dyDescent="0.2">
      <c r="A129" s="562" t="s">
        <v>440</v>
      </c>
      <c r="B129" s="557"/>
      <c r="C129" s="557"/>
      <c r="D129" s="557"/>
      <c r="E129" s="557"/>
      <c r="F129" s="557"/>
      <c r="G129" s="557"/>
      <c r="H129" s="557"/>
      <c r="I129" s="557"/>
      <c r="J129" s="557"/>
      <c r="K129" s="557"/>
      <c r="L129" s="557"/>
      <c r="M129" s="557"/>
      <c r="N129" s="557"/>
      <c r="O129" s="557"/>
      <c r="P129" s="557"/>
      <c r="Q129" s="557"/>
      <c r="R129" s="557"/>
      <c r="S129" s="557"/>
      <c r="T129" s="557"/>
      <c r="U129" s="557"/>
      <c r="V129" s="557"/>
      <c r="W129" s="557"/>
      <c r="X129" s="557"/>
      <c r="Y129" s="557"/>
      <c r="Z129" s="557"/>
      <c r="AA129" s="557"/>
      <c r="AB129" s="557"/>
      <c r="AC129" s="557"/>
      <c r="AD129" s="557"/>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21" customHeight="1" x14ac:dyDescent="0.15">
      <c r="A130" s="553" t="s">
        <v>41</v>
      </c>
      <c r="B130" s="554"/>
      <c r="C130" s="554"/>
      <c r="D130" s="554"/>
      <c r="E130" s="554"/>
      <c r="F130" s="554"/>
      <c r="G130" s="554"/>
      <c r="H130" s="554"/>
      <c r="I130" s="554"/>
      <c r="J130" s="554"/>
      <c r="K130" s="554"/>
      <c r="L130" s="554"/>
      <c r="M130" s="554"/>
      <c r="N130" s="554"/>
      <c r="O130" s="554"/>
      <c r="P130" s="554"/>
      <c r="Q130" s="554"/>
      <c r="R130" s="554"/>
      <c r="S130" s="554"/>
      <c r="T130" s="554"/>
      <c r="U130" s="554"/>
      <c r="V130" s="554"/>
      <c r="W130" s="554"/>
      <c r="X130" s="554"/>
      <c r="Y130" s="554"/>
      <c r="Z130" s="554"/>
      <c r="AA130" s="554"/>
      <c r="AB130" s="554"/>
      <c r="AC130" s="554"/>
      <c r="AD130" s="554"/>
      <c r="AE130" s="554"/>
      <c r="AF130" s="554"/>
      <c r="AG130" s="554"/>
      <c r="AH130" s="554"/>
      <c r="AI130" s="554"/>
      <c r="AJ130" s="554"/>
      <c r="AK130" s="554"/>
      <c r="AL130" s="554"/>
      <c r="AM130" s="554"/>
      <c r="AN130" s="554"/>
      <c r="AO130" s="554"/>
      <c r="AP130" s="554"/>
      <c r="AQ130" s="554"/>
      <c r="AR130" s="554"/>
      <c r="AS130" s="554"/>
      <c r="AT130" s="554"/>
      <c r="AU130" s="554"/>
      <c r="AV130" s="554"/>
      <c r="AW130" s="554"/>
      <c r="AX130" s="555"/>
    </row>
    <row r="131" spans="1:50" ht="92.25" customHeight="1" thickBot="1" x14ac:dyDescent="0.2">
      <c r="A131" s="537" t="s">
        <v>441</v>
      </c>
      <c r="B131" s="538"/>
      <c r="C131" s="538"/>
      <c r="D131" s="538"/>
      <c r="E131" s="539"/>
      <c r="F131" s="556" t="s">
        <v>445</v>
      </c>
      <c r="G131" s="557"/>
      <c r="H131" s="557"/>
      <c r="I131" s="557"/>
      <c r="J131" s="557"/>
      <c r="K131" s="557"/>
      <c r="L131" s="557"/>
      <c r="M131" s="557"/>
      <c r="N131" s="557"/>
      <c r="O131" s="557"/>
      <c r="P131" s="557"/>
      <c r="Q131" s="557"/>
      <c r="R131" s="557"/>
      <c r="S131" s="557"/>
      <c r="T131" s="557"/>
      <c r="U131" s="557"/>
      <c r="V131" s="557"/>
      <c r="W131" s="557"/>
      <c r="X131" s="557"/>
      <c r="Y131" s="557"/>
      <c r="Z131" s="557"/>
      <c r="AA131" s="557"/>
      <c r="AB131" s="557"/>
      <c r="AC131" s="557"/>
      <c r="AD131" s="557"/>
      <c r="AE131" s="557"/>
      <c r="AF131" s="557"/>
      <c r="AG131" s="557"/>
      <c r="AH131" s="557"/>
      <c r="AI131" s="557"/>
      <c r="AJ131" s="557"/>
      <c r="AK131" s="557"/>
      <c r="AL131" s="557"/>
      <c r="AM131" s="557"/>
      <c r="AN131" s="557"/>
      <c r="AO131" s="557"/>
      <c r="AP131" s="557"/>
      <c r="AQ131" s="557"/>
      <c r="AR131" s="557"/>
      <c r="AS131" s="557"/>
      <c r="AT131" s="557"/>
      <c r="AU131" s="557"/>
      <c r="AV131" s="557"/>
      <c r="AW131" s="557"/>
      <c r="AX131" s="558"/>
    </row>
    <row r="132" spans="1:50" ht="21" customHeight="1" x14ac:dyDescent="0.15">
      <c r="A132" s="553" t="s">
        <v>54</v>
      </c>
      <c r="B132" s="554"/>
      <c r="C132" s="554"/>
      <c r="D132" s="554"/>
      <c r="E132" s="554"/>
      <c r="F132" s="554"/>
      <c r="G132" s="554"/>
      <c r="H132" s="554"/>
      <c r="I132" s="554"/>
      <c r="J132" s="554"/>
      <c r="K132" s="554"/>
      <c r="L132" s="554"/>
      <c r="M132" s="554"/>
      <c r="N132" s="554"/>
      <c r="O132" s="554"/>
      <c r="P132" s="554"/>
      <c r="Q132" s="554"/>
      <c r="R132" s="554"/>
      <c r="S132" s="554"/>
      <c r="T132" s="554"/>
      <c r="U132" s="554"/>
      <c r="V132" s="554"/>
      <c r="W132" s="554"/>
      <c r="X132" s="554"/>
      <c r="Y132" s="554"/>
      <c r="Z132" s="554"/>
      <c r="AA132" s="554"/>
      <c r="AB132" s="554"/>
      <c r="AC132" s="554"/>
      <c r="AD132" s="554"/>
      <c r="AE132" s="554"/>
      <c r="AF132" s="554"/>
      <c r="AG132" s="554"/>
      <c r="AH132" s="554"/>
      <c r="AI132" s="554"/>
      <c r="AJ132" s="554"/>
      <c r="AK132" s="554"/>
      <c r="AL132" s="554"/>
      <c r="AM132" s="554"/>
      <c r="AN132" s="554"/>
      <c r="AO132" s="554"/>
      <c r="AP132" s="554"/>
      <c r="AQ132" s="554"/>
      <c r="AR132" s="554"/>
      <c r="AS132" s="554"/>
      <c r="AT132" s="554"/>
      <c r="AU132" s="554"/>
      <c r="AV132" s="554"/>
      <c r="AW132" s="554"/>
      <c r="AX132" s="555"/>
    </row>
    <row r="133" spans="1:50" ht="92.25" customHeight="1" thickBot="1" x14ac:dyDescent="0.2">
      <c r="A133" s="421" t="s">
        <v>442</v>
      </c>
      <c r="B133" s="422"/>
      <c r="C133" s="422"/>
      <c r="D133" s="422"/>
      <c r="E133" s="423"/>
      <c r="F133" s="559" t="s">
        <v>443</v>
      </c>
      <c r="G133" s="560"/>
      <c r="H133" s="560"/>
      <c r="I133" s="560"/>
      <c r="J133" s="560"/>
      <c r="K133" s="560"/>
      <c r="L133" s="560"/>
      <c r="M133" s="560"/>
      <c r="N133" s="560"/>
      <c r="O133" s="560"/>
      <c r="P133" s="560"/>
      <c r="Q133" s="560"/>
      <c r="R133" s="560"/>
      <c r="S133" s="560"/>
      <c r="T133" s="560"/>
      <c r="U133" s="560"/>
      <c r="V133" s="560"/>
      <c r="W133" s="560"/>
      <c r="X133" s="560"/>
      <c r="Y133" s="560"/>
      <c r="Z133" s="560"/>
      <c r="AA133" s="560"/>
      <c r="AB133" s="560"/>
      <c r="AC133" s="560"/>
      <c r="AD133" s="560"/>
      <c r="AE133" s="560"/>
      <c r="AF133" s="560"/>
      <c r="AG133" s="560"/>
      <c r="AH133" s="560"/>
      <c r="AI133" s="560"/>
      <c r="AJ133" s="560"/>
      <c r="AK133" s="560"/>
      <c r="AL133" s="560"/>
      <c r="AM133" s="560"/>
      <c r="AN133" s="560"/>
      <c r="AO133" s="560"/>
      <c r="AP133" s="560"/>
      <c r="AQ133" s="560"/>
      <c r="AR133" s="560"/>
      <c r="AS133" s="560"/>
      <c r="AT133" s="560"/>
      <c r="AU133" s="560"/>
      <c r="AV133" s="560"/>
      <c r="AW133" s="560"/>
      <c r="AX133" s="561"/>
    </row>
    <row r="134" spans="1:50" ht="21" customHeight="1" x14ac:dyDescent="0.15">
      <c r="A134" s="544" t="s">
        <v>42</v>
      </c>
      <c r="B134" s="545"/>
      <c r="C134" s="545"/>
      <c r="D134" s="545"/>
      <c r="E134" s="545"/>
      <c r="F134" s="545"/>
      <c r="G134" s="545"/>
      <c r="H134" s="545"/>
      <c r="I134" s="545"/>
      <c r="J134" s="545"/>
      <c r="K134" s="545"/>
      <c r="L134" s="545"/>
      <c r="M134" s="545"/>
      <c r="N134" s="545"/>
      <c r="O134" s="545"/>
      <c r="P134" s="545"/>
      <c r="Q134" s="545"/>
      <c r="R134" s="545"/>
      <c r="S134" s="545"/>
      <c r="T134" s="545"/>
      <c r="U134" s="545"/>
      <c r="V134" s="545"/>
      <c r="W134" s="545"/>
      <c r="X134" s="545"/>
      <c r="Y134" s="545"/>
      <c r="Z134" s="545"/>
      <c r="AA134" s="545"/>
      <c r="AB134" s="545"/>
      <c r="AC134" s="545"/>
      <c r="AD134" s="545"/>
      <c r="AE134" s="545"/>
      <c r="AF134" s="545"/>
      <c r="AG134" s="545"/>
      <c r="AH134" s="545"/>
      <c r="AI134" s="545"/>
      <c r="AJ134" s="545"/>
      <c r="AK134" s="545"/>
      <c r="AL134" s="545"/>
      <c r="AM134" s="545"/>
      <c r="AN134" s="545"/>
      <c r="AO134" s="545"/>
      <c r="AP134" s="545"/>
      <c r="AQ134" s="545"/>
      <c r="AR134" s="545"/>
      <c r="AS134" s="545"/>
      <c r="AT134" s="545"/>
      <c r="AU134" s="545"/>
      <c r="AV134" s="545"/>
      <c r="AW134" s="545"/>
      <c r="AX134" s="546"/>
    </row>
    <row r="135" spans="1:50" ht="92.25" customHeight="1" thickBot="1" x14ac:dyDescent="0.2">
      <c r="A135" s="598" t="s">
        <v>406</v>
      </c>
      <c r="B135" s="599"/>
      <c r="C135" s="599"/>
      <c r="D135" s="599"/>
      <c r="E135" s="599"/>
      <c r="F135" s="599"/>
      <c r="G135" s="599"/>
      <c r="H135" s="599"/>
      <c r="I135" s="599"/>
      <c r="J135" s="599"/>
      <c r="K135" s="599"/>
      <c r="L135" s="599"/>
      <c r="M135" s="599"/>
      <c r="N135" s="599"/>
      <c r="O135" s="599"/>
      <c r="P135" s="599"/>
      <c r="Q135" s="599"/>
      <c r="R135" s="599"/>
      <c r="S135" s="599"/>
      <c r="T135" s="599"/>
      <c r="U135" s="599"/>
      <c r="V135" s="599"/>
      <c r="W135" s="599"/>
      <c r="X135" s="599"/>
      <c r="Y135" s="599"/>
      <c r="Z135" s="599"/>
      <c r="AA135" s="599"/>
      <c r="AB135" s="599"/>
      <c r="AC135" s="599"/>
      <c r="AD135" s="599"/>
      <c r="AE135" s="599"/>
      <c r="AF135" s="599"/>
      <c r="AG135" s="599"/>
      <c r="AH135" s="599"/>
      <c r="AI135" s="599"/>
      <c r="AJ135" s="599"/>
      <c r="AK135" s="599"/>
      <c r="AL135" s="599"/>
      <c r="AM135" s="599"/>
      <c r="AN135" s="599"/>
      <c r="AO135" s="599"/>
      <c r="AP135" s="599"/>
      <c r="AQ135" s="599"/>
      <c r="AR135" s="599"/>
      <c r="AS135" s="599"/>
      <c r="AT135" s="599"/>
      <c r="AU135" s="599"/>
      <c r="AV135" s="599"/>
      <c r="AW135" s="599"/>
      <c r="AX135" s="600"/>
    </row>
    <row r="136" spans="1:50" ht="19.7" customHeight="1" x14ac:dyDescent="0.15">
      <c r="A136" s="531" t="s">
        <v>37</v>
      </c>
      <c r="B136" s="532"/>
      <c r="C136" s="532"/>
      <c r="D136" s="532"/>
      <c r="E136" s="532"/>
      <c r="F136" s="532"/>
      <c r="G136" s="532"/>
      <c r="H136" s="532"/>
      <c r="I136" s="532"/>
      <c r="J136" s="532"/>
      <c r="K136" s="532"/>
      <c r="L136" s="532"/>
      <c r="M136" s="532"/>
      <c r="N136" s="532"/>
      <c r="O136" s="532"/>
      <c r="P136" s="532"/>
      <c r="Q136" s="532"/>
      <c r="R136" s="532"/>
      <c r="S136" s="532"/>
      <c r="T136" s="532"/>
      <c r="U136" s="532"/>
      <c r="V136" s="532"/>
      <c r="W136" s="532"/>
      <c r="X136" s="532"/>
      <c r="Y136" s="532"/>
      <c r="Z136" s="532"/>
      <c r="AA136" s="532"/>
      <c r="AB136" s="532"/>
      <c r="AC136" s="532"/>
      <c r="AD136" s="532"/>
      <c r="AE136" s="532"/>
      <c r="AF136" s="532"/>
      <c r="AG136" s="532"/>
      <c r="AH136" s="532"/>
      <c r="AI136" s="532"/>
      <c r="AJ136" s="532"/>
      <c r="AK136" s="532"/>
      <c r="AL136" s="532"/>
      <c r="AM136" s="532"/>
      <c r="AN136" s="532"/>
      <c r="AO136" s="532"/>
      <c r="AP136" s="532"/>
      <c r="AQ136" s="532"/>
      <c r="AR136" s="532"/>
      <c r="AS136" s="532"/>
      <c r="AT136" s="532"/>
      <c r="AU136" s="532"/>
      <c r="AV136" s="532"/>
      <c r="AW136" s="532"/>
      <c r="AX136" s="533"/>
    </row>
    <row r="137" spans="1:50" ht="19.899999999999999" customHeight="1" x14ac:dyDescent="0.15">
      <c r="A137" s="394" t="s">
        <v>224</v>
      </c>
      <c r="B137" s="395"/>
      <c r="C137" s="395"/>
      <c r="D137" s="395"/>
      <c r="E137" s="395"/>
      <c r="F137" s="395"/>
      <c r="G137" s="408" t="s">
        <v>374</v>
      </c>
      <c r="H137" s="409"/>
      <c r="I137" s="409"/>
      <c r="J137" s="409"/>
      <c r="K137" s="409"/>
      <c r="L137" s="409"/>
      <c r="M137" s="409"/>
      <c r="N137" s="409"/>
      <c r="O137" s="409"/>
      <c r="P137" s="410"/>
      <c r="Q137" s="395" t="s">
        <v>225</v>
      </c>
      <c r="R137" s="395"/>
      <c r="S137" s="395"/>
      <c r="T137" s="395"/>
      <c r="U137" s="395"/>
      <c r="V137" s="395"/>
      <c r="W137" s="424" t="s">
        <v>373</v>
      </c>
      <c r="X137" s="409"/>
      <c r="Y137" s="409"/>
      <c r="Z137" s="409"/>
      <c r="AA137" s="409"/>
      <c r="AB137" s="409"/>
      <c r="AC137" s="409"/>
      <c r="AD137" s="409"/>
      <c r="AE137" s="409"/>
      <c r="AF137" s="410"/>
      <c r="AG137" s="395" t="s">
        <v>226</v>
      </c>
      <c r="AH137" s="395"/>
      <c r="AI137" s="395"/>
      <c r="AJ137" s="395"/>
      <c r="AK137" s="395"/>
      <c r="AL137" s="395"/>
      <c r="AM137" s="391" t="s">
        <v>373</v>
      </c>
      <c r="AN137" s="392"/>
      <c r="AO137" s="392"/>
      <c r="AP137" s="392"/>
      <c r="AQ137" s="392"/>
      <c r="AR137" s="392"/>
      <c r="AS137" s="392"/>
      <c r="AT137" s="392"/>
      <c r="AU137" s="392"/>
      <c r="AV137" s="393"/>
      <c r="AW137" s="12"/>
      <c r="AX137" s="13"/>
    </row>
    <row r="138" spans="1:50" ht="19.899999999999999" customHeight="1" thickBot="1" x14ac:dyDescent="0.2">
      <c r="A138" s="396" t="s">
        <v>227</v>
      </c>
      <c r="B138" s="397"/>
      <c r="C138" s="397"/>
      <c r="D138" s="397"/>
      <c r="E138" s="397"/>
      <c r="F138" s="397"/>
      <c r="G138" s="411">
        <v>139</v>
      </c>
      <c r="H138" s="412"/>
      <c r="I138" s="412"/>
      <c r="J138" s="412"/>
      <c r="K138" s="412"/>
      <c r="L138" s="412"/>
      <c r="M138" s="412"/>
      <c r="N138" s="412"/>
      <c r="O138" s="412"/>
      <c r="P138" s="413"/>
      <c r="Q138" s="397" t="s">
        <v>228</v>
      </c>
      <c r="R138" s="397"/>
      <c r="S138" s="397"/>
      <c r="T138" s="397"/>
      <c r="U138" s="397"/>
      <c r="V138" s="397"/>
      <c r="W138" s="411" t="s">
        <v>379</v>
      </c>
      <c r="X138" s="412"/>
      <c r="Y138" s="412"/>
      <c r="Z138" s="412"/>
      <c r="AA138" s="412"/>
      <c r="AB138" s="412"/>
      <c r="AC138" s="412"/>
      <c r="AD138" s="412"/>
      <c r="AE138" s="412"/>
      <c r="AF138" s="413"/>
      <c r="AG138" s="565"/>
      <c r="AH138" s="566"/>
      <c r="AI138" s="566"/>
      <c r="AJ138" s="566"/>
      <c r="AK138" s="566"/>
      <c r="AL138" s="566"/>
      <c r="AM138" s="601"/>
      <c r="AN138" s="602"/>
      <c r="AO138" s="602"/>
      <c r="AP138" s="602"/>
      <c r="AQ138" s="602"/>
      <c r="AR138" s="602"/>
      <c r="AS138" s="602"/>
      <c r="AT138" s="602"/>
      <c r="AU138" s="602"/>
      <c r="AV138" s="603"/>
      <c r="AW138" s="28"/>
      <c r="AX138" s="29"/>
    </row>
    <row r="139" spans="1:50" ht="23.65" customHeight="1" x14ac:dyDescent="0.15">
      <c r="A139" s="547" t="s">
        <v>28</v>
      </c>
      <c r="B139" s="548"/>
      <c r="C139" s="548"/>
      <c r="D139" s="548"/>
      <c r="E139" s="548"/>
      <c r="F139" s="54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4"/>
      <c r="B140" s="455"/>
      <c r="C140" s="455"/>
      <c r="D140" s="455"/>
      <c r="E140" s="455"/>
      <c r="F140" s="45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4"/>
      <c r="B141" s="455"/>
      <c r="C141" s="455"/>
      <c r="D141" s="455"/>
      <c r="E141" s="455"/>
      <c r="F141" s="45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4"/>
      <c r="B142" s="455"/>
      <c r="C142" s="455"/>
      <c r="D142" s="455"/>
      <c r="E142" s="455"/>
      <c r="F142" s="45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4"/>
      <c r="B143" s="455"/>
      <c r="C143" s="455"/>
      <c r="D143" s="455"/>
      <c r="E143" s="455"/>
      <c r="F143" s="45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4"/>
      <c r="B144" s="455"/>
      <c r="C144" s="455"/>
      <c r="D144" s="455"/>
      <c r="E144" s="455"/>
      <c r="F144" s="45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4"/>
      <c r="B145" s="455"/>
      <c r="C145" s="455"/>
      <c r="D145" s="455"/>
      <c r="E145" s="455"/>
      <c r="F145" s="45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4"/>
      <c r="B146" s="455"/>
      <c r="C146" s="455"/>
      <c r="D146" s="455"/>
      <c r="E146" s="455"/>
      <c r="F146" s="45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4"/>
      <c r="B147" s="455"/>
      <c r="C147" s="455"/>
      <c r="D147" s="455"/>
      <c r="E147" s="455"/>
      <c r="F147" s="45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4"/>
      <c r="B148" s="455"/>
      <c r="C148" s="455"/>
      <c r="D148" s="455"/>
      <c r="E148" s="455"/>
      <c r="F148" s="45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4"/>
      <c r="B149" s="455"/>
      <c r="C149" s="455"/>
      <c r="D149" s="455"/>
      <c r="E149" s="455"/>
      <c r="F149" s="45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4"/>
      <c r="B150" s="455"/>
      <c r="C150" s="455"/>
      <c r="D150" s="455"/>
      <c r="E150" s="455"/>
      <c r="F150" s="45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4"/>
      <c r="B151" s="455"/>
      <c r="C151" s="455"/>
      <c r="D151" s="455"/>
      <c r="E151" s="455"/>
      <c r="F151" s="45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4"/>
      <c r="B152" s="455"/>
      <c r="C152" s="455"/>
      <c r="D152" s="455"/>
      <c r="E152" s="455"/>
      <c r="F152" s="45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4"/>
      <c r="B153" s="455"/>
      <c r="C153" s="455"/>
      <c r="D153" s="455"/>
      <c r="E153" s="455"/>
      <c r="F153" s="45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4"/>
      <c r="B154" s="455"/>
      <c r="C154" s="455"/>
      <c r="D154" s="455"/>
      <c r="E154" s="455"/>
      <c r="F154" s="45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4"/>
      <c r="B155" s="455"/>
      <c r="C155" s="455"/>
      <c r="D155" s="455"/>
      <c r="E155" s="455"/>
      <c r="F155" s="45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4"/>
      <c r="B156" s="455"/>
      <c r="C156" s="455"/>
      <c r="D156" s="455"/>
      <c r="E156" s="455"/>
      <c r="F156" s="45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4"/>
      <c r="B157" s="455"/>
      <c r="C157" s="455"/>
      <c r="D157" s="455"/>
      <c r="E157" s="455"/>
      <c r="F157" s="45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4"/>
      <c r="B158" s="455"/>
      <c r="C158" s="455"/>
      <c r="D158" s="455"/>
      <c r="E158" s="455"/>
      <c r="F158" s="45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4"/>
      <c r="B159" s="455"/>
      <c r="C159" s="455"/>
      <c r="D159" s="455"/>
      <c r="E159" s="455"/>
      <c r="F159" s="45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4"/>
      <c r="B160" s="455"/>
      <c r="C160" s="455"/>
      <c r="D160" s="455"/>
      <c r="E160" s="455"/>
      <c r="F160" s="45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4"/>
      <c r="B161" s="455"/>
      <c r="C161" s="455"/>
      <c r="D161" s="455"/>
      <c r="E161" s="455"/>
      <c r="F161" s="45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4"/>
      <c r="B162" s="455"/>
      <c r="C162" s="455"/>
      <c r="D162" s="455"/>
      <c r="E162" s="455"/>
      <c r="F162" s="45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4"/>
      <c r="B163" s="455"/>
      <c r="C163" s="455"/>
      <c r="D163" s="455"/>
      <c r="E163" s="455"/>
      <c r="F163" s="45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4"/>
      <c r="B164" s="455"/>
      <c r="C164" s="455"/>
      <c r="D164" s="455"/>
      <c r="E164" s="455"/>
      <c r="F164" s="45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4"/>
      <c r="B165" s="455"/>
      <c r="C165" s="455"/>
      <c r="D165" s="455"/>
      <c r="E165" s="455"/>
      <c r="F165" s="45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4"/>
      <c r="B166" s="455"/>
      <c r="C166" s="455"/>
      <c r="D166" s="455"/>
      <c r="E166" s="455"/>
      <c r="F166" s="45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4"/>
      <c r="B167" s="455"/>
      <c r="C167" s="455"/>
      <c r="D167" s="455"/>
      <c r="E167" s="455"/>
      <c r="F167" s="45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4"/>
      <c r="B168" s="455"/>
      <c r="C168" s="455"/>
      <c r="D168" s="455"/>
      <c r="E168" s="455"/>
      <c r="F168" s="45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4"/>
      <c r="B169" s="455"/>
      <c r="C169" s="455"/>
      <c r="D169" s="455"/>
      <c r="E169" s="455"/>
      <c r="F169" s="45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4"/>
      <c r="B170" s="455"/>
      <c r="C170" s="455"/>
      <c r="D170" s="455"/>
      <c r="E170" s="455"/>
      <c r="F170" s="45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4"/>
      <c r="B171" s="455"/>
      <c r="C171" s="455"/>
      <c r="D171" s="455"/>
      <c r="E171" s="455"/>
      <c r="F171" s="45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4"/>
      <c r="B172" s="455"/>
      <c r="C172" s="455"/>
      <c r="D172" s="455"/>
      <c r="E172" s="455"/>
      <c r="F172" s="45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4"/>
      <c r="B173" s="455"/>
      <c r="C173" s="455"/>
      <c r="D173" s="455"/>
      <c r="E173" s="455"/>
      <c r="F173" s="45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4"/>
      <c r="B174" s="455"/>
      <c r="C174" s="455"/>
      <c r="D174" s="455"/>
      <c r="E174" s="455"/>
      <c r="F174" s="45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4"/>
      <c r="B175" s="455"/>
      <c r="C175" s="455"/>
      <c r="D175" s="455"/>
      <c r="E175" s="455"/>
      <c r="F175" s="45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42.75" hidden="1" customHeight="1" x14ac:dyDescent="0.15">
      <c r="A176" s="454"/>
      <c r="B176" s="455"/>
      <c r="C176" s="455"/>
      <c r="D176" s="455"/>
      <c r="E176" s="455"/>
      <c r="F176" s="45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0"/>
      <c r="B177" s="551"/>
      <c r="C177" s="551"/>
      <c r="D177" s="551"/>
      <c r="E177" s="551"/>
      <c r="F177" s="55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6" t="s">
        <v>34</v>
      </c>
      <c r="B178" s="527"/>
      <c r="C178" s="527"/>
      <c r="D178" s="527"/>
      <c r="E178" s="527"/>
      <c r="F178" s="528"/>
      <c r="G178" s="378" t="s">
        <v>407</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117"/>
      <c r="B179" s="529"/>
      <c r="C179" s="529"/>
      <c r="D179" s="529"/>
      <c r="E179" s="529"/>
      <c r="F179" s="530"/>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4.75" customHeight="1" x14ac:dyDescent="0.15">
      <c r="A180" s="117"/>
      <c r="B180" s="529"/>
      <c r="C180" s="529"/>
      <c r="D180" s="529"/>
      <c r="E180" s="529"/>
      <c r="F180" s="530"/>
      <c r="G180" s="88" t="s">
        <v>408</v>
      </c>
      <c r="H180" s="89"/>
      <c r="I180" s="89"/>
      <c r="J180" s="89"/>
      <c r="K180" s="90"/>
      <c r="L180" s="91" t="s">
        <v>409</v>
      </c>
      <c r="M180" s="92"/>
      <c r="N180" s="92"/>
      <c r="O180" s="92"/>
      <c r="P180" s="92"/>
      <c r="Q180" s="92"/>
      <c r="R180" s="92"/>
      <c r="S180" s="92"/>
      <c r="T180" s="92"/>
      <c r="U180" s="92"/>
      <c r="V180" s="92"/>
      <c r="W180" s="92"/>
      <c r="X180" s="93"/>
      <c r="Y180" s="94">
        <v>2384</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4.75" customHeight="1" x14ac:dyDescent="0.15">
      <c r="A181" s="117"/>
      <c r="B181" s="529"/>
      <c r="C181" s="529"/>
      <c r="D181" s="529"/>
      <c r="E181" s="529"/>
      <c r="F181" s="530"/>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29"/>
      <c r="C182" s="529"/>
      <c r="D182" s="529"/>
      <c r="E182" s="529"/>
      <c r="F182" s="530"/>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29"/>
      <c r="C183" s="529"/>
      <c r="D183" s="529"/>
      <c r="E183" s="529"/>
      <c r="F183" s="530"/>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29"/>
      <c r="C184" s="529"/>
      <c r="D184" s="529"/>
      <c r="E184" s="529"/>
      <c r="F184" s="530"/>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29"/>
      <c r="C185" s="529"/>
      <c r="D185" s="529"/>
      <c r="E185" s="529"/>
      <c r="F185" s="530"/>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29"/>
      <c r="C186" s="529"/>
      <c r="D186" s="529"/>
      <c r="E186" s="529"/>
      <c r="F186" s="530"/>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29"/>
      <c r="C187" s="529"/>
      <c r="D187" s="529"/>
      <c r="E187" s="529"/>
      <c r="F187" s="530"/>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29"/>
      <c r="C188" s="529"/>
      <c r="D188" s="529"/>
      <c r="E188" s="529"/>
      <c r="F188" s="530"/>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29"/>
      <c r="C189" s="529"/>
      <c r="D189" s="529"/>
      <c r="E189" s="529"/>
      <c r="F189" s="530"/>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29"/>
      <c r="C190" s="529"/>
      <c r="D190" s="529"/>
      <c r="E190" s="529"/>
      <c r="F190" s="530"/>
      <c r="G190" s="74" t="s">
        <v>22</v>
      </c>
      <c r="H190" s="75"/>
      <c r="I190" s="75"/>
      <c r="J190" s="75"/>
      <c r="K190" s="75"/>
      <c r="L190" s="76"/>
      <c r="M190" s="77"/>
      <c r="N190" s="77"/>
      <c r="O190" s="77"/>
      <c r="P190" s="77"/>
      <c r="Q190" s="77"/>
      <c r="R190" s="77"/>
      <c r="S190" s="77"/>
      <c r="T190" s="77"/>
      <c r="U190" s="77"/>
      <c r="V190" s="77"/>
      <c r="W190" s="77"/>
      <c r="X190" s="78"/>
      <c r="Y190" s="79">
        <f>SUM(Y180:AB189)</f>
        <v>2384</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29"/>
      <c r="C191" s="529"/>
      <c r="D191" s="529"/>
      <c r="E191" s="529"/>
      <c r="F191" s="530"/>
      <c r="G191" s="378" t="s">
        <v>410</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x14ac:dyDescent="0.15">
      <c r="A192" s="117"/>
      <c r="B192" s="529"/>
      <c r="C192" s="529"/>
      <c r="D192" s="529"/>
      <c r="E192" s="529"/>
      <c r="F192" s="530"/>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customHeight="1" x14ac:dyDescent="0.15">
      <c r="A193" s="117"/>
      <c r="B193" s="529"/>
      <c r="C193" s="529"/>
      <c r="D193" s="529"/>
      <c r="E193" s="529"/>
      <c r="F193" s="530"/>
      <c r="G193" s="88" t="s">
        <v>412</v>
      </c>
      <c r="H193" s="89"/>
      <c r="I193" s="89"/>
      <c r="J193" s="89"/>
      <c r="K193" s="90"/>
      <c r="L193" s="91" t="s">
        <v>411</v>
      </c>
      <c r="M193" s="92"/>
      <c r="N193" s="92"/>
      <c r="O193" s="92"/>
      <c r="P193" s="92"/>
      <c r="Q193" s="92"/>
      <c r="R193" s="92"/>
      <c r="S193" s="92"/>
      <c r="T193" s="92"/>
      <c r="U193" s="92"/>
      <c r="V193" s="92"/>
      <c r="W193" s="92"/>
      <c r="X193" s="93"/>
      <c r="Y193" s="94">
        <v>1390</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4.75" customHeight="1" x14ac:dyDescent="0.15">
      <c r="A194" s="117"/>
      <c r="B194" s="529"/>
      <c r="C194" s="529"/>
      <c r="D194" s="529"/>
      <c r="E194" s="529"/>
      <c r="F194" s="530"/>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7"/>
      <c r="B195" s="529"/>
      <c r="C195" s="529"/>
      <c r="D195" s="529"/>
      <c r="E195" s="529"/>
      <c r="F195" s="530"/>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7"/>
      <c r="B196" s="529"/>
      <c r="C196" s="529"/>
      <c r="D196" s="529"/>
      <c r="E196" s="529"/>
      <c r="F196" s="530"/>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7"/>
      <c r="B197" s="529"/>
      <c r="C197" s="529"/>
      <c r="D197" s="529"/>
      <c r="E197" s="529"/>
      <c r="F197" s="530"/>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7"/>
      <c r="B198" s="529"/>
      <c r="C198" s="529"/>
      <c r="D198" s="529"/>
      <c r="E198" s="529"/>
      <c r="F198" s="530"/>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7"/>
      <c r="B199" s="529"/>
      <c r="C199" s="529"/>
      <c r="D199" s="529"/>
      <c r="E199" s="529"/>
      <c r="F199" s="530"/>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7"/>
      <c r="B200" s="529"/>
      <c r="C200" s="529"/>
      <c r="D200" s="529"/>
      <c r="E200" s="529"/>
      <c r="F200" s="530"/>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7"/>
      <c r="B201" s="529"/>
      <c r="C201" s="529"/>
      <c r="D201" s="529"/>
      <c r="E201" s="529"/>
      <c r="F201" s="530"/>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7"/>
      <c r="B202" s="529"/>
      <c r="C202" s="529"/>
      <c r="D202" s="529"/>
      <c r="E202" s="529"/>
      <c r="F202" s="530"/>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29"/>
      <c r="C203" s="529"/>
      <c r="D203" s="529"/>
      <c r="E203" s="529"/>
      <c r="F203" s="530"/>
      <c r="G203" s="74" t="s">
        <v>22</v>
      </c>
      <c r="H203" s="75"/>
      <c r="I203" s="75"/>
      <c r="J203" s="75"/>
      <c r="K203" s="75"/>
      <c r="L203" s="76"/>
      <c r="M203" s="77"/>
      <c r="N203" s="77"/>
      <c r="O203" s="77"/>
      <c r="P203" s="77"/>
      <c r="Q203" s="77"/>
      <c r="R203" s="77"/>
      <c r="S203" s="77"/>
      <c r="T203" s="77"/>
      <c r="U203" s="77"/>
      <c r="V203" s="77"/>
      <c r="W203" s="77"/>
      <c r="X203" s="78"/>
      <c r="Y203" s="79">
        <f>SUM(Y193:AB202)</f>
        <v>1390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29"/>
      <c r="C204" s="529"/>
      <c r="D204" s="529"/>
      <c r="E204" s="529"/>
      <c r="F204" s="530"/>
      <c r="G204" s="378" t="s">
        <v>413</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x14ac:dyDescent="0.15">
      <c r="A205" s="117"/>
      <c r="B205" s="529"/>
      <c r="C205" s="529"/>
      <c r="D205" s="529"/>
      <c r="E205" s="529"/>
      <c r="F205" s="530"/>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customHeight="1" x14ac:dyDescent="0.15">
      <c r="A206" s="117"/>
      <c r="B206" s="529"/>
      <c r="C206" s="529"/>
      <c r="D206" s="529"/>
      <c r="E206" s="529"/>
      <c r="F206" s="530"/>
      <c r="G206" s="88" t="s">
        <v>412</v>
      </c>
      <c r="H206" s="89"/>
      <c r="I206" s="89"/>
      <c r="J206" s="89"/>
      <c r="K206" s="90"/>
      <c r="L206" s="91" t="s">
        <v>411</v>
      </c>
      <c r="M206" s="92"/>
      <c r="N206" s="92"/>
      <c r="O206" s="92"/>
      <c r="P206" s="92"/>
      <c r="Q206" s="92"/>
      <c r="R206" s="92"/>
      <c r="S206" s="92"/>
      <c r="T206" s="92"/>
      <c r="U206" s="92"/>
      <c r="V206" s="92"/>
      <c r="W206" s="92"/>
      <c r="X206" s="93"/>
      <c r="Y206" s="94">
        <v>89</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4.75" customHeight="1" x14ac:dyDescent="0.15">
      <c r="A207" s="117"/>
      <c r="B207" s="529"/>
      <c r="C207" s="529"/>
      <c r="D207" s="529"/>
      <c r="E207" s="529"/>
      <c r="F207" s="530"/>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7"/>
      <c r="B208" s="529"/>
      <c r="C208" s="529"/>
      <c r="D208" s="529"/>
      <c r="E208" s="529"/>
      <c r="F208" s="530"/>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7"/>
      <c r="B209" s="529"/>
      <c r="C209" s="529"/>
      <c r="D209" s="529"/>
      <c r="E209" s="529"/>
      <c r="F209" s="530"/>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7"/>
      <c r="B210" s="529"/>
      <c r="C210" s="529"/>
      <c r="D210" s="529"/>
      <c r="E210" s="529"/>
      <c r="F210" s="530"/>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7"/>
      <c r="B211" s="529"/>
      <c r="C211" s="529"/>
      <c r="D211" s="529"/>
      <c r="E211" s="529"/>
      <c r="F211" s="530"/>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7"/>
      <c r="B212" s="529"/>
      <c r="C212" s="529"/>
      <c r="D212" s="529"/>
      <c r="E212" s="529"/>
      <c r="F212" s="530"/>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7"/>
      <c r="B213" s="529"/>
      <c r="C213" s="529"/>
      <c r="D213" s="529"/>
      <c r="E213" s="529"/>
      <c r="F213" s="530"/>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17"/>
      <c r="B214" s="529"/>
      <c r="C214" s="529"/>
      <c r="D214" s="529"/>
      <c r="E214" s="529"/>
      <c r="F214" s="530"/>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7"/>
      <c r="B215" s="529"/>
      <c r="C215" s="529"/>
      <c r="D215" s="529"/>
      <c r="E215" s="529"/>
      <c r="F215" s="530"/>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x14ac:dyDescent="0.15">
      <c r="A216" s="117"/>
      <c r="B216" s="529"/>
      <c r="C216" s="529"/>
      <c r="D216" s="529"/>
      <c r="E216" s="529"/>
      <c r="F216" s="530"/>
      <c r="G216" s="74" t="s">
        <v>22</v>
      </c>
      <c r="H216" s="75"/>
      <c r="I216" s="75"/>
      <c r="J216" s="75"/>
      <c r="K216" s="75"/>
      <c r="L216" s="76"/>
      <c r="M216" s="77"/>
      <c r="N216" s="77"/>
      <c r="O216" s="77"/>
      <c r="P216" s="77"/>
      <c r="Q216" s="77"/>
      <c r="R216" s="77"/>
      <c r="S216" s="77"/>
      <c r="T216" s="77"/>
      <c r="U216" s="77"/>
      <c r="V216" s="77"/>
      <c r="W216" s="77"/>
      <c r="X216" s="78"/>
      <c r="Y216" s="79">
        <f>SUM(Y206:AB215)</f>
        <v>89</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15">
      <c r="A217" s="117"/>
      <c r="B217" s="529"/>
      <c r="C217" s="529"/>
      <c r="D217" s="529"/>
      <c r="E217" s="529"/>
      <c r="F217" s="530"/>
      <c r="G217" s="378"/>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hidden="1" customHeight="1" x14ac:dyDescent="0.15">
      <c r="A218" s="117"/>
      <c r="B218" s="529"/>
      <c r="C218" s="529"/>
      <c r="D218" s="529"/>
      <c r="E218" s="529"/>
      <c r="F218" s="530"/>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4.75" hidden="1" customHeight="1" x14ac:dyDescent="0.15">
      <c r="A219" s="117"/>
      <c r="B219" s="529"/>
      <c r="C219" s="529"/>
      <c r="D219" s="529"/>
      <c r="E219" s="529"/>
      <c r="F219" s="530"/>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24.75" hidden="1" customHeight="1" x14ac:dyDescent="0.15">
      <c r="A220" s="117"/>
      <c r="B220" s="529"/>
      <c r="C220" s="529"/>
      <c r="D220" s="529"/>
      <c r="E220" s="529"/>
      <c r="F220" s="530"/>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7"/>
      <c r="B221" s="529"/>
      <c r="C221" s="529"/>
      <c r="D221" s="529"/>
      <c r="E221" s="529"/>
      <c r="F221" s="530"/>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7"/>
      <c r="B222" s="529"/>
      <c r="C222" s="529"/>
      <c r="D222" s="529"/>
      <c r="E222" s="529"/>
      <c r="F222" s="530"/>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7"/>
      <c r="B223" s="529"/>
      <c r="C223" s="529"/>
      <c r="D223" s="529"/>
      <c r="E223" s="529"/>
      <c r="F223" s="530"/>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7"/>
      <c r="B224" s="529"/>
      <c r="C224" s="529"/>
      <c r="D224" s="529"/>
      <c r="E224" s="529"/>
      <c r="F224" s="530"/>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7"/>
      <c r="B225" s="529"/>
      <c r="C225" s="529"/>
      <c r="D225" s="529"/>
      <c r="E225" s="529"/>
      <c r="F225" s="530"/>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7"/>
      <c r="B226" s="529"/>
      <c r="C226" s="529"/>
      <c r="D226" s="529"/>
      <c r="E226" s="529"/>
      <c r="F226" s="530"/>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7"/>
      <c r="B227" s="529"/>
      <c r="C227" s="529"/>
      <c r="D227" s="529"/>
      <c r="E227" s="529"/>
      <c r="F227" s="530"/>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7"/>
      <c r="B228" s="529"/>
      <c r="C228" s="529"/>
      <c r="D228" s="529"/>
      <c r="E228" s="529"/>
      <c r="F228" s="530"/>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x14ac:dyDescent="0.15">
      <c r="A229" s="117"/>
      <c r="B229" s="529"/>
      <c r="C229" s="529"/>
      <c r="D229" s="529"/>
      <c r="E229" s="529"/>
      <c r="F229" s="530"/>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12.75" customHeight="1" x14ac:dyDescent="0.15"/>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417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46.5" customHeight="1" x14ac:dyDescent="0.15">
      <c r="A236" s="103">
        <v>1</v>
      </c>
      <c r="B236" s="103">
        <v>1</v>
      </c>
      <c r="C236" s="108" t="s">
        <v>414</v>
      </c>
      <c r="D236" s="104"/>
      <c r="E236" s="104"/>
      <c r="F236" s="104"/>
      <c r="G236" s="104"/>
      <c r="H236" s="104"/>
      <c r="I236" s="104"/>
      <c r="J236" s="104"/>
      <c r="K236" s="104"/>
      <c r="L236" s="104"/>
      <c r="M236" s="108" t="s">
        <v>415</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2384</v>
      </c>
      <c r="AL236" s="106"/>
      <c r="AM236" s="106"/>
      <c r="AN236" s="106"/>
      <c r="AO236" s="106"/>
      <c r="AP236" s="107"/>
      <c r="AQ236" s="108" t="s">
        <v>416</v>
      </c>
      <c r="AR236" s="104"/>
      <c r="AS236" s="104"/>
      <c r="AT236" s="104"/>
      <c r="AU236" s="105" t="s">
        <v>416</v>
      </c>
      <c r="AV236" s="106"/>
      <c r="AW236" s="106"/>
      <c r="AX236" s="107"/>
    </row>
    <row r="237" spans="1:50" ht="24"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418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360</v>
      </c>
      <c r="D268" s="109"/>
      <c r="E268" s="109"/>
      <c r="F268" s="109"/>
      <c r="G268" s="109"/>
      <c r="H268" s="109"/>
      <c r="I268" s="109"/>
      <c r="J268" s="109"/>
      <c r="K268" s="109"/>
      <c r="L268" s="109"/>
      <c r="M268" s="109" t="s">
        <v>361</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362</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08" t="s">
        <v>420</v>
      </c>
      <c r="D269" s="104"/>
      <c r="E269" s="104"/>
      <c r="F269" s="104"/>
      <c r="G269" s="104"/>
      <c r="H269" s="104"/>
      <c r="I269" s="104"/>
      <c r="J269" s="104"/>
      <c r="K269" s="104"/>
      <c r="L269" s="104"/>
      <c r="M269" s="108" t="s">
        <v>421</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1390</v>
      </c>
      <c r="AL269" s="106"/>
      <c r="AM269" s="106"/>
      <c r="AN269" s="106"/>
      <c r="AO269" s="106"/>
      <c r="AP269" s="107"/>
      <c r="AQ269" s="108" t="s">
        <v>416</v>
      </c>
      <c r="AR269" s="104"/>
      <c r="AS269" s="104"/>
      <c r="AT269" s="104"/>
      <c r="AU269" s="105" t="s">
        <v>416</v>
      </c>
      <c r="AV269" s="106"/>
      <c r="AW269" s="106"/>
      <c r="AX269" s="107"/>
    </row>
    <row r="270" spans="1:50" ht="24"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61" t="s">
        <v>419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360</v>
      </c>
      <c r="D301" s="109"/>
      <c r="E301" s="109"/>
      <c r="F301" s="109"/>
      <c r="G301" s="109"/>
      <c r="H301" s="109"/>
      <c r="I301" s="109"/>
      <c r="J301" s="109"/>
      <c r="K301" s="109"/>
      <c r="L301" s="109"/>
      <c r="M301" s="109" t="s">
        <v>361</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362</v>
      </c>
      <c r="AL301" s="109"/>
      <c r="AM301" s="109"/>
      <c r="AN301" s="109"/>
      <c r="AO301" s="109"/>
      <c r="AP301" s="109"/>
      <c r="AQ301" s="109" t="s">
        <v>23</v>
      </c>
      <c r="AR301" s="109"/>
      <c r="AS301" s="109"/>
      <c r="AT301" s="109"/>
      <c r="AU301" s="111" t="s">
        <v>24</v>
      </c>
      <c r="AV301" s="112"/>
      <c r="AW301" s="112"/>
      <c r="AX301" s="113"/>
    </row>
    <row r="302" spans="1:50" ht="24" customHeight="1" x14ac:dyDescent="0.15">
      <c r="A302" s="103">
        <v>1</v>
      </c>
      <c r="B302" s="103">
        <v>1</v>
      </c>
      <c r="C302" s="108" t="s">
        <v>422</v>
      </c>
      <c r="D302" s="104"/>
      <c r="E302" s="104"/>
      <c r="F302" s="104"/>
      <c r="G302" s="104"/>
      <c r="H302" s="104"/>
      <c r="I302" s="104"/>
      <c r="J302" s="104"/>
      <c r="K302" s="104"/>
      <c r="L302" s="104"/>
      <c r="M302" s="108" t="s">
        <v>423</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89</v>
      </c>
      <c r="AL302" s="106"/>
      <c r="AM302" s="106"/>
      <c r="AN302" s="106"/>
      <c r="AO302" s="106"/>
      <c r="AP302" s="107"/>
      <c r="AQ302" s="108" t="s">
        <v>416</v>
      </c>
      <c r="AR302" s="104"/>
      <c r="AS302" s="104"/>
      <c r="AT302" s="104"/>
      <c r="AU302" s="105" t="s">
        <v>416</v>
      </c>
      <c r="AV302" s="106"/>
      <c r="AW302" s="106"/>
      <c r="AX302" s="107"/>
    </row>
    <row r="303" spans="1:50" ht="24" customHeight="1" x14ac:dyDescent="0.15">
      <c r="A303" s="103">
        <v>2</v>
      </c>
      <c r="B303" s="103">
        <v>1</v>
      </c>
      <c r="C303" s="108" t="s">
        <v>424</v>
      </c>
      <c r="D303" s="104"/>
      <c r="E303" s="104"/>
      <c r="F303" s="104"/>
      <c r="G303" s="104"/>
      <c r="H303" s="104"/>
      <c r="I303" s="104"/>
      <c r="J303" s="104"/>
      <c r="K303" s="104"/>
      <c r="L303" s="104"/>
      <c r="M303" s="108" t="s">
        <v>423</v>
      </c>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v>33</v>
      </c>
      <c r="AL303" s="106"/>
      <c r="AM303" s="106"/>
      <c r="AN303" s="106"/>
      <c r="AO303" s="106"/>
      <c r="AP303" s="107"/>
      <c r="AQ303" s="108" t="s">
        <v>416</v>
      </c>
      <c r="AR303" s="104"/>
      <c r="AS303" s="104"/>
      <c r="AT303" s="104"/>
      <c r="AU303" s="105" t="s">
        <v>416</v>
      </c>
      <c r="AV303" s="106"/>
      <c r="AW303" s="106"/>
      <c r="AX303" s="107"/>
    </row>
    <row r="304" spans="1:50" ht="24" customHeight="1" x14ac:dyDescent="0.15">
      <c r="A304" s="103">
        <v>3</v>
      </c>
      <c r="B304" s="103">
        <v>1</v>
      </c>
      <c r="C304" s="108" t="s">
        <v>425</v>
      </c>
      <c r="D304" s="104"/>
      <c r="E304" s="104"/>
      <c r="F304" s="104"/>
      <c r="G304" s="104"/>
      <c r="H304" s="104"/>
      <c r="I304" s="104"/>
      <c r="J304" s="104"/>
      <c r="K304" s="104"/>
      <c r="L304" s="104"/>
      <c r="M304" s="108" t="s">
        <v>423</v>
      </c>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v>21</v>
      </c>
      <c r="AL304" s="106"/>
      <c r="AM304" s="106"/>
      <c r="AN304" s="106"/>
      <c r="AO304" s="106"/>
      <c r="AP304" s="107"/>
      <c r="AQ304" s="108" t="s">
        <v>416</v>
      </c>
      <c r="AR304" s="104"/>
      <c r="AS304" s="104"/>
      <c r="AT304" s="104"/>
      <c r="AU304" s="105" t="s">
        <v>416</v>
      </c>
      <c r="AV304" s="106"/>
      <c r="AW304" s="106"/>
      <c r="AX304" s="107"/>
    </row>
    <row r="305" spans="1:50" ht="24" customHeight="1" x14ac:dyDescent="0.15">
      <c r="A305" s="103">
        <v>4</v>
      </c>
      <c r="B305" s="103">
        <v>1</v>
      </c>
      <c r="C305" s="108" t="s">
        <v>426</v>
      </c>
      <c r="D305" s="104"/>
      <c r="E305" s="104"/>
      <c r="F305" s="104"/>
      <c r="G305" s="104"/>
      <c r="H305" s="104"/>
      <c r="I305" s="104"/>
      <c r="J305" s="104"/>
      <c r="K305" s="104"/>
      <c r="L305" s="104"/>
      <c r="M305" s="108" t="s">
        <v>423</v>
      </c>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v>19</v>
      </c>
      <c r="AL305" s="106"/>
      <c r="AM305" s="106"/>
      <c r="AN305" s="106"/>
      <c r="AO305" s="106"/>
      <c r="AP305" s="107"/>
      <c r="AQ305" s="108" t="s">
        <v>416</v>
      </c>
      <c r="AR305" s="104"/>
      <c r="AS305" s="104"/>
      <c r="AT305" s="104"/>
      <c r="AU305" s="105" t="s">
        <v>416</v>
      </c>
      <c r="AV305" s="106"/>
      <c r="AW305" s="106"/>
      <c r="AX305" s="107"/>
    </row>
    <row r="306" spans="1:50" ht="24" customHeight="1" x14ac:dyDescent="0.15">
      <c r="A306" s="103">
        <v>5</v>
      </c>
      <c r="B306" s="103">
        <v>1</v>
      </c>
      <c r="C306" s="108" t="s">
        <v>427</v>
      </c>
      <c r="D306" s="104"/>
      <c r="E306" s="104"/>
      <c r="F306" s="104"/>
      <c r="G306" s="104"/>
      <c r="H306" s="104"/>
      <c r="I306" s="104"/>
      <c r="J306" s="104"/>
      <c r="K306" s="104"/>
      <c r="L306" s="104"/>
      <c r="M306" s="108" t="s">
        <v>423</v>
      </c>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v>11</v>
      </c>
      <c r="AL306" s="106"/>
      <c r="AM306" s="106"/>
      <c r="AN306" s="106"/>
      <c r="AO306" s="106"/>
      <c r="AP306" s="107"/>
      <c r="AQ306" s="108" t="s">
        <v>416</v>
      </c>
      <c r="AR306" s="104"/>
      <c r="AS306" s="104"/>
      <c r="AT306" s="104"/>
      <c r="AU306" s="105" t="s">
        <v>416</v>
      </c>
      <c r="AV306" s="106"/>
      <c r="AW306" s="106"/>
      <c r="AX306" s="107"/>
    </row>
    <row r="307" spans="1:50" ht="33.75" customHeight="1" x14ac:dyDescent="0.15">
      <c r="A307" s="103">
        <v>6</v>
      </c>
      <c r="B307" s="103">
        <v>1</v>
      </c>
      <c r="C307" s="108" t="s">
        <v>428</v>
      </c>
      <c r="D307" s="104"/>
      <c r="E307" s="104"/>
      <c r="F307" s="104"/>
      <c r="G307" s="104"/>
      <c r="H307" s="104"/>
      <c r="I307" s="104"/>
      <c r="J307" s="104"/>
      <c r="K307" s="104"/>
      <c r="L307" s="104"/>
      <c r="M307" s="108" t="s">
        <v>423</v>
      </c>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v>7</v>
      </c>
      <c r="AL307" s="106"/>
      <c r="AM307" s="106"/>
      <c r="AN307" s="106"/>
      <c r="AO307" s="106"/>
      <c r="AP307" s="107"/>
      <c r="AQ307" s="108" t="s">
        <v>416</v>
      </c>
      <c r="AR307" s="104"/>
      <c r="AS307" s="104"/>
      <c r="AT307" s="104"/>
      <c r="AU307" s="105" t="s">
        <v>416</v>
      </c>
      <c r="AV307" s="106"/>
      <c r="AW307" s="106"/>
      <c r="AX307" s="107"/>
    </row>
    <row r="308" spans="1:50" ht="24" customHeight="1" x14ac:dyDescent="0.15">
      <c r="A308" s="103">
        <v>7</v>
      </c>
      <c r="B308" s="103">
        <v>1</v>
      </c>
      <c r="C308" s="108" t="s">
        <v>429</v>
      </c>
      <c r="D308" s="104"/>
      <c r="E308" s="104"/>
      <c r="F308" s="104"/>
      <c r="G308" s="104"/>
      <c r="H308" s="104"/>
      <c r="I308" s="104"/>
      <c r="J308" s="104"/>
      <c r="K308" s="104"/>
      <c r="L308" s="104"/>
      <c r="M308" s="108" t="s">
        <v>423</v>
      </c>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v>6</v>
      </c>
      <c r="AL308" s="106"/>
      <c r="AM308" s="106"/>
      <c r="AN308" s="106"/>
      <c r="AO308" s="106"/>
      <c r="AP308" s="107"/>
      <c r="AQ308" s="108" t="s">
        <v>416</v>
      </c>
      <c r="AR308" s="104"/>
      <c r="AS308" s="104"/>
      <c r="AT308" s="104"/>
      <c r="AU308" s="105" t="s">
        <v>416</v>
      </c>
      <c r="AV308" s="106"/>
      <c r="AW308" s="106"/>
      <c r="AX308" s="107"/>
    </row>
    <row r="309" spans="1:50" ht="24" customHeight="1" x14ac:dyDescent="0.15">
      <c r="A309" s="103">
        <v>8</v>
      </c>
      <c r="B309" s="103">
        <v>1</v>
      </c>
      <c r="C309" s="108" t="s">
        <v>430</v>
      </c>
      <c r="D309" s="104"/>
      <c r="E309" s="104"/>
      <c r="F309" s="104"/>
      <c r="G309" s="104"/>
      <c r="H309" s="104"/>
      <c r="I309" s="104"/>
      <c r="J309" s="104"/>
      <c r="K309" s="104"/>
      <c r="L309" s="104"/>
      <c r="M309" s="108" t="s">
        <v>423</v>
      </c>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v>3</v>
      </c>
      <c r="AL309" s="106"/>
      <c r="AM309" s="106"/>
      <c r="AN309" s="106"/>
      <c r="AO309" s="106"/>
      <c r="AP309" s="107"/>
      <c r="AQ309" s="108" t="s">
        <v>416</v>
      </c>
      <c r="AR309" s="104"/>
      <c r="AS309" s="104"/>
      <c r="AT309" s="104"/>
      <c r="AU309" s="105" t="s">
        <v>416</v>
      </c>
      <c r="AV309" s="106"/>
      <c r="AW309" s="106"/>
      <c r="AX309" s="107"/>
    </row>
    <row r="310" spans="1:50" ht="24" customHeight="1" x14ac:dyDescent="0.15">
      <c r="A310" s="103">
        <v>9</v>
      </c>
      <c r="B310" s="103">
        <v>1</v>
      </c>
      <c r="C310" s="108" t="s">
        <v>431</v>
      </c>
      <c r="D310" s="104"/>
      <c r="E310" s="104"/>
      <c r="F310" s="104"/>
      <c r="G310" s="104"/>
      <c r="H310" s="104"/>
      <c r="I310" s="104"/>
      <c r="J310" s="104"/>
      <c r="K310" s="104"/>
      <c r="L310" s="104"/>
      <c r="M310" s="108" t="s">
        <v>423</v>
      </c>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v>1</v>
      </c>
      <c r="AL310" s="106"/>
      <c r="AM310" s="106"/>
      <c r="AN310" s="106"/>
      <c r="AO310" s="106"/>
      <c r="AP310" s="107"/>
      <c r="AQ310" s="108" t="s">
        <v>416</v>
      </c>
      <c r="AR310" s="104"/>
      <c r="AS310" s="104"/>
      <c r="AT310" s="104"/>
      <c r="AU310" s="105" t="s">
        <v>416</v>
      </c>
      <c r="AV310" s="106"/>
      <c r="AW310" s="106"/>
      <c r="AX310" s="107"/>
    </row>
    <row r="311" spans="1:50" ht="24" customHeight="1" x14ac:dyDescent="0.15">
      <c r="A311" s="103">
        <v>10</v>
      </c>
      <c r="B311" s="103">
        <v>1</v>
      </c>
      <c r="C311" s="108" t="s">
        <v>432</v>
      </c>
      <c r="D311" s="104"/>
      <c r="E311" s="104"/>
      <c r="F311" s="104"/>
      <c r="G311" s="104"/>
      <c r="H311" s="104"/>
      <c r="I311" s="104"/>
      <c r="J311" s="104"/>
      <c r="K311" s="104"/>
      <c r="L311" s="104"/>
      <c r="M311" s="108" t="s">
        <v>423</v>
      </c>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v>1</v>
      </c>
      <c r="AL311" s="106"/>
      <c r="AM311" s="106"/>
      <c r="AN311" s="106"/>
      <c r="AO311" s="106"/>
      <c r="AP311" s="107"/>
      <c r="AQ311" s="108" t="s">
        <v>416</v>
      </c>
      <c r="AR311" s="104"/>
      <c r="AS311" s="104"/>
      <c r="AT311" s="104"/>
      <c r="AU311" s="105" t="s">
        <v>416</v>
      </c>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363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360</v>
      </c>
      <c r="D334" s="109"/>
      <c r="E334" s="109"/>
      <c r="F334" s="109"/>
      <c r="G334" s="109"/>
      <c r="H334" s="109"/>
      <c r="I334" s="109"/>
      <c r="J334" s="109"/>
      <c r="K334" s="109"/>
      <c r="L334" s="109"/>
      <c r="M334" s="109" t="s">
        <v>361</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362</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364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360</v>
      </c>
      <c r="D367" s="109"/>
      <c r="E367" s="109"/>
      <c r="F367" s="109"/>
      <c r="G367" s="109"/>
      <c r="H367" s="109"/>
      <c r="I367" s="109"/>
      <c r="J367" s="109"/>
      <c r="K367" s="109"/>
      <c r="L367" s="109"/>
      <c r="M367" s="109" t="s">
        <v>361</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362</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365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360</v>
      </c>
      <c r="D400" s="109"/>
      <c r="E400" s="109"/>
      <c r="F400" s="109"/>
      <c r="G400" s="109"/>
      <c r="H400" s="109"/>
      <c r="I400" s="109"/>
      <c r="J400" s="109"/>
      <c r="K400" s="109"/>
      <c r="L400" s="109"/>
      <c r="M400" s="109" t="s">
        <v>361</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362</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366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360</v>
      </c>
      <c r="D433" s="109"/>
      <c r="E433" s="109"/>
      <c r="F433" s="109"/>
      <c r="G433" s="109"/>
      <c r="H433" s="109"/>
      <c r="I433" s="109"/>
      <c r="J433" s="109"/>
      <c r="K433" s="109"/>
      <c r="L433" s="109"/>
      <c r="M433" s="109" t="s">
        <v>361</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362</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367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360</v>
      </c>
      <c r="D466" s="109"/>
      <c r="E466" s="109"/>
      <c r="F466" s="109"/>
      <c r="G466" s="109"/>
      <c r="H466" s="109"/>
      <c r="I466" s="109"/>
      <c r="J466" s="109"/>
      <c r="K466" s="109"/>
      <c r="L466" s="109"/>
      <c r="M466" s="109" t="s">
        <v>361</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362</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76" t="s">
        <v>323</v>
      </c>
      <c r="B497" s="677"/>
      <c r="C497" s="677"/>
      <c r="D497" s="677"/>
      <c r="E497" s="677"/>
      <c r="F497" s="677"/>
      <c r="G497" s="677"/>
      <c r="H497" s="677"/>
      <c r="I497" s="677"/>
      <c r="J497" s="677"/>
      <c r="K497" s="677"/>
      <c r="L497" s="677"/>
      <c r="M497" s="677"/>
      <c r="N497" s="677"/>
      <c r="O497" s="677"/>
      <c r="P497" s="677"/>
      <c r="Q497" s="677"/>
      <c r="R497" s="677"/>
      <c r="S497" s="677"/>
      <c r="T497" s="677"/>
      <c r="U497" s="677"/>
      <c r="V497" s="677"/>
      <c r="W497" s="677"/>
      <c r="X497" s="677"/>
      <c r="Y497" s="677"/>
      <c r="Z497" s="677"/>
      <c r="AA497" s="677"/>
      <c r="AB497" s="677"/>
      <c r="AC497" s="677"/>
      <c r="AD497" s="677"/>
      <c r="AE497" s="677"/>
      <c r="AF497" s="677"/>
      <c r="AG497" s="677"/>
      <c r="AH497" s="677"/>
      <c r="AI497" s="677"/>
      <c r="AJ497" s="677"/>
      <c r="AK497" s="67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1" priority="541">
      <formula>IF(RIGHT(TEXT(P14,"0.#"),1)=".",FALSE,TRUE)</formula>
    </cfRule>
    <cfRule type="expression" dxfId="200" priority="542">
      <formula>IF(RIGHT(TEXT(P14,"0.#"),1)=".",TRUE,FALSE)</formula>
    </cfRule>
  </conditionalFormatting>
  <conditionalFormatting sqref="AE23:AI23">
    <cfRule type="expression" dxfId="199" priority="531">
      <formula>IF(RIGHT(TEXT(AE23,"0.#"),1)=".",FALSE,TRUE)</formula>
    </cfRule>
    <cfRule type="expression" dxfId="198" priority="532">
      <formula>IF(RIGHT(TEXT(AE23,"0.#"),1)=".",TRUE,FALSE)</formula>
    </cfRule>
  </conditionalFormatting>
  <conditionalFormatting sqref="AE69:AX69">
    <cfRule type="expression" dxfId="197" priority="463">
      <formula>IF(RIGHT(TEXT(AE69,"0.#"),1)=".",FALSE,TRUE)</formula>
    </cfRule>
    <cfRule type="expression" dxfId="196" priority="464">
      <formula>IF(RIGHT(TEXT(AE69,"0.#"),1)=".",TRUE,FALSE)</formula>
    </cfRule>
  </conditionalFormatting>
  <conditionalFormatting sqref="AE83:AI83">
    <cfRule type="expression" dxfId="195" priority="445">
      <formula>IF(RIGHT(TEXT(AE83,"0.#"),1)=".",FALSE,TRUE)</formula>
    </cfRule>
    <cfRule type="expression" dxfId="194" priority="446">
      <formula>IF(RIGHT(TEXT(AE83,"0.#"),1)=".",TRUE,FALSE)</formula>
    </cfRule>
  </conditionalFormatting>
  <conditionalFormatting sqref="AJ83:AX83">
    <cfRule type="expression" dxfId="193" priority="443">
      <formula>IF(RIGHT(TEXT(AJ83,"0.#"),1)=".",FALSE,TRUE)</formula>
    </cfRule>
    <cfRule type="expression" dxfId="192" priority="444">
      <formula>IF(RIGHT(TEXT(AJ83,"0.#"),1)=".",TRUE,FALSE)</formula>
    </cfRule>
  </conditionalFormatting>
  <conditionalFormatting sqref="L99">
    <cfRule type="expression" dxfId="191" priority="423">
      <formula>IF(RIGHT(TEXT(L99,"0.#"),1)=".",FALSE,TRUE)</formula>
    </cfRule>
    <cfRule type="expression" dxfId="190" priority="424">
      <formula>IF(RIGHT(TEXT(L99,"0.#"),1)=".",TRUE,FALSE)</formula>
    </cfRule>
  </conditionalFormatting>
  <conditionalFormatting sqref="L104">
    <cfRule type="expression" dxfId="189" priority="421">
      <formula>IF(RIGHT(TEXT(L104,"0.#"),1)=".",FALSE,TRUE)</formula>
    </cfRule>
    <cfRule type="expression" dxfId="188" priority="422">
      <formula>IF(RIGHT(TEXT(L104,"0.#"),1)=".",TRUE,FALSE)</formula>
    </cfRule>
  </conditionalFormatting>
  <conditionalFormatting sqref="R104">
    <cfRule type="expression" dxfId="187" priority="419">
      <formula>IF(RIGHT(TEXT(R104,"0.#"),1)=".",FALSE,TRUE)</formula>
    </cfRule>
    <cfRule type="expression" dxfId="186" priority="420">
      <formula>IF(RIGHT(TEXT(R104,"0.#"),1)=".",TRUE,FALSE)</formula>
    </cfRule>
  </conditionalFormatting>
  <conditionalFormatting sqref="P18:AX18">
    <cfRule type="expression" dxfId="185" priority="417">
      <formula>IF(RIGHT(TEXT(P18,"0.#"),1)=".",FALSE,TRUE)</formula>
    </cfRule>
    <cfRule type="expression" dxfId="184" priority="418">
      <formula>IF(RIGHT(TEXT(P18,"0.#"),1)=".",TRUE,FALSE)</formula>
    </cfRule>
  </conditionalFormatting>
  <conditionalFormatting sqref="Y181">
    <cfRule type="expression" dxfId="183" priority="413">
      <formula>IF(RIGHT(TEXT(Y181,"0.#"),1)=".",FALSE,TRUE)</formula>
    </cfRule>
    <cfRule type="expression" dxfId="182" priority="414">
      <formula>IF(RIGHT(TEXT(Y181,"0.#"),1)=".",TRUE,FALSE)</formula>
    </cfRule>
  </conditionalFormatting>
  <conditionalFormatting sqref="Y190">
    <cfRule type="expression" dxfId="181" priority="409">
      <formula>IF(RIGHT(TEXT(Y190,"0.#"),1)=".",FALSE,TRUE)</formula>
    </cfRule>
    <cfRule type="expression" dxfId="180" priority="410">
      <formula>IF(RIGHT(TEXT(Y190,"0.#"),1)=".",TRUE,FALSE)</formula>
    </cfRule>
  </conditionalFormatting>
  <conditionalFormatting sqref="AK236">
    <cfRule type="expression" dxfId="179" priority="331">
      <formula>IF(RIGHT(TEXT(AK236,"0.#"),1)=".",FALSE,TRUE)</formula>
    </cfRule>
    <cfRule type="expression" dxfId="178" priority="332">
      <formula>IF(RIGHT(TEXT(AK236,"0.#"),1)=".",TRUE,FALSE)</formula>
    </cfRule>
  </conditionalFormatting>
  <conditionalFormatting sqref="AE54:AI54">
    <cfRule type="expression" dxfId="177" priority="281">
      <formula>IF(RIGHT(TEXT(AE54,"0.#"),1)=".",FALSE,TRUE)</formula>
    </cfRule>
    <cfRule type="expression" dxfId="176" priority="282">
      <formula>IF(RIGHT(TEXT(AE54,"0.#"),1)=".",TRUE,FALSE)</formula>
    </cfRule>
  </conditionalFormatting>
  <conditionalFormatting sqref="P16:AQ17 P15:AX15 P13:AX13">
    <cfRule type="expression" dxfId="175" priority="239">
      <formula>IF(RIGHT(TEXT(P13,"0.#"),1)=".",FALSE,TRUE)</formula>
    </cfRule>
    <cfRule type="expression" dxfId="174" priority="240">
      <formula>IF(RIGHT(TEXT(P13,"0.#"),1)=".",TRUE,FALSE)</formula>
    </cfRule>
  </conditionalFormatting>
  <conditionalFormatting sqref="P19:AJ19">
    <cfRule type="expression" dxfId="173" priority="237">
      <formula>IF(RIGHT(TEXT(P19,"0.#"),1)=".",FALSE,TRUE)</formula>
    </cfRule>
    <cfRule type="expression" dxfId="172" priority="238">
      <formula>IF(RIGHT(TEXT(P19,"0.#"),1)=".",TRUE,FALSE)</formula>
    </cfRule>
  </conditionalFormatting>
  <conditionalFormatting sqref="AE55:AX55 AJ54:AS54">
    <cfRule type="expression" dxfId="171" priority="233">
      <formula>IF(RIGHT(TEXT(AE54,"0.#"),1)=".",FALSE,TRUE)</formula>
    </cfRule>
    <cfRule type="expression" dxfId="170" priority="234">
      <formula>IF(RIGHT(TEXT(AE54,"0.#"),1)=".",TRUE,FALSE)</formula>
    </cfRule>
  </conditionalFormatting>
  <conditionalFormatting sqref="AE68:AS68">
    <cfRule type="expression" dxfId="169" priority="229">
      <formula>IF(RIGHT(TEXT(AE68,"0.#"),1)=".",FALSE,TRUE)</formula>
    </cfRule>
    <cfRule type="expression" dxfId="168" priority="230">
      <formula>IF(RIGHT(TEXT(AE68,"0.#"),1)=".",TRUE,FALSE)</formula>
    </cfRule>
  </conditionalFormatting>
  <conditionalFormatting sqref="AE95:AI95 AE92:AI92 AE89:AI89 AE86:AI86">
    <cfRule type="expression" dxfId="167" priority="227">
      <formula>IF(RIGHT(TEXT(AE86,"0.#"),1)=".",FALSE,TRUE)</formula>
    </cfRule>
    <cfRule type="expression" dxfId="166" priority="228">
      <formula>IF(RIGHT(TEXT(AE86,"0.#"),1)=".",TRUE,FALSE)</formula>
    </cfRule>
  </conditionalFormatting>
  <conditionalFormatting sqref="AJ95:AX95 AJ92:AX92 AJ89:AX89 AJ86:AX86">
    <cfRule type="expression" dxfId="165" priority="225">
      <formula>IF(RIGHT(TEXT(AJ86,"0.#"),1)=".",FALSE,TRUE)</formula>
    </cfRule>
    <cfRule type="expression" dxfId="164" priority="226">
      <formula>IF(RIGHT(TEXT(AJ86,"0.#"),1)=".",TRUE,FALSE)</formula>
    </cfRule>
  </conditionalFormatting>
  <conditionalFormatting sqref="L100:L103 L98 R98">
    <cfRule type="expression" dxfId="163" priority="223">
      <formula>IF(RIGHT(TEXT(L98,"0.#"),1)=".",FALSE,TRUE)</formula>
    </cfRule>
    <cfRule type="expression" dxfId="162" priority="224">
      <formula>IF(RIGHT(TEXT(L98,"0.#"),1)=".",TRUE,FALSE)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5" manualBreakCount="5">
    <brk id="105" max="16383" man="1"/>
    <brk id="127" max="16383" man="1"/>
    <brk id="138" max="16383" man="1"/>
    <brk id="177" max="16383" man="1"/>
    <brk id="2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7" sqref="Q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368</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371</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371</v>
      </c>
      <c r="R4" s="15" t="str">
        <f t="shared" si="3"/>
        <v>補助</v>
      </c>
      <c r="S4" s="15" t="str">
        <f t="shared" si="4"/>
        <v>委託・請負、補助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委託・請負、補助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371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2015-09-04T06:08:29Z</cp:lastPrinted>
  <dcterms:created xsi:type="dcterms:W3CDTF">2012-03-13T00:50:25Z</dcterms:created>
  <dcterms:modified xsi:type="dcterms:W3CDTF">2015-09-09T11:55:01Z</dcterms:modified>
</cp:coreProperties>
</file>