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165" yWindow="3735" windowWidth="20130" windowHeight="585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<sst xmlns="http://schemas.openxmlformats.org/spreadsheetml/2006/main" count="777" uniqueCount="455">
  <si>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</si>
  <si>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</si>
  <si>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</si>
  <si>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</si>
  <si>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</si>
  <si>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</si>
  <si>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</si>
  <si>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</si>
  <si>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</si>
  <si>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</si>
  <si>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</si>
  <si>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</si>
  <si>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</si>
  <si>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</si>
  <si>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</si>
  <si>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</si>
  <si>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</si>
  <si>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</si>
  <si>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</si>
  <si>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</si>
  <si>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</si>
  <si>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</si>
  <si>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</si>
  <si>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</si>
  <si>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</si>
  <si>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</si>
  <si>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</si>
  <si>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</si>
  <si>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</si>
  <si>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</si>
  <si>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</si>
  <si>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</si>
  <si>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</si>
  <si>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</si>
  <si>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</si>
  <si>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</si>
  <si>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</si>
  <si>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</si>
  <si>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</si>
  <si>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</si>
  <si>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</si>
  <si>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</si>
  <si>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</si>
  <si>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</si>
  <si>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</si>
  <si>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</si>
  <si>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</si>
  <si>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</si>
  <si>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</si>
  <si>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</si>
  <si>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</si>
  <si>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</si>
  <si>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</si>
  <si>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</si>
  <si>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</si>
  <si>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</si>
  <si>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</si>
  <si>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</si>
  <si>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</si>
  <si>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</si>
  <si>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</si>
  <si>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</si>
  <si>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</si>
  <si>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</si>
  <si>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</si>
  <si>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</si>
  <si>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</si>
  <si>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</si>
  <si>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</si>
  <si>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</si>
  <si>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</si>
  <si>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</si>
  <si>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</si>
  <si>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</si>
  <si>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</si>
  <si>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</si>
  <si>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</si>
  <si>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</si>
  <si>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</si>
  <si>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</si>
  <si>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</si>
  <si>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</si>
  <si>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</si>
  <si>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</si>
  <si>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</si>
  <si>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</si>
  <si>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</si>
  <si>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</si>
  <si>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</si>
  <si>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</si>
  <si>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</si>
  <si>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</si>
  <si>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</si>
  <si>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</si>
  <si>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</si>
  <si>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</si>
  <si>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</si>
  <si>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</si>
  <si>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</si>
  <si>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</si>
  <si>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</si>
  <si>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</si>
  <si>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</si>
  <si>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</si>
  <si>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</si>
  <si>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</si>
  <si>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</si>
  <si>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</si>
  <si>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</si>
  <si>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</si>
  <si>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</si>
  <si>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</si>
  <si>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</si>
  <si>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</si>
  <si>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</si>
  <si>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</si>
  <si>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</si>
  <si>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</si>
  <si>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</si>
  <si>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</si>
  <si>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</si>
  <si>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</si>
  <si>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</si>
  <si>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</si>
  <si>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</si>
  <si>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</si>
  <si>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</si>
  <si>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</si>
  <si>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</si>
  <si>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</si>
  <si>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</si>
  <si>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</si>
  <si>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</si>
  <si>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</si>
  <si>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</si>
  <si>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</si>
  <si>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</si>
  <si>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</si>
  <si>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</si>
  <si>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</si>
  <si>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</si>
  <si>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</si>
  <si>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</si>
  <si>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</si>
  <si>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</si>
  <si>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</si>
  <si>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</si>
  <si>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</si>
  <si>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</si>
  <si>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</si>
  <si>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</si>
  <si>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</si>
  <si>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</si>
  <si>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</si>
  <si>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</si>
  <si>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</si>
  <si>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</si>
  <si>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</si>
  <si>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</si>
  <si>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</si>
  <si>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</si>
  <si>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</si>
  <si>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</si>
  <si>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</si>
  <si>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</si>
  <si>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</si>
  <si>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</si>
  <si>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</si>
  <si>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</si>
  <si>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</si>
  <si>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</si>
  <si>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</si>
  <si>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</si>
  <si>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</si>
  <si>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</si>
  <si>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</si>
  <si>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</si>
  <si>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</si>
  <si>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</si>
  <si>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</si>
  <si>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</si>
  <si>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</si>
  <si>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</si>
  <si>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</si>
  <si>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</si>
  <si>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</si>
  <si>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</si>
  <si>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</si>
  <si>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</si>
  <si>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</si>
  <si>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</si>
  <si>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</si>
  <si>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</si>
  <si>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</si>
  <si>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</si>
  <si>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</si>
  <si>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</si>
  <si>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</si>
  <si>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</si>
  <si>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</si>
  <si>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</si>
  <si>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</si>
  <si>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</si>
  <si>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</si>
  <si>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</si>
  <si>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</si>
  <si>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</si>
  <si>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</si>
  <si>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</si>
  <si>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</si>
  <si>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</si>
  <si>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</si>
  <si>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</si>
  <si>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</si>
  <si>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</si>
  <si>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</si>
  <si>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</si>
  <si>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</si>
  <si>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</si>
  <si>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</si>
  <si>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</si>
  <si>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</si>
  <si>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</si>
  <si>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</si>
  <si>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</si>
  <si>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</si>
  <si>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</si>
  <si>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</si>
  <si>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</si>
  <si>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</si>
  <si>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</si>
  <si>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</si>
  <si>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</si>
  <si>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</si>
  <si>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</si>
  <si>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</si>
  <si>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</si>
  <si>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</si>
  <si>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</si>
  <si>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</si>
  <si>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</si>
  <si>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</si>
  <si>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</si>
  <si>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</si>
  <si>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</si>
  <si>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</si>
  <si>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</si>
  <si>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</si>
  <si>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</si>
  <si>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</si>
  <si>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</si>
  <si>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</si>
  <si>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</si>
  <si>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</si>
  <si>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</si>
  <si>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</si>
  <si>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</si>
  <si>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</si>
  <si>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</si>
  <si>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</si>
  <si>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</si>
  <si>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</si>
  <si>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</si>
  <si>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</si>
  <si>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</si>
  <si>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</si>
  <si>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</si>
  <si>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</si>
  <si>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</si>
  <si>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</si>
  <si>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</si>
  <si>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</si>
  <si>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</si>
  <si>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</si>
  <si>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</si>
  <si>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</si>
  <si>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</si>
  <si>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</si>
  <si>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</si>
  <si>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</si>
  <si>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</si>
  <si>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</si>
  <si>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</si>
  <si>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</si>
  <si>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</si>
  <si>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</si>
  <si>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</si>
  <si>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</si>
  <si>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</si>
  <si>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</si>
  <si>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</si>
  <si>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</si>
  <si>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</si>
  <si>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</si>
  <si>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</si>
  <si>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</si>
  <si>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</si>
  <si>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</si>
  <si>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</si>
  <si>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</si>
  <si>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</si>
  <si>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</si>
  <si>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</si>
  <si>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</si>
  <si>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</si>
  <si>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</si>
  <si>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</si>
  <si>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</si>
  <si>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</si>
  <si>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</si>
  <si>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</si>
  <si>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</si>
  <si>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</si>
  <si>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</si>
  <si>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</si>
  <si>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</si>
  <si>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</si>
  <si>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</si>
  <si>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</si>
  <si>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</si>
  <si>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</si>
  <si>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</si>
  <si>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</si>
  <si>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</si>
  <si>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</si>
  <si>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</si>
  <si>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</si>
  <si>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</si>
  <si>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</si>
  <si>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</si>
  <si>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</si>
  <si>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</si>
  <si>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</si>
  <si>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</si>
  <si>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</si>
  <si>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</si>
  <si>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</si>
  <si>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</si>
  <si>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</si>
  <si>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</si>
  <si>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</si>
  <si>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</si>
  <si>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</si>
  <si>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</si>
  <si>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</si>
  <si>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</si>
  <si>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</si>
  <si>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</si>
  <si>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</si>
  <si>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</si>
  <si>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</si>
  <si>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</si>
  <si>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</si>
  <si>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</si>
  <si>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</si>
  <si>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</si>
  <si>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</si>
  <si>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</si>
  <si>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</si>
  <si>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</si>
  <si>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</si>
  <si>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</si>
  <si>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</si>
  <si>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</si>
  <si>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</si>
  <si>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</si>
  <si>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</si>
  <si>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</si>
  <si>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</si>
  <si>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</si>
  <si>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</si>
  <si>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</si>
  <si>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</si>
  <si>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</si>
  <si>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</si>
  <si>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</si>
  <si>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</si>
  <si>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</si>
  <si>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</si>
  <si>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</si>
  <si>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</si>
  <si>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</si>
  <si>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</si>
  <si>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</si>
  <si>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</si>
  <si>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</si>
  <si>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</si>
  <si>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</si>
  <si>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森林整備事業（独法）</t>
    <phoneticPr fontId="5"/>
  </si>
  <si>
    <t>131</t>
    <phoneticPr fontId="5"/>
  </si>
  <si>
    <t>150</t>
    <phoneticPr fontId="5"/>
  </si>
  <si>
    <t>森林・林業基本計画（平成23年7月26日閣議決定）
森林整備保全事業計画（平成26年5月30日閣議決定）
国立研究開発法人森林総合研究所業務方法書（平成27年4月1日付27林整研第261号農林水産省指令）
中期目標（平成23年3月2日付22林整第814号農林水産省指令）
中期計画（平成23年6月30日付23林整第276号農林水産省指令）</t>
    <phoneticPr fontId="5"/>
  </si>
  <si>
    <t>市町村森林整備計画等において水源涵養機能維持増進森林等に区分された育成林のうち、土壌を保持し、水を育む機能が良好に保たれている森林の割合</t>
    <phoneticPr fontId="5"/>
  </si>
  <si>
    <t>森林施業の集約化や機械化に必要な路網等の林業基盤の整備により、木材の安定的かつ効率的な供給が可能となる育成林の資源量</t>
    <phoneticPr fontId="5"/>
  </si>
  <si>
    <t>％</t>
    <phoneticPr fontId="5"/>
  </si>
  <si>
    <t>千万㎥</t>
    <phoneticPr fontId="5"/>
  </si>
  <si>
    <t>水源涵養機能等の森林の有する公益的機能を持続的かつ高度に発揮させるための森林施業面積</t>
    <phoneticPr fontId="5"/>
  </si>
  <si>
    <t>ha</t>
    <phoneticPr fontId="5"/>
  </si>
  <si>
    <t>森林整備（植付・下刈・間伐等）に要した経費（国費）／森林整備の実施面積　　　　　　　　　　　　　　　　</t>
    <phoneticPr fontId="5"/>
  </si>
  <si>
    <t>千円/ha</t>
    <phoneticPr fontId="5"/>
  </si>
  <si>
    <t>百万円/ha</t>
    <phoneticPr fontId="5"/>
  </si>
  <si>
    <t>343
/5,211</t>
    <phoneticPr fontId="5"/>
  </si>
  <si>
    <t>825
/4,389</t>
    <phoneticPr fontId="5"/>
  </si>
  <si>
    <t>水源林造成事業費補助</t>
    <rPh sb="0" eb="3">
      <t>スイゲンリン</t>
    </rPh>
    <rPh sb="3" eb="5">
      <t>ゾウセイ</t>
    </rPh>
    <rPh sb="5" eb="8">
      <t>ジギョウヒ</t>
    </rPh>
    <rPh sb="8" eb="10">
      <t>ホジョ</t>
    </rPh>
    <phoneticPr fontId="5"/>
  </si>
  <si>
    <t>土地所有者自身による森林整備が困難な奥地水源地域において、国立研究開発法人森林総合研究所（以下「研究所」という。）が森林を造成し、東日本大震災の被災地で国民生活に不可欠な水の安定供給や国民の生命・財産を脅かす土砂の流出・崩壊の防止等に寄与することを目的としている。</t>
    <rPh sb="29" eb="35">
      <t>コクリツケンキュウカイハツ</t>
    </rPh>
    <rPh sb="35" eb="37">
      <t>ホウジン</t>
    </rPh>
    <phoneticPr fontId="5"/>
  </si>
  <si>
    <t>-</t>
    <phoneticPr fontId="5"/>
  </si>
  <si>
    <t>-</t>
    <phoneticPr fontId="5"/>
  </si>
  <si>
    <t>-</t>
    <phoneticPr fontId="5"/>
  </si>
  <si>
    <t>○水源林造成事業
　重要な流域等の民有林の水源かん養保安林（予定地を含む）において水源を涵養するため、所有者の自助努力等によっては適正な森林整備が見込めない無立木地等を対象として、分収造林契約方式により、森林の造成や複層林施業等を行うとともに、低コストかつ効率的な作業道の開設を行い、計画的に水源林を造成するために必要な経費を研究所に補助する。
　特に、本事業では、汚染状況重点調査地域等において、適切な保育・間伐等を実施して災害に強い森林づくりを図る。
　補助率：定額</t>
    <rPh sb="1" eb="4">
      <t>スイゲンリン</t>
    </rPh>
    <rPh sb="4" eb="6">
      <t>ゾウセイ</t>
    </rPh>
    <rPh sb="6" eb="8">
      <t>ジギョウ</t>
    </rPh>
    <rPh sb="10" eb="12">
      <t>ジュウヨウ</t>
    </rPh>
    <rPh sb="13" eb="15">
      <t>リュウイキ</t>
    </rPh>
    <rPh sb="15" eb="16">
      <t>トウ</t>
    </rPh>
    <rPh sb="17" eb="20">
      <t>ミンユウリン</t>
    </rPh>
    <rPh sb="21" eb="23">
      <t>スイゲン</t>
    </rPh>
    <rPh sb="25" eb="26">
      <t>ヨウ</t>
    </rPh>
    <rPh sb="26" eb="29">
      <t>ホアンリン</t>
    </rPh>
    <rPh sb="30" eb="33">
      <t>ヨテイチ</t>
    </rPh>
    <rPh sb="34" eb="35">
      <t>フク</t>
    </rPh>
    <rPh sb="41" eb="43">
      <t>スイゲン</t>
    </rPh>
    <rPh sb="44" eb="46">
      <t>カンヨウ</t>
    </rPh>
    <rPh sb="51" eb="54">
      <t>ショユウシャ</t>
    </rPh>
    <rPh sb="55" eb="57">
      <t>ジジョ</t>
    </rPh>
    <rPh sb="57" eb="59">
      <t>ドリョク</t>
    </rPh>
    <rPh sb="59" eb="60">
      <t>トウ</t>
    </rPh>
    <rPh sb="65" eb="67">
      <t>テキセイ</t>
    </rPh>
    <rPh sb="68" eb="70">
      <t>シンリン</t>
    </rPh>
    <rPh sb="70" eb="72">
      <t>セイビ</t>
    </rPh>
    <rPh sb="73" eb="75">
      <t>ミコ</t>
    </rPh>
    <rPh sb="78" eb="79">
      <t>ム</t>
    </rPh>
    <rPh sb="79" eb="81">
      <t>リュウボク</t>
    </rPh>
    <rPh sb="81" eb="82">
      <t>チ</t>
    </rPh>
    <rPh sb="82" eb="83">
      <t>トウ</t>
    </rPh>
    <rPh sb="84" eb="86">
      <t>タイショウ</t>
    </rPh>
    <rPh sb="90" eb="92">
      <t>ブンシュウ</t>
    </rPh>
    <rPh sb="92" eb="94">
      <t>ゾウリン</t>
    </rPh>
    <rPh sb="94" eb="96">
      <t>ケイヤク</t>
    </rPh>
    <rPh sb="96" eb="98">
      <t>ホウシキ</t>
    </rPh>
    <rPh sb="102" eb="104">
      <t>シンリン</t>
    </rPh>
    <rPh sb="105" eb="107">
      <t>ゾウセイ</t>
    </rPh>
    <rPh sb="108" eb="111">
      <t>フクソウリン</t>
    </rPh>
    <rPh sb="111" eb="113">
      <t>セギョウ</t>
    </rPh>
    <rPh sb="113" eb="114">
      <t>トウ</t>
    </rPh>
    <rPh sb="115" eb="116">
      <t>オコナ</t>
    </rPh>
    <rPh sb="122" eb="123">
      <t>テイ</t>
    </rPh>
    <rPh sb="128" eb="131">
      <t>コウリツテキ</t>
    </rPh>
    <rPh sb="132" eb="134">
      <t>サギョウ</t>
    </rPh>
    <rPh sb="134" eb="135">
      <t>ドウ</t>
    </rPh>
    <rPh sb="136" eb="138">
      <t>カイセツ</t>
    </rPh>
    <rPh sb="139" eb="140">
      <t>オコナ</t>
    </rPh>
    <rPh sb="142" eb="145">
      <t>ケイカクテキ</t>
    </rPh>
    <rPh sb="146" eb="149">
      <t>スイゲンリン</t>
    </rPh>
    <rPh sb="150" eb="152">
      <t>ゾウセイ</t>
    </rPh>
    <rPh sb="157" eb="159">
      <t>ヒツヨウ</t>
    </rPh>
    <rPh sb="160" eb="162">
      <t>ケイヒ</t>
    </rPh>
    <rPh sb="163" eb="166">
      <t>ケンキュウジョ</t>
    </rPh>
    <rPh sb="167" eb="169">
      <t>ホジョ</t>
    </rPh>
    <rPh sb="174" eb="175">
      <t>トク</t>
    </rPh>
    <rPh sb="177" eb="178">
      <t>ホン</t>
    </rPh>
    <rPh sb="178" eb="180">
      <t>ジギョウ</t>
    </rPh>
    <rPh sb="183" eb="185">
      <t>オセン</t>
    </rPh>
    <rPh sb="185" eb="187">
      <t>ジョウキョウ</t>
    </rPh>
    <rPh sb="187" eb="189">
      <t>ジュウテン</t>
    </rPh>
    <rPh sb="189" eb="191">
      <t>チョウサ</t>
    </rPh>
    <rPh sb="191" eb="193">
      <t>チイキ</t>
    </rPh>
    <rPh sb="193" eb="194">
      <t>トウ</t>
    </rPh>
    <rPh sb="199" eb="201">
      <t>テキセツ</t>
    </rPh>
    <rPh sb="202" eb="204">
      <t>ホイク</t>
    </rPh>
    <rPh sb="205" eb="208">
      <t>カンバツトウ</t>
    </rPh>
    <rPh sb="209" eb="211">
      <t>ジッシ</t>
    </rPh>
    <rPh sb="213" eb="215">
      <t>サイガイ</t>
    </rPh>
    <rPh sb="216" eb="217">
      <t>ツヨ</t>
    </rPh>
    <rPh sb="218" eb="220">
      <t>シンリン</t>
    </rPh>
    <rPh sb="224" eb="225">
      <t>ハカ</t>
    </rPh>
    <rPh sb="230" eb="233">
      <t>ホジョリツ</t>
    </rPh>
    <rPh sb="234" eb="236">
      <t>テイガク</t>
    </rPh>
    <phoneticPr fontId="5"/>
  </si>
  <si>
    <t>造林間伐等経費</t>
    <rPh sb="0" eb="2">
      <t>ゾウリン</t>
    </rPh>
    <rPh sb="2" eb="5">
      <t>カンバツトウ</t>
    </rPh>
    <rPh sb="5" eb="7">
      <t>ケイヒ</t>
    </rPh>
    <phoneticPr fontId="5"/>
  </si>
  <si>
    <t>水源林造成に係る費用負担</t>
    <rPh sb="0" eb="3">
      <t>スイゲンリン</t>
    </rPh>
    <rPh sb="3" eb="5">
      <t>ゾウセイ</t>
    </rPh>
    <rPh sb="6" eb="7">
      <t>カカ</t>
    </rPh>
    <rPh sb="8" eb="10">
      <t>ヒヨウ</t>
    </rPh>
    <rPh sb="10" eb="12">
      <t>フタン</t>
    </rPh>
    <phoneticPr fontId="5"/>
  </si>
  <si>
    <t>（独）森林総合研究所森林農地整備センター</t>
    <rPh sb="1" eb="2">
      <t>ドク</t>
    </rPh>
    <rPh sb="3" eb="10">
      <t>シンリンソウゴウケンキュウショ</t>
    </rPh>
    <rPh sb="10" eb="12">
      <t>シンリン</t>
    </rPh>
    <rPh sb="12" eb="14">
      <t>ノウチ</t>
    </rPh>
    <rPh sb="14" eb="16">
      <t>セイビ</t>
    </rPh>
    <phoneticPr fontId="5"/>
  </si>
  <si>
    <t>水源林造成事業の実施箇所決定、技術指導等</t>
    <rPh sb="0" eb="3">
      <t>スイゲンリン</t>
    </rPh>
    <rPh sb="3" eb="5">
      <t>ゾウセイ</t>
    </rPh>
    <rPh sb="5" eb="7">
      <t>ジギョウ</t>
    </rPh>
    <rPh sb="8" eb="10">
      <t>ジッシ</t>
    </rPh>
    <rPh sb="10" eb="12">
      <t>カショ</t>
    </rPh>
    <rPh sb="12" eb="14">
      <t>ケッテイ</t>
    </rPh>
    <rPh sb="15" eb="17">
      <t>ギジュツ</t>
    </rPh>
    <rPh sb="17" eb="19">
      <t>シドウ</t>
    </rPh>
    <rPh sb="19" eb="20">
      <t>トウ</t>
    </rPh>
    <phoneticPr fontId="5"/>
  </si>
  <si>
    <t>-</t>
    <phoneticPr fontId="5"/>
  </si>
  <si>
    <t>水源林造成事業のうち、造林・間伐等の森林整備業務</t>
    <rPh sb="0" eb="3">
      <t>スイゲンリン</t>
    </rPh>
    <rPh sb="3" eb="5">
      <t>ゾウセイ</t>
    </rPh>
    <rPh sb="5" eb="7">
      <t>ジギョウ</t>
    </rPh>
    <rPh sb="11" eb="13">
      <t>ゾウリン</t>
    </rPh>
    <rPh sb="14" eb="16">
      <t>カンバツ</t>
    </rPh>
    <rPh sb="16" eb="17">
      <t>トウ</t>
    </rPh>
    <rPh sb="18" eb="20">
      <t>シンリン</t>
    </rPh>
    <rPh sb="20" eb="22">
      <t>セイビ</t>
    </rPh>
    <rPh sb="22" eb="24">
      <t>ギョウム</t>
    </rPh>
    <phoneticPr fontId="5"/>
  </si>
  <si>
    <t>栗駒高原森林組合</t>
    <rPh sb="0" eb="2">
      <t>クリコマ</t>
    </rPh>
    <rPh sb="2" eb="4">
      <t>コウゲン</t>
    </rPh>
    <rPh sb="4" eb="6">
      <t>シンリン</t>
    </rPh>
    <rPh sb="6" eb="8">
      <t>クミアイ</t>
    </rPh>
    <phoneticPr fontId="5"/>
  </si>
  <si>
    <t>福島県北森林組合</t>
    <rPh sb="0" eb="3">
      <t>フクシマケン</t>
    </rPh>
    <rPh sb="3" eb="4">
      <t>キタ</t>
    </rPh>
    <rPh sb="4" eb="6">
      <t>シンリン</t>
    </rPh>
    <rPh sb="6" eb="8">
      <t>クミアイ</t>
    </rPh>
    <phoneticPr fontId="5"/>
  </si>
  <si>
    <t>岩手中央森林組合</t>
    <rPh sb="0" eb="2">
      <t>イワテ</t>
    </rPh>
    <rPh sb="2" eb="4">
      <t>チュウオウ</t>
    </rPh>
    <rPh sb="4" eb="6">
      <t>シンリン</t>
    </rPh>
    <rPh sb="6" eb="8">
      <t>クミアイ</t>
    </rPh>
    <phoneticPr fontId="5"/>
  </si>
  <si>
    <t>気仙地方森林組合</t>
    <rPh sb="0" eb="2">
      <t>ケセン</t>
    </rPh>
    <rPh sb="2" eb="4">
      <t>チホウ</t>
    </rPh>
    <rPh sb="4" eb="6">
      <t>シンリン</t>
    </rPh>
    <rPh sb="6" eb="8">
      <t>クミアイ</t>
    </rPh>
    <phoneticPr fontId="5"/>
  </si>
  <si>
    <t>遠野地方森林組合</t>
    <rPh sb="0" eb="2">
      <t>トオノ</t>
    </rPh>
    <rPh sb="2" eb="4">
      <t>チホウ</t>
    </rPh>
    <rPh sb="4" eb="6">
      <t>シンリン</t>
    </rPh>
    <rPh sb="6" eb="8">
      <t>クミアイ</t>
    </rPh>
    <phoneticPr fontId="5"/>
  </si>
  <si>
    <t>個人Ａ</t>
    <rPh sb="0" eb="2">
      <t>コジン</t>
    </rPh>
    <phoneticPr fontId="5"/>
  </si>
  <si>
    <t>日光市森林組合</t>
    <rPh sb="0" eb="3">
      <t>ニッコウシ</t>
    </rPh>
    <rPh sb="3" eb="5">
      <t>シンリン</t>
    </rPh>
    <rPh sb="5" eb="7">
      <t>クミアイ</t>
    </rPh>
    <phoneticPr fontId="5"/>
  </si>
  <si>
    <t>南会津町</t>
    <rPh sb="0" eb="3">
      <t>ミナミアイヅ</t>
    </rPh>
    <rPh sb="3" eb="4">
      <t>チョウ</t>
    </rPh>
    <phoneticPr fontId="5"/>
  </si>
  <si>
    <t>三井物産（株）</t>
    <rPh sb="0" eb="2">
      <t>ミツイ</t>
    </rPh>
    <rPh sb="2" eb="4">
      <t>ブッサン</t>
    </rPh>
    <rPh sb="4" eb="7">
      <t>カブ</t>
    </rPh>
    <phoneticPr fontId="5"/>
  </si>
  <si>
    <t>水源林造成に係る実施経費（栗駒高原森林組合178百万円　外139者）</t>
    <rPh sb="0" eb="3">
      <t>スイゲンリン</t>
    </rPh>
    <rPh sb="3" eb="5">
      <t>ゾウセイ</t>
    </rPh>
    <rPh sb="6" eb="7">
      <t>カカ</t>
    </rPh>
    <rPh sb="8" eb="10">
      <t>ジッシ</t>
    </rPh>
    <rPh sb="10" eb="12">
      <t>ケイヒ</t>
    </rPh>
    <rPh sb="13" eb="15">
      <t>クリコマ</t>
    </rPh>
    <rPh sb="15" eb="17">
      <t>コウゲン</t>
    </rPh>
    <rPh sb="17" eb="19">
      <t>シンリン</t>
    </rPh>
    <rPh sb="19" eb="21">
      <t>クミアイ</t>
    </rPh>
    <rPh sb="24" eb="26">
      <t>ヒャクマン</t>
    </rPh>
    <rPh sb="26" eb="27">
      <t>エン</t>
    </rPh>
    <rPh sb="28" eb="29">
      <t>ホカ</t>
    </rPh>
    <rPh sb="32" eb="33">
      <t>シャ</t>
    </rPh>
    <phoneticPr fontId="5"/>
  </si>
  <si>
    <t>有限会社志和造林</t>
    <rPh sb="0" eb="4">
      <t>ユウゲンガイシャ</t>
    </rPh>
    <rPh sb="4" eb="6">
      <t>シワ</t>
    </rPh>
    <rPh sb="6" eb="8">
      <t>ゾウリン</t>
    </rPh>
    <phoneticPr fontId="5"/>
  </si>
  <si>
    <t>水土保全機能等を享受する国民（受益者）のために国費を投入していることから、負担関係は妥当である。</t>
    <rPh sb="0" eb="1">
      <t>スイ</t>
    </rPh>
    <rPh sb="1" eb="2">
      <t>ド</t>
    </rPh>
    <rPh sb="2" eb="4">
      <t>ホゼン</t>
    </rPh>
    <rPh sb="4" eb="6">
      <t>キノウ</t>
    </rPh>
    <rPh sb="6" eb="7">
      <t>トウ</t>
    </rPh>
    <rPh sb="8" eb="10">
      <t>キョウジュ</t>
    </rPh>
    <rPh sb="12" eb="14">
      <t>コクミン</t>
    </rPh>
    <rPh sb="15" eb="18">
      <t>ジュエキシャ</t>
    </rPh>
    <rPh sb="23" eb="25">
      <t>コクヒ</t>
    </rPh>
    <rPh sb="26" eb="28">
      <t>トウニュウ</t>
    </rPh>
    <rPh sb="37" eb="39">
      <t>フタン</t>
    </rPh>
    <rPh sb="39" eb="41">
      <t>カンケイ</t>
    </rPh>
    <rPh sb="42" eb="44">
      <t>ダトウ</t>
    </rPh>
    <phoneticPr fontId="5"/>
  </si>
  <si>
    <t>適切に整備された森林は、水源の涵養、国土の保全等の多面的機能を十分に発揮している。</t>
    <rPh sb="0" eb="2">
      <t>テキセツ</t>
    </rPh>
    <rPh sb="3" eb="5">
      <t>セイビ</t>
    </rPh>
    <rPh sb="8" eb="10">
      <t>シンリン</t>
    </rPh>
    <rPh sb="12" eb="14">
      <t>スイゲン</t>
    </rPh>
    <rPh sb="15" eb="17">
      <t>カンヨウ</t>
    </rPh>
    <rPh sb="18" eb="20">
      <t>コクド</t>
    </rPh>
    <rPh sb="21" eb="23">
      <t>ホゼン</t>
    </rPh>
    <rPh sb="23" eb="24">
      <t>トウ</t>
    </rPh>
    <rPh sb="25" eb="28">
      <t>タメンテキ</t>
    </rPh>
    <rPh sb="28" eb="30">
      <t>キノウ</t>
    </rPh>
    <rPh sb="31" eb="33">
      <t>ジュウブン</t>
    </rPh>
    <rPh sb="34" eb="36">
      <t>ハッキ</t>
    </rPh>
    <phoneticPr fontId="5"/>
  </si>
  <si>
    <t>本事業は被災地において、間伐等の適切な森林整備による災害に強い森林づくりを進めるとともに、放射性物質の影響等により森林整備が進み難い奥地水源林等において、緊急的な間伐等を推進することで、森林の多面的機能の発揮に対する国民の要請に応える事業であり、優先度も高い。</t>
    <rPh sb="0" eb="1">
      <t>ホン</t>
    </rPh>
    <rPh sb="1" eb="3">
      <t>ジギョウ</t>
    </rPh>
    <rPh sb="4" eb="7">
      <t>ヒサイチ</t>
    </rPh>
    <rPh sb="12" eb="15">
      <t>カンバツトウ</t>
    </rPh>
    <rPh sb="16" eb="18">
      <t>テキセツ</t>
    </rPh>
    <rPh sb="19" eb="21">
      <t>シンリン</t>
    </rPh>
    <rPh sb="21" eb="23">
      <t>セイビ</t>
    </rPh>
    <rPh sb="26" eb="28">
      <t>サイガイ</t>
    </rPh>
    <rPh sb="29" eb="30">
      <t>ツヨ</t>
    </rPh>
    <rPh sb="31" eb="33">
      <t>シンリン</t>
    </rPh>
    <rPh sb="37" eb="38">
      <t>スス</t>
    </rPh>
    <rPh sb="45" eb="48">
      <t>ホウシャセイ</t>
    </rPh>
    <rPh sb="48" eb="50">
      <t>ブッシツ</t>
    </rPh>
    <rPh sb="51" eb="53">
      <t>エイキョウ</t>
    </rPh>
    <rPh sb="53" eb="54">
      <t>トウ</t>
    </rPh>
    <rPh sb="57" eb="59">
      <t>シンリン</t>
    </rPh>
    <rPh sb="59" eb="61">
      <t>セイビ</t>
    </rPh>
    <rPh sb="62" eb="63">
      <t>スス</t>
    </rPh>
    <rPh sb="64" eb="65">
      <t>ガタ</t>
    </rPh>
    <rPh sb="66" eb="68">
      <t>オクチ</t>
    </rPh>
    <rPh sb="68" eb="71">
      <t>スイゲンリン</t>
    </rPh>
    <rPh sb="71" eb="72">
      <t>トウ</t>
    </rPh>
    <rPh sb="77" eb="80">
      <t>キンキュウテキ</t>
    </rPh>
    <rPh sb="81" eb="84">
      <t>カンバツトウ</t>
    </rPh>
    <rPh sb="85" eb="87">
      <t>スイシン</t>
    </rPh>
    <rPh sb="93" eb="95">
      <t>シンリン</t>
    </rPh>
    <rPh sb="96" eb="99">
      <t>タメンテキ</t>
    </rPh>
    <rPh sb="99" eb="101">
      <t>キノウ</t>
    </rPh>
    <rPh sb="102" eb="104">
      <t>ハッキ</t>
    </rPh>
    <rPh sb="105" eb="106">
      <t>タイ</t>
    </rPh>
    <rPh sb="108" eb="110">
      <t>コクミン</t>
    </rPh>
    <rPh sb="111" eb="113">
      <t>ヨウセイ</t>
    </rPh>
    <rPh sb="114" eb="115">
      <t>コタ</t>
    </rPh>
    <rPh sb="117" eb="119">
      <t>ジギョウ</t>
    </rPh>
    <rPh sb="123" eb="126">
      <t>ユウセンド</t>
    </rPh>
    <rPh sb="127" eb="128">
      <t>タカ</t>
    </rPh>
    <phoneticPr fontId="5"/>
  </si>
  <si>
    <t>作業種ごとに一層のコスト削減が図られるよう不断の見直しを行うとともに、予算の適切な執行を行い、繰越額の抑制に努める。</t>
    <rPh sb="0" eb="2">
      <t>サギョウ</t>
    </rPh>
    <rPh sb="2" eb="3">
      <t>シュ</t>
    </rPh>
    <rPh sb="6" eb="8">
      <t>イッソウ</t>
    </rPh>
    <rPh sb="12" eb="14">
      <t>サクゲン</t>
    </rPh>
    <rPh sb="15" eb="16">
      <t>ハカ</t>
    </rPh>
    <rPh sb="21" eb="23">
      <t>フダン</t>
    </rPh>
    <rPh sb="24" eb="26">
      <t>ミナオ</t>
    </rPh>
    <rPh sb="28" eb="29">
      <t>オコナ</t>
    </rPh>
    <rPh sb="35" eb="37">
      <t>ヨサン</t>
    </rPh>
    <rPh sb="38" eb="40">
      <t>テキセツ</t>
    </rPh>
    <rPh sb="41" eb="43">
      <t>シッコウ</t>
    </rPh>
    <rPh sb="44" eb="45">
      <t>オコナ</t>
    </rPh>
    <rPh sb="47" eb="50">
      <t>クリコシガク</t>
    </rPh>
    <rPh sb="51" eb="53">
      <t>ヨクセイ</t>
    </rPh>
    <rPh sb="54" eb="55">
      <t>ツト</t>
    </rPh>
    <phoneticPr fontId="5"/>
  </si>
  <si>
    <t>国立研究開発法人森林総合研究所法（附則第８条）</t>
    <rPh sb="0" eb="6">
      <t>コクリツケンキュウカイハツ</t>
    </rPh>
    <rPh sb="6" eb="8">
      <t>ホウジン</t>
    </rPh>
    <rPh sb="8" eb="10">
      <t>シンリン</t>
    </rPh>
    <rPh sb="10" eb="12">
      <t>ソウゴウ</t>
    </rPh>
    <rPh sb="12" eb="15">
      <t>ケンキュウジョ</t>
    </rPh>
    <rPh sb="15" eb="16">
      <t>ホウ</t>
    </rPh>
    <rPh sb="17" eb="19">
      <t>フソク</t>
    </rPh>
    <rPh sb="19" eb="20">
      <t>ダイ</t>
    </rPh>
    <rPh sb="21" eb="22">
      <t>ジョウ</t>
    </rPh>
    <phoneticPr fontId="5"/>
  </si>
  <si>
    <t>平成30年度までに、市町村森林整備計画等において水源涵養機能維持増進森林等に区分された育成林のうち、土壌を保持し、水を育む機能が良好に保たれている森林の割合を約78%にまで向上させる。</t>
    <phoneticPr fontId="5"/>
  </si>
  <si>
    <t>平成30年度までに、森林施業の集約化や機械化に必要な路網等の林業基盤の整備により、木材の安定的かつ効率的な供給が可能となる育成林の資源量を15億4千万㎥に増加させる。</t>
    <phoneticPr fontId="5"/>
  </si>
  <si>
    <t>1,201
/1,355</t>
    <phoneticPr fontId="5"/>
  </si>
  <si>
    <t>事業実施箇所は土地所有者の自助努力では森林整備が困難な奥地水源地域の条件が不利な箇所であり、国民生活に不可欠な水源の涵養や国土保全等に貢献する事業であることから、国民の森林に対する要請を的確に反映した事業である。</t>
    <phoneticPr fontId="5"/>
  </si>
  <si>
    <t>土地所有者自身の自助努力では森林整備が困難な奥地水源地域で森林を造成する事業であり、国民生活に不可欠な水源の涵養や国土保全等に寄与するものであることから、必要かつ適切な事業であり、優先度の高い事業である。</t>
    <phoneticPr fontId="5"/>
  </si>
  <si>
    <t>‐</t>
  </si>
  <si>
    <t>年度ごとの施業内容、施業箇所の条件、資材価格等に差異があることから、単位当たりのコストを単純に比較することは適当でない。</t>
    <phoneticPr fontId="5"/>
  </si>
  <si>
    <t>すべて研究所を通して行われていることから、中間段階での支出は合理的である。</t>
    <rPh sb="3" eb="6">
      <t>ケンキュウジョ</t>
    </rPh>
    <rPh sb="7" eb="8">
      <t>トウ</t>
    </rPh>
    <rPh sb="10" eb="11">
      <t>オコナ</t>
    </rPh>
    <rPh sb="21" eb="23">
      <t>チュウカン</t>
    </rPh>
    <rPh sb="23" eb="25">
      <t>ダンカイ</t>
    </rPh>
    <rPh sb="27" eb="29">
      <t>シシュツ</t>
    </rPh>
    <rPh sb="30" eb="33">
      <t>ゴウリテキ</t>
    </rPh>
    <phoneticPr fontId="5"/>
  </si>
  <si>
    <t>事業は分収造林契約に基づき実施されており、造林者に対する造林間伐等経費など、真に必要なものに限られている。</t>
    <phoneticPr fontId="5"/>
  </si>
  <si>
    <t>執行率は100％である。</t>
    <phoneticPr fontId="5"/>
  </si>
  <si>
    <t>△</t>
  </si>
  <si>
    <t>活動実績にカウントされない作業（作業道開設や鳥獣被害対策）の増加や労務単価の上昇などにより当初見込みを下回った。</t>
    <phoneticPr fontId="5"/>
  </si>
  <si>
    <t>事前に、費用対効果分析、第三者委員会からの意見、必要性、効率性等の観点から総合的な評価を行い、事業着手をしている。</t>
    <phoneticPr fontId="5"/>
  </si>
  <si>
    <t>民間による森林整備が困難な奥地水源地域が事業実施箇所であり、国民生活に不可欠な水源の涵養や国土保全等に貢献する事業であることから、国費を投入して行うべき事業である。</t>
    <rPh sb="20" eb="22">
      <t>ジギョウ</t>
    </rPh>
    <rPh sb="22" eb="24">
      <t>ジッシ</t>
    </rPh>
    <rPh sb="24" eb="26">
      <t>カショ</t>
    </rPh>
    <phoneticPr fontId="5"/>
  </si>
  <si>
    <t>執行等改善</t>
  </si>
  <si>
    <t>　対象事業について震災発生後の状況の変化を踏まえ、放射性物質対策と一体的に実施する間伐等に限定することが適当である。</t>
    <phoneticPr fontId="5"/>
  </si>
  <si>
    <t>点検対象外</t>
    <phoneticPr fontId="5"/>
  </si>
  <si>
    <t>必要な事業量の確保のため</t>
    <rPh sb="0" eb="2">
      <t>ヒツヨウ</t>
    </rPh>
    <rPh sb="3" eb="6">
      <t>ジギョウリョウ</t>
    </rPh>
    <rPh sb="7" eb="9">
      <t>カクホ</t>
    </rPh>
    <phoneticPr fontId="5"/>
  </si>
  <si>
    <t>分収造林契約に基づく造林事業実施者が作成する実施計画書を補助事業単価に照らして審査し、承認された計画について事業を実施している。</t>
    <rPh sb="0" eb="2">
      <t>ブンシュウ</t>
    </rPh>
    <rPh sb="2" eb="4">
      <t>ゾウリン</t>
    </rPh>
    <rPh sb="4" eb="6">
      <t>ケイヤク</t>
    </rPh>
    <rPh sb="7" eb="8">
      <t>モト</t>
    </rPh>
    <rPh sb="10" eb="12">
      <t>ゾウリン</t>
    </rPh>
    <rPh sb="12" eb="14">
      <t>ジギョウ</t>
    </rPh>
    <rPh sb="14" eb="17">
      <t>ジッシシャ</t>
    </rPh>
    <rPh sb="18" eb="20">
      <t>サクセイ</t>
    </rPh>
    <rPh sb="22" eb="24">
      <t>ジッシ</t>
    </rPh>
    <rPh sb="24" eb="27">
      <t>ケイカクショ</t>
    </rPh>
    <rPh sb="28" eb="30">
      <t>ホジョ</t>
    </rPh>
    <rPh sb="30" eb="32">
      <t>ジギョウ</t>
    </rPh>
    <rPh sb="32" eb="34">
      <t>タンカ</t>
    </rPh>
    <rPh sb="35" eb="36">
      <t>テ</t>
    </rPh>
    <rPh sb="39" eb="41">
      <t>シンサ</t>
    </rPh>
    <rPh sb="43" eb="45">
      <t>ショウニン</t>
    </rPh>
    <rPh sb="48" eb="50">
      <t>ケイカク</t>
    </rPh>
    <rPh sb="54" eb="56">
      <t>ジギョウ</t>
    </rPh>
    <rPh sb="57" eb="59">
      <t>ジッシ</t>
    </rPh>
    <phoneticPr fontId="5"/>
  </si>
  <si>
    <t>間伐工程の見直しやコンテナ苗の導入など森林施業の効率化を進めるとともに、作業道作設における路体保持にかかる丸太組工法の導入によるコスト削減などに努めている。</t>
    <rPh sb="0" eb="2">
      <t>カンバツ</t>
    </rPh>
    <rPh sb="2" eb="4">
      <t>コウテイ</t>
    </rPh>
    <rPh sb="5" eb="7">
      <t>ミナオ</t>
    </rPh>
    <rPh sb="13" eb="14">
      <t>ナエ</t>
    </rPh>
    <rPh sb="15" eb="17">
      <t>ドウニュウ</t>
    </rPh>
    <rPh sb="19" eb="21">
      <t>シンリン</t>
    </rPh>
    <rPh sb="21" eb="23">
      <t>セギョウ</t>
    </rPh>
    <rPh sb="24" eb="27">
      <t>コウリツカ</t>
    </rPh>
    <rPh sb="28" eb="29">
      <t>スス</t>
    </rPh>
    <rPh sb="36" eb="38">
      <t>サギョウ</t>
    </rPh>
    <rPh sb="38" eb="40">
      <t>ドウサク</t>
    </rPh>
    <rPh sb="40" eb="41">
      <t>セツ</t>
    </rPh>
    <rPh sb="45" eb="46">
      <t>ロ</t>
    </rPh>
    <rPh sb="46" eb="49">
      <t>タイホジ</t>
    </rPh>
    <rPh sb="53" eb="55">
      <t>マルタ</t>
    </rPh>
    <rPh sb="55" eb="56">
      <t>グミ</t>
    </rPh>
    <rPh sb="56" eb="58">
      <t>コウホウ</t>
    </rPh>
    <rPh sb="59" eb="61">
      <t>ドウニュウ</t>
    </rPh>
    <rPh sb="67" eb="69">
      <t>サクゲン</t>
    </rPh>
    <rPh sb="72" eb="73">
      <t>ツト</t>
    </rPh>
    <phoneticPr fontId="5"/>
  </si>
  <si>
    <t>成果実績は98～101%である。</t>
    <rPh sb="0" eb="2">
      <t>セイカ</t>
    </rPh>
    <rPh sb="2" eb="4">
      <t>ジッセキ</t>
    </rPh>
    <phoneticPr fontId="5"/>
  </si>
  <si>
    <t>　成果目標及び成果実績については、現行の森林整備保全事業計画（平成26年5月30日閣議決定、計画期間：平成26～30年度）に基づく目標及び実績を記載しており、前森林整備保全事業計画（平成21年4月24日閣議決定、計画期間：平成21～25年度）に基づく目標及び実績とは連続性がないため、平成25年度以前は記載していない。
　分収造林契約とは、分収林特別措置法に基づき、土地所有者、造林者及び造林費を負担する者の三者で役割を分担し、樹木を育成し、樹木の売却による収益を三者で分配する契約である。水源林造成事業における分収造林契約の具体的な三者の役割は、①森林総合研究所は、造林者が行う樹木の植栽、保育等の森林整備に要する費用を負担すること、②土地所有者は、造林に必要な土地を提供すること、③造林者は、樹木の植栽、保育等の森林整備の実施及び造林地の管理を行うことである。</t>
    <rPh sb="161" eb="163">
      <t>ブンシュウ</t>
    </rPh>
    <rPh sb="163" eb="165">
      <t>ゾウリン</t>
    </rPh>
    <rPh sb="165" eb="167">
      <t>ケイヤク</t>
    </rPh>
    <rPh sb="170" eb="172">
      <t>ブンシュウ</t>
    </rPh>
    <rPh sb="172" eb="173">
      <t>リン</t>
    </rPh>
    <rPh sb="173" eb="175">
      <t>トクベツ</t>
    </rPh>
    <rPh sb="175" eb="178">
      <t>ソチホウ</t>
    </rPh>
    <rPh sb="179" eb="180">
      <t>モト</t>
    </rPh>
    <rPh sb="183" eb="185">
      <t>トチ</t>
    </rPh>
    <rPh sb="185" eb="188">
      <t>ショユウシャ</t>
    </rPh>
    <rPh sb="189" eb="192">
      <t>ゾウリンシャ</t>
    </rPh>
    <rPh sb="192" eb="193">
      <t>オヨ</t>
    </rPh>
    <rPh sb="194" eb="197">
      <t>ゾウリンヒ</t>
    </rPh>
    <rPh sb="198" eb="200">
      <t>フタン</t>
    </rPh>
    <rPh sb="202" eb="203">
      <t>モノ</t>
    </rPh>
    <rPh sb="204" eb="206">
      <t>サンシャ</t>
    </rPh>
    <rPh sb="207" eb="209">
      <t>ヤクワリ</t>
    </rPh>
    <rPh sb="210" eb="212">
      <t>ブンタン</t>
    </rPh>
    <rPh sb="214" eb="216">
      <t>ジュモク</t>
    </rPh>
    <rPh sb="217" eb="219">
      <t>イクセイ</t>
    </rPh>
    <rPh sb="221" eb="223">
      <t>ジュモク</t>
    </rPh>
    <rPh sb="224" eb="226">
      <t>バイキャク</t>
    </rPh>
    <rPh sb="229" eb="231">
      <t>シュウエキ</t>
    </rPh>
    <rPh sb="232" eb="234">
      <t>サンシャ</t>
    </rPh>
    <rPh sb="235" eb="237">
      <t>ブンパイ</t>
    </rPh>
    <rPh sb="239" eb="241">
      <t>ケイヤク</t>
    </rPh>
    <rPh sb="245" eb="250">
      <t>スイゲンリンゾウセイ</t>
    </rPh>
    <rPh sb="250" eb="252">
      <t>ジギョウ</t>
    </rPh>
    <rPh sb="256" eb="258">
      <t>ブンシュウ</t>
    </rPh>
    <rPh sb="258" eb="260">
      <t>ゾウリン</t>
    </rPh>
    <rPh sb="260" eb="262">
      <t>ケイヤク</t>
    </rPh>
    <rPh sb="263" eb="266">
      <t>グタイテキ</t>
    </rPh>
    <rPh sb="267" eb="269">
      <t>サンシャ</t>
    </rPh>
    <rPh sb="270" eb="272">
      <t>ヤクワリ</t>
    </rPh>
    <rPh sb="275" eb="277">
      <t>シンリン</t>
    </rPh>
    <rPh sb="277" eb="279">
      <t>ソウゴウ</t>
    </rPh>
    <rPh sb="279" eb="282">
      <t>ケンキュウジョ</t>
    </rPh>
    <rPh sb="284" eb="287">
      <t>ゾウリンシャ</t>
    </rPh>
    <rPh sb="288" eb="289">
      <t>オコナ</t>
    </rPh>
    <rPh sb="290" eb="292">
      <t>ジュモク</t>
    </rPh>
    <rPh sb="293" eb="295">
      <t>ショクサイ</t>
    </rPh>
    <rPh sb="296" eb="298">
      <t>ホイク</t>
    </rPh>
    <rPh sb="298" eb="299">
      <t>トウ</t>
    </rPh>
    <rPh sb="300" eb="302">
      <t>シンリン</t>
    </rPh>
    <rPh sb="302" eb="304">
      <t>セイビ</t>
    </rPh>
    <rPh sb="305" eb="306">
      <t>ヨウ</t>
    </rPh>
    <rPh sb="308" eb="310">
      <t>ヒヨウ</t>
    </rPh>
    <rPh sb="311" eb="313">
      <t>フタン</t>
    </rPh>
    <rPh sb="319" eb="321">
      <t>トチ</t>
    </rPh>
    <rPh sb="321" eb="324">
      <t>ショユウシャ</t>
    </rPh>
    <rPh sb="326" eb="328">
      <t>ゾウリン</t>
    </rPh>
    <rPh sb="329" eb="331">
      <t>ヒツヨウ</t>
    </rPh>
    <rPh sb="332" eb="334">
      <t>トチ</t>
    </rPh>
    <rPh sb="335" eb="337">
      <t>テイキョウ</t>
    </rPh>
    <rPh sb="343" eb="346">
      <t>ゾウリンシャ</t>
    </rPh>
    <rPh sb="348" eb="350">
      <t>ジュモク</t>
    </rPh>
    <rPh sb="351" eb="353">
      <t>ショクサイ</t>
    </rPh>
    <rPh sb="354" eb="356">
      <t>ホイク</t>
    </rPh>
    <rPh sb="356" eb="357">
      <t>トウ</t>
    </rPh>
    <rPh sb="358" eb="360">
      <t>シンリン</t>
    </rPh>
    <rPh sb="360" eb="362">
      <t>セイビ</t>
    </rPh>
    <rPh sb="363" eb="365">
      <t>ジッシ</t>
    </rPh>
    <rPh sb="365" eb="366">
      <t>オヨ</t>
    </rPh>
    <rPh sb="367" eb="370">
      <t>ゾウリンチ</t>
    </rPh>
    <rPh sb="371" eb="373">
      <t>カンリ</t>
    </rPh>
    <rPh sb="374" eb="375">
      <t>オコナ</t>
    </rPh>
    <phoneticPr fontId="5"/>
  </si>
  <si>
    <t>　平成28年度からは対象事業について放射性物質対策と一体的に実施する間伐等に限定するよう見直しを行う。</t>
    <phoneticPr fontId="5"/>
  </si>
  <si>
    <t>514
/739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</si>
</sst>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140</xdr:row>
      <xdr:rowOff>0</xdr:rowOff>
    </xdr:from>
    <xdr:to>
      <xdr:col>40</xdr:col>
      <xdr:colOff>153761</xdr:colOff>
      <xdr:row>173</xdr:row>
      <xdr:rowOff>409576</xdr:rowOff>
    </xdr:to>
    <xdr:grpSp>
      <xdr:nvGrpSpPr>
        <xdr:cNvPr id="45" name="グループ化 53"/>
        <xdr:cNvGrpSpPr>
          <a:grpSpLocks/>
        </xdr:cNvGrpSpPr>
      </xdr:nvGrpSpPr>
      <xdr:grpSpPr bwMode="auto">
        <a:xfrm>
          <a:off x="2211917" y="36882917"/>
          <a:ext cx="5985177" cy="12569826"/>
          <a:chOff x="2857500" y="31280100"/>
          <a:chExt cx="5263602" cy="12377572"/>
        </a:xfrm>
      </xdr:grpSpPr>
      <xdr:sp macro="" textlink="">
        <xdr:nvSpPr>
          <xdr:cNvPr id="46" name="正方形/長方形 45"/>
          <xdr:cNvSpPr/>
        </xdr:nvSpPr>
        <xdr:spPr>
          <a:xfrm>
            <a:off x="3844425" y="31280100"/>
            <a:ext cx="3318778" cy="779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rPr>
              <a:t>復興庁</a:t>
            </a:r>
            <a:endParaRPr kumimoji="1" lang="en-US" altLang="ja-JP" sz="1800" b="0" i="0" u="none" strike="noStrike" kern="0" cap="none" spc="0" normalizeH="0" baseline="0" noProof="0">
              <a:ln>
                <a:noFill/>
              </a:ln>
              <a:solidFill>
                <a:sysClr val="windowText" lastClr="000000"/>
              </a:solidFill>
              <a:effectLst/>
              <a:uLnTx/>
              <a:uFillTx/>
              <a:latin typeface="+mj-ea"/>
              <a:ea typeface="+mj-ea"/>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mj-ea"/>
                <a:ea typeface="+mj-ea"/>
              </a:rPr>
              <a:t>1,201</a:t>
            </a:r>
            <a:r>
              <a:rPr kumimoji="1" lang="ja-JP" altLang="en-US" sz="1800" b="0" i="0" u="none" strike="noStrike" kern="0" cap="none" spc="0" normalizeH="0" baseline="0" noProof="0">
                <a:ln>
                  <a:noFill/>
                </a:ln>
                <a:solidFill>
                  <a:schemeClr val="tx1"/>
                </a:solidFill>
                <a:effectLst/>
                <a:uLnTx/>
                <a:uFillTx/>
                <a:latin typeface="+mj-ea"/>
                <a:ea typeface="+mj-ea"/>
              </a:rPr>
              <a:t>百万円</a:t>
            </a:r>
            <a:endParaRPr kumimoji="1" lang="en-US" altLang="ja-JP" sz="1800" b="0" i="0" u="none" strike="noStrike" kern="0" cap="none" spc="0" normalizeH="0" baseline="0" noProof="0">
              <a:ln>
                <a:noFill/>
              </a:ln>
              <a:solidFill>
                <a:schemeClr val="tx1"/>
              </a:solidFill>
              <a:effectLst/>
              <a:uLnTx/>
              <a:uFillTx/>
              <a:latin typeface="+mj-ea"/>
              <a:ea typeface="+mj-ea"/>
            </a:endParaRPr>
          </a:p>
        </xdr:txBody>
      </xdr:sp>
      <xdr:grpSp>
        <xdr:nvGrpSpPr>
          <xdr:cNvPr id="47" name="グループ化 55"/>
          <xdr:cNvGrpSpPr>
            <a:grpSpLocks/>
          </xdr:cNvGrpSpPr>
        </xdr:nvGrpSpPr>
        <xdr:grpSpPr bwMode="auto">
          <a:xfrm>
            <a:off x="2857500" y="32182896"/>
            <a:ext cx="5263602" cy="11474776"/>
            <a:chOff x="2857500" y="32182896"/>
            <a:chExt cx="5263602" cy="11474776"/>
          </a:xfrm>
        </xdr:grpSpPr>
        <xdr:sp macro="" textlink="">
          <xdr:nvSpPr>
            <xdr:cNvPr id="48" name="大かっこ 47"/>
            <xdr:cNvSpPr/>
          </xdr:nvSpPr>
          <xdr:spPr>
            <a:xfrm>
              <a:off x="3737992" y="32180119"/>
              <a:ext cx="3492942" cy="306192"/>
            </a:xfrm>
            <a:prstGeom prst="bracketPair">
              <a:avLst/>
            </a:prstGeom>
            <a:no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（農林水産省へ移替え）</a:t>
              </a:r>
            </a:p>
          </xdr:txBody>
        </xdr:sp>
        <xdr:cxnSp macro="">
          <xdr:nvCxnSpPr>
            <xdr:cNvPr id="49" name="直線矢印コネクタ 11"/>
            <xdr:cNvCxnSpPr>
              <a:cxnSpLocks noChangeShapeType="1"/>
            </xdr:cNvCxnSpPr>
          </xdr:nvCxnSpPr>
          <xdr:spPr bwMode="auto">
            <a:xfrm rot="5400000">
              <a:off x="5226050" y="32845375"/>
              <a:ext cx="520700" cy="0"/>
            </a:xfrm>
            <a:prstGeom prst="straightConnector1">
              <a:avLst/>
            </a:prstGeom>
            <a:noFill/>
            <a:ln w="222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0" name="テキスト ボックス 3"/>
            <xdr:cNvSpPr txBox="1"/>
          </xdr:nvSpPr>
          <xdr:spPr>
            <a:xfrm>
              <a:off x="3873453" y="33219315"/>
              <a:ext cx="3338130" cy="1104146"/>
            </a:xfrm>
            <a:prstGeom prst="rect">
              <a:avLst/>
            </a:prstGeom>
            <a:solidFill>
              <a:sysClr val="window" lastClr="FFFFFF"/>
            </a:solidFill>
            <a:ln w="22225" cmpd="sng">
              <a:solidFill>
                <a:sysClr val="windowText" lastClr="000000"/>
              </a:solidFill>
            </a:ln>
            <a:effectLst/>
          </xdr:spPr>
          <xdr:txBody>
            <a:bodyPr vertOverflow="clip" wrap="square" rtlCol="0" anchor="ctr" anchorCtr="0"/>
            <a:lstStyle/>
            <a:p>
              <a:pPr marL="0" marR="0" lvl="0" indent="0" algn="ctr" defTabSz="914400" rtl="0" eaLnBrk="1" fontAlgn="auto" latinLnBrk="0" hangingPunct="1">
                <a:lnSpc>
                  <a:spcPts val="22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ysClr val="windowText" lastClr="000000"/>
                  </a:solidFill>
                  <a:effectLst/>
                  <a:uLnTx/>
                  <a:uFillTx/>
                  <a:latin typeface="ＭＳ Ｐゴシック"/>
                  <a:ea typeface="ＭＳ Ｐゴシック"/>
                </a:rPr>
                <a:t>農林水産省（林野庁）</a:t>
              </a:r>
            </a:p>
            <a:p>
              <a:pPr marL="0" marR="0" lvl="0" indent="0" algn="ctr" defTabSz="914400" rtl="0" eaLnBrk="1" fontAlgn="auto" latinLnBrk="0" hangingPunct="1">
                <a:lnSpc>
                  <a:spcPts val="21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chemeClr val="tx1"/>
                  </a:solidFill>
                  <a:effectLst/>
                  <a:uLnTx/>
                  <a:uFillTx/>
                  <a:latin typeface="ＭＳ Ｐゴシック"/>
                  <a:ea typeface="ＭＳ Ｐゴシック"/>
                </a:rPr>
                <a:t>1,201</a:t>
              </a:r>
              <a:r>
                <a:rPr kumimoji="0" lang="ja-JP" altLang="en-US" sz="18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cxnSp macro="">
          <xdr:nvCxnSpPr>
            <xdr:cNvPr id="51" name="直線矢印コネクタ 14"/>
            <xdr:cNvCxnSpPr>
              <a:cxnSpLocks noChangeShapeType="1"/>
            </xdr:cNvCxnSpPr>
          </xdr:nvCxnSpPr>
          <xdr:spPr bwMode="auto">
            <a:xfrm rot="5400000">
              <a:off x="5238750" y="34575750"/>
              <a:ext cx="514350" cy="0"/>
            </a:xfrm>
            <a:prstGeom prst="straightConnector1">
              <a:avLst/>
            </a:prstGeom>
            <a:noFill/>
            <a:ln w="222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2" name="テキスト ボックス 4"/>
            <xdr:cNvSpPr txBox="1"/>
          </xdr:nvSpPr>
          <xdr:spPr>
            <a:xfrm>
              <a:off x="3109069" y="34870895"/>
              <a:ext cx="4847545" cy="1401059"/>
            </a:xfrm>
            <a:prstGeom prst="rect">
              <a:avLst/>
            </a:prstGeom>
            <a:solidFill>
              <a:sysClr val="window" lastClr="FFFFFF"/>
            </a:solidFill>
            <a:ln w="19050" cmpd="sng">
              <a:solidFill>
                <a:sysClr val="windowText" lastClr="000000"/>
              </a:solidFill>
            </a:ln>
            <a:effectLst/>
          </xdr:spPr>
          <xdr:txBody>
            <a:bodyPr vertOverflow="clip" wrap="square" rtlCol="0" anchor="ctr" anchorCtr="0"/>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A</a:t>
              </a: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（独）森林総合研究所</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森林農地整備センター</a:t>
              </a: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chemeClr val="tx1"/>
                  </a:solidFill>
                  <a:effectLst/>
                  <a:uLnTx/>
                  <a:uFillTx/>
                  <a:latin typeface="ＭＳ Ｐゴシック"/>
                  <a:ea typeface="ＭＳ Ｐゴシック"/>
                </a:rPr>
                <a:t>1,201</a:t>
              </a:r>
              <a:r>
                <a:rPr kumimoji="0" lang="ja-JP" altLang="en-US" sz="16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sp macro="" textlink="">
          <xdr:nvSpPr>
            <xdr:cNvPr id="53" name="大かっこ 52"/>
            <xdr:cNvSpPr/>
          </xdr:nvSpPr>
          <xdr:spPr>
            <a:xfrm>
              <a:off x="2857500" y="36476083"/>
              <a:ext cx="5263602" cy="104847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分収造林契約に基づく費用負担者として水源林造成事業の実施箇所決定、技術指導、水源林造成に要する費用の審査</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54" name="直線矢印コネクタ 19"/>
            <xdr:cNvCxnSpPr>
              <a:cxnSpLocks noChangeShapeType="1"/>
            </xdr:cNvCxnSpPr>
          </xdr:nvCxnSpPr>
          <xdr:spPr bwMode="auto">
            <a:xfrm rot="5400000">
              <a:off x="5243513" y="37841237"/>
              <a:ext cx="514350" cy="9525"/>
            </a:xfrm>
            <a:prstGeom prst="straightConnector1">
              <a:avLst/>
            </a:prstGeom>
            <a:noFill/>
            <a:ln w="222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5" name="テキスト ボックス 4"/>
            <xdr:cNvSpPr txBox="1">
              <a:spLocks noChangeArrowheads="1"/>
            </xdr:cNvSpPr>
          </xdr:nvSpPr>
          <xdr:spPr bwMode="auto">
            <a:xfrm>
              <a:off x="4647512" y="38795717"/>
              <a:ext cx="1838390" cy="2421699"/>
            </a:xfrm>
            <a:prstGeom prst="rect">
              <a:avLst/>
            </a:prstGeom>
            <a:solidFill>
              <a:sysClr val="window" lastClr="FFFFFF"/>
            </a:solidFill>
            <a:ln w="15875">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水源林造成事業</a:t>
              </a: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B</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造林者</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chemeClr val="tx1"/>
                  </a:solidFill>
                  <a:effectLst/>
                  <a:uLnTx/>
                  <a:uFillTx/>
                  <a:latin typeface="ＭＳ Ｐゴシック"/>
                  <a:ea typeface="ＭＳ Ｐゴシック"/>
                </a:rPr>
                <a:t>1,201</a:t>
              </a:r>
              <a:r>
                <a:rPr kumimoji="0" lang="ja-JP" altLang="en-US" sz="1400" b="0" i="0" u="none" strike="noStrike" kern="0" cap="none" spc="0" normalizeH="0" baseline="0" noProof="0">
                  <a:ln>
                    <a:noFill/>
                  </a:ln>
                  <a:solidFill>
                    <a:schemeClr val="tx1"/>
                  </a:solidFill>
                  <a:effectLst/>
                  <a:uLnTx/>
                  <a:uFillTx/>
                  <a:latin typeface="ＭＳ Ｐゴシック"/>
                  <a:ea typeface="ＭＳ Ｐゴシック"/>
                </a:rPr>
                <a:t>百万円</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chemeClr val="tx1"/>
                  </a:solidFill>
                  <a:effectLst/>
                  <a:uLnTx/>
                  <a:uFillTx/>
                  <a:latin typeface="Calibri"/>
                  <a:ea typeface="ＭＳ Ｐゴシック"/>
                  <a:cs typeface="+mn-cs"/>
                </a:rPr>
                <a:t>栗駒高原森林組合 </a:t>
              </a: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rPr>
                <a:t>　</a:t>
              </a:r>
              <a:endParaRPr kumimoji="0" lang="en-US" altLang="ja-JP" sz="12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rPr>
                <a:t>　　　</a:t>
              </a:r>
              <a:r>
                <a:rPr kumimoji="0" lang="en-US" altLang="ja-JP" sz="1200" b="0" i="0" u="none" strike="noStrike" kern="0" cap="none" spc="0" normalizeH="0" baseline="0" noProof="0">
                  <a:ln>
                    <a:noFill/>
                  </a:ln>
                  <a:solidFill>
                    <a:schemeClr val="tx1"/>
                  </a:solidFill>
                  <a:effectLst/>
                  <a:uLnTx/>
                  <a:uFillTx/>
                  <a:latin typeface="ＭＳ Ｐゴシック"/>
                  <a:ea typeface="ＭＳ Ｐゴシック"/>
                </a:rPr>
                <a:t>178</a:t>
              </a: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rPr>
                <a:t>百万円　　外</a:t>
              </a:r>
              <a:r>
                <a:rPr kumimoji="0" lang="en-US" altLang="ja-JP" sz="1200" b="0" i="0" u="none" strike="noStrike" kern="0" cap="none" spc="0" normalizeH="0" baseline="0" noProof="0">
                  <a:ln>
                    <a:noFill/>
                  </a:ln>
                  <a:solidFill>
                    <a:schemeClr val="tx1"/>
                  </a:solidFill>
                  <a:effectLst/>
                  <a:uLnTx/>
                  <a:uFillTx/>
                  <a:latin typeface="ＭＳ Ｐゴシック"/>
                  <a:ea typeface="ＭＳ Ｐゴシック"/>
                </a:rPr>
                <a:t>139</a:t>
              </a: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rPr>
                <a:t>者</a:t>
              </a:r>
            </a:p>
          </xdr:txBody>
        </xdr:sp>
        <xdr:sp macro="" textlink="">
          <xdr:nvSpPr>
            <xdr:cNvPr id="56" name="テキスト ボックス 4"/>
            <xdr:cNvSpPr txBox="1"/>
          </xdr:nvSpPr>
          <xdr:spPr>
            <a:xfrm>
              <a:off x="4415294" y="38378183"/>
              <a:ext cx="2360880" cy="371142"/>
            </a:xfrm>
            <a:prstGeom prst="rect">
              <a:avLst/>
            </a:prstGeom>
            <a:noFill/>
            <a:ln w="15875" cmpd="sng">
              <a:noFill/>
            </a:ln>
            <a:effectLst/>
          </xdr:spPr>
          <xdr:txBody>
            <a:bodyPr vertOverflow="clip" wrap="square" rtlCol="0" anchor="ctr" anchorCtr="0"/>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水源林造成に係る費用負担</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sp macro="" textlink="">
          <xdr:nvSpPr>
            <xdr:cNvPr id="57" name="大かっこ 56"/>
            <xdr:cNvSpPr/>
          </xdr:nvSpPr>
          <xdr:spPr>
            <a:xfrm>
              <a:off x="4657187" y="41458658"/>
              <a:ext cx="1828715" cy="21990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分収造林契約に基づく造林者として、当該契約地における造林・間伐等の森林整備の実施</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造林地の管理</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火災、有害動物等による被害の予防、境界の保全等</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clientData/>
  </xdr:twoCellAnchor>
  <xdr:twoCellAnchor>
    <xdr:from>
      <xdr:col>31</xdr:col>
      <xdr:colOff>63501</xdr:colOff>
      <xdr:row>17</xdr:row>
      <xdr:rowOff>42333</xdr:rowOff>
    </xdr:from>
    <xdr:to>
      <xdr:col>35</xdr:col>
      <xdr:colOff>10583</xdr:colOff>
      <xdr:row>17</xdr:row>
      <xdr:rowOff>275166</xdr:rowOff>
    </xdr:to>
    <xdr:sp macro="" textlink="">
      <xdr:nvSpPr>
        <xdr:cNvPr id="15" name="正方形/長方形 14"/>
        <xdr:cNvSpPr/>
      </xdr:nvSpPr>
      <xdr:spPr>
        <a:xfrm>
          <a:off x="6297084" y="8445500"/>
          <a:ext cx="751416" cy="232833"/>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ＭＳ ゴシック" panose="020B0609070205080204" pitchFamily="49" charset="-128"/>
              <a:ea typeface="ＭＳ ゴシック" panose="020B0609070205080204" pitchFamily="49" charset="-128"/>
            </a:rPr>
            <a:t>1,201</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0"/>
  <sheetViews>
    <sheetView tabSelected="1" view="pageBreakPreview" zoomScale="90" zoomScaleNormal="75" zoomScaleSheetLayoutView="90" zoomScalePageLayoutView="9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379</v>
      </c>
      <c r="AR2" s="677"/>
      <c r="AS2" s="59" t="str">
        <f>IF(OR(AQ2="　", AQ2=""), "", "-")</f>
        <v/>
      </c>
      <c r="AT2" s="678">
        <v>150</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380</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213</v>
      </c>
      <c r="H5" s="614"/>
      <c r="I5" s="614"/>
      <c r="J5" s="614"/>
      <c r="K5" s="614"/>
      <c r="L5" s="614"/>
      <c r="M5" s="653" t="s">
        <v>92</v>
      </c>
      <c r="N5" s="654"/>
      <c r="O5" s="654"/>
      <c r="P5" s="654"/>
      <c r="Q5" s="654"/>
      <c r="R5" s="655"/>
      <c r="S5" s="613" t="s">
        <v>109</v>
      </c>
      <c r="T5" s="614"/>
      <c r="U5" s="614"/>
      <c r="V5" s="614"/>
      <c r="W5" s="614"/>
      <c r="X5" s="615"/>
      <c r="Y5" s="445" t="s">
        <v>3</v>
      </c>
      <c r="Z5" s="446"/>
      <c r="AA5" s="446"/>
      <c r="AB5" s="446"/>
      <c r="AC5" s="446"/>
      <c r="AD5" s="447"/>
      <c r="AE5" s="448" t="s">
        <v>386</v>
      </c>
      <c r="AF5" s="449"/>
      <c r="AG5" s="449"/>
      <c r="AH5" s="449"/>
      <c r="AI5" s="449"/>
      <c r="AJ5" s="449"/>
      <c r="AK5" s="449"/>
      <c r="AL5" s="449"/>
      <c r="AM5" s="449"/>
      <c r="AN5" s="449"/>
      <c r="AO5" s="449"/>
      <c r="AP5" s="450"/>
      <c r="AQ5" s="451" t="s">
        <v>387</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385</v>
      </c>
      <c r="AF6" s="463"/>
      <c r="AG6" s="463"/>
      <c r="AH6" s="463"/>
      <c r="AI6" s="463"/>
      <c r="AJ6" s="463"/>
      <c r="AK6" s="463"/>
      <c r="AL6" s="463"/>
      <c r="AM6" s="463"/>
      <c r="AN6" s="463"/>
      <c r="AO6" s="463"/>
      <c r="AP6" s="463"/>
      <c r="AQ6" s="464"/>
      <c r="AR6" s="464"/>
      <c r="AS6" s="464"/>
      <c r="AT6" s="464"/>
      <c r="AU6" s="464"/>
      <c r="AV6" s="464"/>
      <c r="AW6" s="464"/>
      <c r="AX6" s="465"/>
    </row>
    <row r="7" spans="1:50" ht="120" customHeight="1" x14ac:dyDescent="0.15">
      <c r="A7" s="480" t="s">
        <v>25</v>
      </c>
      <c r="B7" s="481"/>
      <c r="C7" s="481"/>
      <c r="D7" s="481"/>
      <c r="E7" s="481"/>
      <c r="F7" s="481"/>
      <c r="G7" s="482" t="s">
        <v>430</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391</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3" t="s">
        <v>308</v>
      </c>
      <c r="B8" s="634"/>
      <c r="C8" s="634"/>
      <c r="D8" s="634"/>
      <c r="E8" s="634"/>
      <c r="F8" s="635"/>
      <c r="G8" s="630" t="str">
        <f>入力規則等!A26</f>
        <v>国土強靭化、地球温暖化対策</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8" t="str">
        <f>入力規則等!K13</f>
        <v>公共事業</v>
      </c>
      <c r="AF8" s="509"/>
      <c r="AG8" s="509"/>
      <c r="AH8" s="509"/>
      <c r="AI8" s="509"/>
      <c r="AJ8" s="509"/>
      <c r="AK8" s="509"/>
      <c r="AL8" s="509"/>
      <c r="AM8" s="509"/>
      <c r="AN8" s="509"/>
      <c r="AO8" s="509"/>
      <c r="AP8" s="509"/>
      <c r="AQ8" s="509"/>
      <c r="AR8" s="509"/>
      <c r="AS8" s="509"/>
      <c r="AT8" s="509"/>
      <c r="AU8" s="509"/>
      <c r="AV8" s="509"/>
      <c r="AW8" s="509"/>
      <c r="AX8" s="510"/>
    </row>
    <row r="9" spans="1:50" ht="63.75" customHeight="1" x14ac:dyDescent="0.15">
      <c r="A9" s="184" t="s">
        <v>26</v>
      </c>
      <c r="B9" s="185"/>
      <c r="C9" s="185"/>
      <c r="D9" s="185"/>
      <c r="E9" s="185"/>
      <c r="F9" s="185"/>
      <c r="G9" s="186" t="s">
        <v>404</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4.5" customHeight="1" x14ac:dyDescent="0.15">
      <c r="A10" s="184" t="s">
        <v>36</v>
      </c>
      <c r="B10" s="185"/>
      <c r="C10" s="185"/>
      <c r="D10" s="185"/>
      <c r="E10" s="185"/>
      <c r="F10" s="185"/>
      <c r="G10" s="186" t="s">
        <v>408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409</v>
      </c>
      <c r="Q13" s="176"/>
      <c r="R13" s="176"/>
      <c r="S13" s="176"/>
      <c r="T13" s="176"/>
      <c r="U13" s="176"/>
      <c r="V13" s="177"/>
      <c r="W13" s="175">
        <v>1481</v>
      </c>
      <c r="X13" s="176"/>
      <c r="Y13" s="176"/>
      <c r="Z13" s="176"/>
      <c r="AA13" s="176"/>
      <c r="AB13" s="176"/>
      <c r="AC13" s="177"/>
      <c r="AD13" s="175">
        <v>421</v>
      </c>
      <c r="AE13" s="176"/>
      <c r="AF13" s="176"/>
      <c r="AG13" s="176"/>
      <c r="AH13" s="176"/>
      <c r="AI13" s="176"/>
      <c r="AJ13" s="177"/>
      <c r="AK13" s="175">
        <v>400</v>
      </c>
      <c r="AL13" s="176"/>
      <c r="AM13" s="176"/>
      <c r="AN13" s="176"/>
      <c r="AO13" s="176"/>
      <c r="AP13" s="176"/>
      <c r="AQ13" s="177"/>
      <c r="AR13" s="189">
        <v>505</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v>17</v>
      </c>
      <c r="Q14" s="176"/>
      <c r="R14" s="176"/>
      <c r="S14" s="176"/>
      <c r="T14" s="176"/>
      <c r="U14" s="176"/>
      <c r="V14" s="177"/>
      <c r="W14" s="175">
        <v>154</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383</v>
      </c>
      <c r="Q15" s="176"/>
      <c r="R15" s="176"/>
      <c r="S15" s="176"/>
      <c r="T15" s="176"/>
      <c r="U15" s="176"/>
      <c r="V15" s="177"/>
      <c r="W15" s="175">
        <v>83</v>
      </c>
      <c r="X15" s="176"/>
      <c r="Y15" s="176"/>
      <c r="Z15" s="176"/>
      <c r="AA15" s="176"/>
      <c r="AB15" s="176"/>
      <c r="AC15" s="177"/>
      <c r="AD15" s="175">
        <v>893</v>
      </c>
      <c r="AE15" s="176"/>
      <c r="AF15" s="176"/>
      <c r="AG15" s="176"/>
      <c r="AH15" s="176"/>
      <c r="AI15" s="176"/>
      <c r="AJ15" s="177"/>
      <c r="AK15" s="175">
        <v>114</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v>-83</v>
      </c>
      <c r="Q16" s="176"/>
      <c r="R16" s="176"/>
      <c r="S16" s="176"/>
      <c r="T16" s="176"/>
      <c r="U16" s="176"/>
      <c r="V16" s="177"/>
      <c r="W16" s="175">
        <v>-893</v>
      </c>
      <c r="X16" s="176"/>
      <c r="Y16" s="176"/>
      <c r="Z16" s="176"/>
      <c r="AA16" s="176"/>
      <c r="AB16" s="176"/>
      <c r="AC16" s="177"/>
      <c r="AD16" s="175">
        <v>-114</v>
      </c>
      <c r="AE16" s="176"/>
      <c r="AF16" s="176"/>
      <c r="AG16" s="176"/>
      <c r="AH16" s="176"/>
      <c r="AI16" s="176"/>
      <c r="AJ16" s="177"/>
      <c r="AK16" s="175" t="s">
        <v>383</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5" t="s">
        <v>22</v>
      </c>
      <c r="J18" s="626"/>
      <c r="K18" s="626"/>
      <c r="L18" s="626"/>
      <c r="M18" s="626"/>
      <c r="N18" s="626"/>
      <c r="O18" s="627"/>
      <c r="P18" s="647">
        <f>SUM(P13:V17)</f>
        <v>343</v>
      </c>
      <c r="Q18" s="648"/>
      <c r="R18" s="648"/>
      <c r="S18" s="648"/>
      <c r="T18" s="648"/>
      <c r="U18" s="648"/>
      <c r="V18" s="649"/>
      <c r="W18" s="647">
        <f>SUM(W13:AC17)</f>
        <v>825</v>
      </c>
      <c r="X18" s="648"/>
      <c r="Y18" s="648"/>
      <c r="Z18" s="648"/>
      <c r="AA18" s="648"/>
      <c r="AB18" s="648"/>
      <c r="AC18" s="649"/>
      <c r="AD18" s="647">
        <f t="shared" ref="AD18" si="0">SUM(AD13:AJ17)</f>
        <v>1200</v>
      </c>
      <c r="AE18" s="648"/>
      <c r="AF18" s="648"/>
      <c r="AG18" s="648"/>
      <c r="AH18" s="648"/>
      <c r="AI18" s="648"/>
      <c r="AJ18" s="649"/>
      <c r="AK18" s="647">
        <f t="shared" ref="AK18" si="1">SUM(AK13:AQ17)</f>
        <v>514</v>
      </c>
      <c r="AL18" s="648"/>
      <c r="AM18" s="648"/>
      <c r="AN18" s="648"/>
      <c r="AO18" s="648"/>
      <c r="AP18" s="648"/>
      <c r="AQ18" s="649"/>
      <c r="AR18" s="647">
        <f t="shared" ref="AR18" si="2">SUM(AR13:AX17)</f>
        <v>505</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343</v>
      </c>
      <c r="Q19" s="176"/>
      <c r="R19" s="176"/>
      <c r="S19" s="176"/>
      <c r="T19" s="176"/>
      <c r="U19" s="176"/>
      <c r="V19" s="177"/>
      <c r="W19" s="175">
        <v>825</v>
      </c>
      <c r="X19" s="176"/>
      <c r="Y19" s="176"/>
      <c r="Z19" s="176"/>
      <c r="AA19" s="176"/>
      <c r="AB19" s="176"/>
      <c r="AC19" s="177"/>
      <c r="AD19" s="175">
        <v>1201</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5" t="s">
        <v>11</v>
      </c>
      <c r="H20" s="646"/>
      <c r="I20" s="646"/>
      <c r="J20" s="646"/>
      <c r="K20" s="646"/>
      <c r="L20" s="646"/>
      <c r="M20" s="646"/>
      <c r="N20" s="646"/>
      <c r="O20" s="646"/>
      <c r="P20" s="651">
        <f>IF(P18=0, "-", P19/P18)</f>
        <v>1</v>
      </c>
      <c r="Q20" s="651"/>
      <c r="R20" s="651"/>
      <c r="S20" s="651"/>
      <c r="T20" s="651"/>
      <c r="U20" s="651"/>
      <c r="V20" s="651"/>
      <c r="W20" s="651">
        <f>IF(W18=0, "-", W19/W18)</f>
        <v>1</v>
      </c>
      <c r="X20" s="651"/>
      <c r="Y20" s="651"/>
      <c r="Z20" s="651"/>
      <c r="AA20" s="651"/>
      <c r="AB20" s="651"/>
      <c r="AC20" s="651"/>
      <c r="AD20" s="651">
        <f>IF(AD18=0, "-", AD19/AD18)</f>
        <v>1.0008333333333332</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42" customHeight="1" x14ac:dyDescent="0.15">
      <c r="A23" s="130"/>
      <c r="B23" s="128"/>
      <c r="C23" s="128"/>
      <c r="D23" s="128"/>
      <c r="E23" s="128"/>
      <c r="F23" s="129"/>
      <c r="G23" s="74" t="s">
        <v>431</v>
      </c>
      <c r="H23" s="75"/>
      <c r="I23" s="75"/>
      <c r="J23" s="75"/>
      <c r="K23" s="75"/>
      <c r="L23" s="75"/>
      <c r="M23" s="75"/>
      <c r="N23" s="75"/>
      <c r="O23" s="76"/>
      <c r="P23" s="219" t="s">
        <v>392</v>
      </c>
      <c r="Q23" s="234"/>
      <c r="R23" s="234"/>
      <c r="S23" s="234"/>
      <c r="T23" s="234"/>
      <c r="U23" s="234"/>
      <c r="V23" s="234"/>
      <c r="W23" s="234"/>
      <c r="X23" s="235"/>
      <c r="Y23" s="228" t="s">
        <v>14</v>
      </c>
      <c r="Z23" s="229"/>
      <c r="AA23" s="230"/>
      <c r="AB23" s="167" t="s">
        <v>394</v>
      </c>
      <c r="AC23" s="168"/>
      <c r="AD23" s="168"/>
      <c r="AE23" s="88" t="s">
        <v>405</v>
      </c>
      <c r="AF23" s="89"/>
      <c r="AG23" s="89"/>
      <c r="AH23" s="89"/>
      <c r="AI23" s="90"/>
      <c r="AJ23" s="88" t="s">
        <v>406</v>
      </c>
      <c r="AK23" s="89"/>
      <c r="AL23" s="89"/>
      <c r="AM23" s="89"/>
      <c r="AN23" s="90"/>
      <c r="AO23" s="88">
        <v>72.7</v>
      </c>
      <c r="AP23" s="89"/>
      <c r="AQ23" s="89"/>
      <c r="AR23" s="89"/>
      <c r="AS23" s="90"/>
      <c r="AT23" s="195"/>
      <c r="AU23" s="195"/>
      <c r="AV23" s="195"/>
      <c r="AW23" s="195"/>
      <c r="AX23" s="196"/>
    </row>
    <row r="24" spans="1:50" ht="39.7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16</v>
      </c>
      <c r="AC24" s="197"/>
      <c r="AD24" s="197"/>
      <c r="AE24" s="88" t="s">
        <v>406</v>
      </c>
      <c r="AF24" s="89"/>
      <c r="AG24" s="89"/>
      <c r="AH24" s="89"/>
      <c r="AI24" s="90"/>
      <c r="AJ24" s="88" t="s">
        <v>407</v>
      </c>
      <c r="AK24" s="89"/>
      <c r="AL24" s="89"/>
      <c r="AM24" s="89"/>
      <c r="AN24" s="90"/>
      <c r="AO24" s="88">
        <v>74.44</v>
      </c>
      <c r="AP24" s="89"/>
      <c r="AQ24" s="89"/>
      <c r="AR24" s="89"/>
      <c r="AS24" s="90"/>
      <c r="AT24" s="88">
        <v>77.78</v>
      </c>
      <c r="AU24" s="89"/>
      <c r="AV24" s="89"/>
      <c r="AW24" s="89"/>
      <c r="AX24" s="348"/>
    </row>
    <row r="25" spans="1:50" ht="36"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406</v>
      </c>
      <c r="AF25" s="89"/>
      <c r="AG25" s="89"/>
      <c r="AH25" s="89"/>
      <c r="AI25" s="90"/>
      <c r="AJ25" s="88" t="s">
        <v>406</v>
      </c>
      <c r="AK25" s="89"/>
      <c r="AL25" s="89"/>
      <c r="AM25" s="89"/>
      <c r="AN25" s="90"/>
      <c r="AO25" s="88">
        <v>97.7</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41.25" customHeight="1" x14ac:dyDescent="0.15">
      <c r="A28" s="130"/>
      <c r="B28" s="128"/>
      <c r="C28" s="128"/>
      <c r="D28" s="128"/>
      <c r="E28" s="128"/>
      <c r="F28" s="129"/>
      <c r="G28" s="74" t="s">
        <v>432</v>
      </c>
      <c r="H28" s="75"/>
      <c r="I28" s="75"/>
      <c r="J28" s="75"/>
      <c r="K28" s="75"/>
      <c r="L28" s="75"/>
      <c r="M28" s="75"/>
      <c r="N28" s="75"/>
      <c r="O28" s="76"/>
      <c r="P28" s="219" t="s">
        <v>393</v>
      </c>
      <c r="Q28" s="234"/>
      <c r="R28" s="234"/>
      <c r="S28" s="234"/>
      <c r="T28" s="234"/>
      <c r="U28" s="234"/>
      <c r="V28" s="234"/>
      <c r="W28" s="234"/>
      <c r="X28" s="235"/>
      <c r="Y28" s="228" t="s">
        <v>14</v>
      </c>
      <c r="Z28" s="229"/>
      <c r="AA28" s="230"/>
      <c r="AB28" s="167" t="s">
        <v>395</v>
      </c>
      <c r="AC28" s="168"/>
      <c r="AD28" s="168"/>
      <c r="AE28" s="88" t="s">
        <v>405</v>
      </c>
      <c r="AF28" s="89"/>
      <c r="AG28" s="89"/>
      <c r="AH28" s="89"/>
      <c r="AI28" s="90"/>
      <c r="AJ28" s="88" t="s">
        <v>405</v>
      </c>
      <c r="AK28" s="89"/>
      <c r="AL28" s="89"/>
      <c r="AM28" s="89"/>
      <c r="AN28" s="90"/>
      <c r="AO28" s="88">
        <v>137</v>
      </c>
      <c r="AP28" s="89"/>
      <c r="AQ28" s="89"/>
      <c r="AR28" s="89"/>
      <c r="AS28" s="90"/>
      <c r="AT28" s="195"/>
      <c r="AU28" s="195"/>
      <c r="AV28" s="195"/>
      <c r="AW28" s="195"/>
      <c r="AX28" s="196"/>
    </row>
    <row r="29" spans="1:50" ht="41.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9" t="s">
        <v>395</v>
      </c>
      <c r="AC29" s="197"/>
      <c r="AD29" s="197"/>
      <c r="AE29" s="88" t="s">
        <v>407</v>
      </c>
      <c r="AF29" s="89"/>
      <c r="AG29" s="89"/>
      <c r="AH29" s="89"/>
      <c r="AI29" s="90"/>
      <c r="AJ29" s="88" t="s">
        <v>405</v>
      </c>
      <c r="AK29" s="89"/>
      <c r="AL29" s="89"/>
      <c r="AM29" s="89"/>
      <c r="AN29" s="90"/>
      <c r="AO29" s="88">
        <v>136</v>
      </c>
      <c r="AP29" s="89"/>
      <c r="AQ29" s="89"/>
      <c r="AR29" s="89"/>
      <c r="AS29" s="90"/>
      <c r="AT29" s="88">
        <v>154</v>
      </c>
      <c r="AU29" s="89"/>
      <c r="AV29" s="89"/>
      <c r="AW29" s="89"/>
      <c r="AX29" s="348"/>
    </row>
    <row r="30" spans="1:50" ht="39"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407</v>
      </c>
      <c r="AF30" s="89"/>
      <c r="AG30" s="89"/>
      <c r="AH30" s="89"/>
      <c r="AI30" s="90"/>
      <c r="AJ30" s="88" t="s">
        <v>405</v>
      </c>
      <c r="AK30" s="89"/>
      <c r="AL30" s="89"/>
      <c r="AM30" s="89"/>
      <c r="AN30" s="90"/>
      <c r="AO30" s="88">
        <v>100.7</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396</v>
      </c>
      <c r="H68" s="234"/>
      <c r="I68" s="234"/>
      <c r="J68" s="234"/>
      <c r="K68" s="234"/>
      <c r="L68" s="234"/>
      <c r="M68" s="234"/>
      <c r="N68" s="234"/>
      <c r="O68" s="234"/>
      <c r="P68" s="234"/>
      <c r="Q68" s="234"/>
      <c r="R68" s="234"/>
      <c r="S68" s="234"/>
      <c r="T68" s="234"/>
      <c r="U68" s="234"/>
      <c r="V68" s="234"/>
      <c r="W68" s="234"/>
      <c r="X68" s="235"/>
      <c r="Y68" s="616" t="s">
        <v>66</v>
      </c>
      <c r="Z68" s="617"/>
      <c r="AA68" s="618"/>
      <c r="AB68" s="111" t="s">
        <v>397</v>
      </c>
      <c r="AC68" s="112"/>
      <c r="AD68" s="113"/>
      <c r="AE68" s="88">
        <v>5211</v>
      </c>
      <c r="AF68" s="89"/>
      <c r="AG68" s="89"/>
      <c r="AH68" s="89"/>
      <c r="AI68" s="90"/>
      <c r="AJ68" s="88">
        <v>4389</v>
      </c>
      <c r="AK68" s="89"/>
      <c r="AL68" s="89"/>
      <c r="AM68" s="89"/>
      <c r="AN68" s="90"/>
      <c r="AO68" s="88">
        <v>1355</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397</v>
      </c>
      <c r="AC69" s="203"/>
      <c r="AD69" s="204"/>
      <c r="AE69" s="88">
        <v>190</v>
      </c>
      <c r="AF69" s="89"/>
      <c r="AG69" s="89"/>
      <c r="AH69" s="89"/>
      <c r="AI69" s="90"/>
      <c r="AJ69" s="88">
        <v>4210</v>
      </c>
      <c r="AK69" s="89"/>
      <c r="AL69" s="89"/>
      <c r="AM69" s="89"/>
      <c r="AN69" s="90"/>
      <c r="AO69" s="88">
        <v>1482</v>
      </c>
      <c r="AP69" s="89"/>
      <c r="AQ69" s="89"/>
      <c r="AR69" s="89"/>
      <c r="AS69" s="90"/>
      <c r="AT69" s="88">
        <v>739</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398</v>
      </c>
      <c r="H83" s="295"/>
      <c r="I83" s="295"/>
      <c r="J83" s="295"/>
      <c r="K83" s="295"/>
      <c r="L83" s="295"/>
      <c r="M83" s="295"/>
      <c r="N83" s="295"/>
      <c r="O83" s="295"/>
      <c r="P83" s="295"/>
      <c r="Q83" s="295"/>
      <c r="R83" s="295"/>
      <c r="S83" s="295"/>
      <c r="T83" s="295"/>
      <c r="U83" s="295"/>
      <c r="V83" s="295"/>
      <c r="W83" s="295"/>
      <c r="X83" s="295"/>
      <c r="Y83" s="534" t="s">
        <v>17</v>
      </c>
      <c r="Z83" s="535"/>
      <c r="AA83" s="536"/>
      <c r="AB83" s="663" t="s">
        <v>399</v>
      </c>
      <c r="AC83" s="115"/>
      <c r="AD83" s="116"/>
      <c r="AE83" s="205">
        <v>66</v>
      </c>
      <c r="AF83" s="206"/>
      <c r="AG83" s="206"/>
      <c r="AH83" s="206"/>
      <c r="AI83" s="206"/>
      <c r="AJ83" s="205">
        <v>188</v>
      </c>
      <c r="AK83" s="206"/>
      <c r="AL83" s="206"/>
      <c r="AM83" s="206"/>
      <c r="AN83" s="206"/>
      <c r="AO83" s="205">
        <v>886</v>
      </c>
      <c r="AP83" s="206"/>
      <c r="AQ83" s="206"/>
      <c r="AR83" s="206"/>
      <c r="AS83" s="206"/>
      <c r="AT83" s="88">
        <v>696</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400</v>
      </c>
      <c r="AC84" s="92"/>
      <c r="AD84" s="93"/>
      <c r="AE84" s="91" t="s">
        <v>401</v>
      </c>
      <c r="AF84" s="92"/>
      <c r="AG84" s="92"/>
      <c r="AH84" s="92"/>
      <c r="AI84" s="93"/>
      <c r="AJ84" s="91" t="s">
        <v>402</v>
      </c>
      <c r="AK84" s="92"/>
      <c r="AL84" s="92"/>
      <c r="AM84" s="92"/>
      <c r="AN84" s="93"/>
      <c r="AO84" s="91" t="s">
        <v>433</v>
      </c>
      <c r="AP84" s="92"/>
      <c r="AQ84" s="92"/>
      <c r="AR84" s="92"/>
      <c r="AS84" s="93"/>
      <c r="AT84" s="91" t="s">
        <v>454</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0"/>
      <c r="B98" s="601"/>
      <c r="C98" s="531" t="s">
        <v>403</v>
      </c>
      <c r="D98" s="532"/>
      <c r="E98" s="532"/>
      <c r="F98" s="532"/>
      <c r="G98" s="532"/>
      <c r="H98" s="532"/>
      <c r="I98" s="532"/>
      <c r="J98" s="532"/>
      <c r="K98" s="533"/>
      <c r="L98" s="175">
        <v>400</v>
      </c>
      <c r="M98" s="176"/>
      <c r="N98" s="176"/>
      <c r="O98" s="176"/>
      <c r="P98" s="176"/>
      <c r="Q98" s="177"/>
      <c r="R98" s="175">
        <v>505</v>
      </c>
      <c r="S98" s="176"/>
      <c r="T98" s="176"/>
      <c r="U98" s="176"/>
      <c r="V98" s="176"/>
      <c r="W98" s="177"/>
      <c r="X98" s="62" t="s">
        <v>448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400</v>
      </c>
      <c r="M104" s="593"/>
      <c r="N104" s="593"/>
      <c r="O104" s="593"/>
      <c r="P104" s="593"/>
      <c r="Q104" s="594"/>
      <c r="R104" s="592">
        <f>SUM(R98:W103)</f>
        <v>505</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5"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381</v>
      </c>
      <c r="AE108" s="342"/>
      <c r="AF108" s="342"/>
      <c r="AG108" s="338" t="s">
        <v>434</v>
      </c>
      <c r="AH108" s="339"/>
      <c r="AI108" s="339"/>
      <c r="AJ108" s="339"/>
      <c r="AK108" s="339"/>
      <c r="AL108" s="339"/>
      <c r="AM108" s="339"/>
      <c r="AN108" s="339"/>
      <c r="AO108" s="339"/>
      <c r="AP108" s="339"/>
      <c r="AQ108" s="339"/>
      <c r="AR108" s="339"/>
      <c r="AS108" s="339"/>
      <c r="AT108" s="339"/>
      <c r="AU108" s="339"/>
      <c r="AV108" s="339"/>
      <c r="AW108" s="339"/>
      <c r="AX108" s="340"/>
    </row>
    <row r="109" spans="1:50" ht="66.7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381</v>
      </c>
      <c r="AE109" s="294"/>
      <c r="AF109" s="294"/>
      <c r="AG109" s="273" t="s">
        <v>444</v>
      </c>
      <c r="AH109" s="250"/>
      <c r="AI109" s="250"/>
      <c r="AJ109" s="250"/>
      <c r="AK109" s="250"/>
      <c r="AL109" s="250"/>
      <c r="AM109" s="250"/>
      <c r="AN109" s="250"/>
      <c r="AO109" s="250"/>
      <c r="AP109" s="250"/>
      <c r="AQ109" s="250"/>
      <c r="AR109" s="250"/>
      <c r="AS109" s="250"/>
      <c r="AT109" s="250"/>
      <c r="AU109" s="250"/>
      <c r="AV109" s="250"/>
      <c r="AW109" s="250"/>
      <c r="AX109" s="274"/>
    </row>
    <row r="110" spans="1:50" ht="78"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381</v>
      </c>
      <c r="AE110" s="324"/>
      <c r="AF110" s="324"/>
      <c r="AG110" s="333" t="s">
        <v>435</v>
      </c>
      <c r="AH110" s="238"/>
      <c r="AI110" s="238"/>
      <c r="AJ110" s="238"/>
      <c r="AK110" s="238"/>
      <c r="AL110" s="238"/>
      <c r="AM110" s="238"/>
      <c r="AN110" s="238"/>
      <c r="AO110" s="238"/>
      <c r="AP110" s="238"/>
      <c r="AQ110" s="238"/>
      <c r="AR110" s="238"/>
      <c r="AS110" s="238"/>
      <c r="AT110" s="238"/>
      <c r="AU110" s="238"/>
      <c r="AV110" s="238"/>
      <c r="AW110" s="238"/>
      <c r="AX110" s="319"/>
    </row>
    <row r="111" spans="1:50" ht="56.2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381</v>
      </c>
      <c r="AE111" s="268"/>
      <c r="AF111" s="268"/>
      <c r="AG111" s="270" t="s">
        <v>449</v>
      </c>
      <c r="AH111" s="271"/>
      <c r="AI111" s="271"/>
      <c r="AJ111" s="271"/>
      <c r="AK111" s="271"/>
      <c r="AL111" s="271"/>
      <c r="AM111" s="271"/>
      <c r="AN111" s="271"/>
      <c r="AO111" s="271"/>
      <c r="AP111" s="271"/>
      <c r="AQ111" s="271"/>
      <c r="AR111" s="271"/>
      <c r="AS111" s="271"/>
      <c r="AT111" s="271"/>
      <c r="AU111" s="271"/>
      <c r="AV111" s="271"/>
      <c r="AW111" s="271"/>
      <c r="AX111" s="272"/>
    </row>
    <row r="112" spans="1:50" ht="36"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381</v>
      </c>
      <c r="AE112" s="294"/>
      <c r="AF112" s="294"/>
      <c r="AG112" s="273" t="s">
        <v>426</v>
      </c>
      <c r="AH112" s="250"/>
      <c r="AI112" s="250"/>
      <c r="AJ112" s="250"/>
      <c r="AK112" s="250"/>
      <c r="AL112" s="250"/>
      <c r="AM112" s="250"/>
      <c r="AN112" s="250"/>
      <c r="AO112" s="250"/>
      <c r="AP112" s="250"/>
      <c r="AQ112" s="250"/>
      <c r="AR112" s="250"/>
      <c r="AS112" s="250"/>
      <c r="AT112" s="250"/>
      <c r="AU112" s="250"/>
      <c r="AV112" s="250"/>
      <c r="AW112" s="250"/>
      <c r="AX112" s="274"/>
    </row>
    <row r="113" spans="1:64" ht="47.2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436</v>
      </c>
      <c r="AE113" s="294"/>
      <c r="AF113" s="294"/>
      <c r="AG113" s="273" t="s">
        <v>437</v>
      </c>
      <c r="AH113" s="250"/>
      <c r="AI113" s="250"/>
      <c r="AJ113" s="250"/>
      <c r="AK113" s="250"/>
      <c r="AL113" s="250"/>
      <c r="AM113" s="250"/>
      <c r="AN113" s="250"/>
      <c r="AO113" s="250"/>
      <c r="AP113" s="250"/>
      <c r="AQ113" s="250"/>
      <c r="AR113" s="250"/>
      <c r="AS113" s="250"/>
      <c r="AT113" s="250"/>
      <c r="AU113" s="250"/>
      <c r="AV113" s="250"/>
      <c r="AW113" s="250"/>
      <c r="AX113" s="274"/>
    </row>
    <row r="114" spans="1:64" ht="35.2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381</v>
      </c>
      <c r="AE114" s="294"/>
      <c r="AF114" s="294"/>
      <c r="AG114" s="273" t="s">
        <v>438</v>
      </c>
      <c r="AH114" s="250"/>
      <c r="AI114" s="250"/>
      <c r="AJ114" s="250"/>
      <c r="AK114" s="250"/>
      <c r="AL114" s="250"/>
      <c r="AM114" s="250"/>
      <c r="AN114" s="250"/>
      <c r="AO114" s="250"/>
      <c r="AP114" s="250"/>
      <c r="AQ114" s="250"/>
      <c r="AR114" s="250"/>
      <c r="AS114" s="250"/>
      <c r="AT114" s="250"/>
      <c r="AU114" s="250"/>
      <c r="AV114" s="250"/>
      <c r="AW114" s="250"/>
      <c r="AX114" s="274"/>
    </row>
    <row r="115" spans="1:64" ht="47.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381</v>
      </c>
      <c r="AE115" s="294"/>
      <c r="AF115" s="294"/>
      <c r="AG115" s="273" t="s">
        <v>439</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381</v>
      </c>
      <c r="AE116" s="253"/>
      <c r="AF116" s="253"/>
      <c r="AG116" s="581" t="s">
        <v>440</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51.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381</v>
      </c>
      <c r="AE117" s="324"/>
      <c r="AF117" s="328"/>
      <c r="AG117" s="334" t="s">
        <v>450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2"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441</v>
      </c>
      <c r="AE118" s="268"/>
      <c r="AF118" s="269"/>
      <c r="AG118" s="270" t="s">
        <v>451</v>
      </c>
      <c r="AH118" s="271"/>
      <c r="AI118" s="271"/>
      <c r="AJ118" s="271"/>
      <c r="AK118" s="271"/>
      <c r="AL118" s="271"/>
      <c r="AM118" s="271"/>
      <c r="AN118" s="271"/>
      <c r="AO118" s="271"/>
      <c r="AP118" s="271"/>
      <c r="AQ118" s="271"/>
      <c r="AR118" s="271"/>
      <c r="AS118" s="271"/>
      <c r="AT118" s="271"/>
      <c r="AU118" s="271"/>
      <c r="AV118" s="271"/>
      <c r="AW118" s="271"/>
      <c r="AX118" s="272"/>
    </row>
    <row r="119" spans="1:64" ht="48.7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381</v>
      </c>
      <c r="AE119" s="344"/>
      <c r="AF119" s="344"/>
      <c r="AG119" s="273" t="s">
        <v>443</v>
      </c>
      <c r="AH119" s="250"/>
      <c r="AI119" s="250"/>
      <c r="AJ119" s="250"/>
      <c r="AK119" s="250"/>
      <c r="AL119" s="250"/>
      <c r="AM119" s="250"/>
      <c r="AN119" s="250"/>
      <c r="AO119" s="250"/>
      <c r="AP119" s="250"/>
      <c r="AQ119" s="250"/>
      <c r="AR119" s="250"/>
      <c r="AS119" s="250"/>
      <c r="AT119" s="250"/>
      <c r="AU119" s="250"/>
      <c r="AV119" s="250"/>
      <c r="AW119" s="250"/>
      <c r="AX119" s="274"/>
    </row>
    <row r="120" spans="1:64" ht="51"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441</v>
      </c>
      <c r="AE120" s="294"/>
      <c r="AF120" s="294"/>
      <c r="AG120" s="273" t="s">
        <v>442</v>
      </c>
      <c r="AH120" s="250"/>
      <c r="AI120" s="250"/>
      <c r="AJ120" s="250"/>
      <c r="AK120" s="250"/>
      <c r="AL120" s="250"/>
      <c r="AM120" s="250"/>
      <c r="AN120" s="250"/>
      <c r="AO120" s="250"/>
      <c r="AP120" s="250"/>
      <c r="AQ120" s="250"/>
      <c r="AR120" s="250"/>
      <c r="AS120" s="250"/>
      <c r="AT120" s="250"/>
      <c r="AU120" s="250"/>
      <c r="AV120" s="250"/>
      <c r="AW120" s="250"/>
      <c r="AX120" s="274"/>
    </row>
    <row r="121" spans="1:64" ht="30.7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381</v>
      </c>
      <c r="AE121" s="294"/>
      <c r="AF121" s="294"/>
      <c r="AG121" s="333" t="s">
        <v>427</v>
      </c>
      <c r="AH121" s="238"/>
      <c r="AI121" s="238"/>
      <c r="AJ121" s="238"/>
      <c r="AK121" s="238"/>
      <c r="AL121" s="238"/>
      <c r="AM121" s="238"/>
      <c r="AN121" s="238"/>
      <c r="AO121" s="238"/>
      <c r="AP121" s="238"/>
      <c r="AQ121" s="238"/>
      <c r="AR121" s="238"/>
      <c r="AS121" s="238"/>
      <c r="AT121" s="238"/>
      <c r="AU121" s="238"/>
      <c r="AV121" s="238"/>
      <c r="AW121" s="238"/>
      <c r="AX121" s="319"/>
    </row>
    <row r="122" spans="1:64" ht="40.5"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61.5" customHeight="1" x14ac:dyDescent="0.15">
      <c r="A126" s="254" t="s">
        <v>58</v>
      </c>
      <c r="B126" s="384"/>
      <c r="C126" s="374" t="s">
        <v>64</v>
      </c>
      <c r="D126" s="422"/>
      <c r="E126" s="422"/>
      <c r="F126" s="423"/>
      <c r="G126" s="378" t="s">
        <v>428</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54.75" customHeight="1" thickBot="1" x14ac:dyDescent="0.2">
      <c r="A127" s="385"/>
      <c r="B127" s="386"/>
      <c r="C127" s="576" t="s">
        <v>68</v>
      </c>
      <c r="D127" s="577"/>
      <c r="E127" s="577"/>
      <c r="F127" s="578"/>
      <c r="G127" s="579" t="s">
        <v>429</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65.25" customHeight="1" thickBot="1" x14ac:dyDescent="0.2">
      <c r="A129" s="421" t="s">
        <v>447</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5.25" customHeight="1" thickBot="1" x14ac:dyDescent="0.2">
      <c r="A131" s="381" t="s">
        <v>306</v>
      </c>
      <c r="B131" s="382"/>
      <c r="C131" s="382"/>
      <c r="D131" s="382"/>
      <c r="E131" s="383"/>
      <c r="F131" s="414" t="s">
        <v>446</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85.5" customHeight="1" thickBot="1" x14ac:dyDescent="0.2">
      <c r="A133" s="548" t="s">
        <v>445</v>
      </c>
      <c r="B133" s="549"/>
      <c r="C133" s="549"/>
      <c r="D133" s="549"/>
      <c r="E133" s="550"/>
      <c r="F133" s="417" t="s">
        <v>453</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102" customHeight="1" thickBot="1" x14ac:dyDescent="0.2">
      <c r="A135" s="345" t="s">
        <v>452</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384</v>
      </c>
      <c r="H137" s="540"/>
      <c r="I137" s="540"/>
      <c r="J137" s="540"/>
      <c r="K137" s="540"/>
      <c r="L137" s="540"/>
      <c r="M137" s="540"/>
      <c r="N137" s="540"/>
      <c r="O137" s="540"/>
      <c r="P137" s="541"/>
      <c r="Q137" s="311" t="s">
        <v>225</v>
      </c>
      <c r="R137" s="311"/>
      <c r="S137" s="311"/>
      <c r="T137" s="311"/>
      <c r="U137" s="311"/>
      <c r="V137" s="311"/>
      <c r="W137" s="551" t="s">
        <v>383</v>
      </c>
      <c r="X137" s="540"/>
      <c r="Y137" s="540"/>
      <c r="Z137" s="540"/>
      <c r="AA137" s="540"/>
      <c r="AB137" s="540"/>
      <c r="AC137" s="540"/>
      <c r="AD137" s="540"/>
      <c r="AE137" s="540"/>
      <c r="AF137" s="541"/>
      <c r="AG137" s="311" t="s">
        <v>226</v>
      </c>
      <c r="AH137" s="311"/>
      <c r="AI137" s="311"/>
      <c r="AJ137" s="311"/>
      <c r="AK137" s="311"/>
      <c r="AL137" s="311"/>
      <c r="AM137" s="511">
        <v>97</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389</v>
      </c>
      <c r="H138" s="309"/>
      <c r="I138" s="309"/>
      <c r="J138" s="309"/>
      <c r="K138" s="309"/>
      <c r="L138" s="309"/>
      <c r="M138" s="309"/>
      <c r="N138" s="309"/>
      <c r="O138" s="309"/>
      <c r="P138" s="310"/>
      <c r="Q138" s="420" t="s">
        <v>228</v>
      </c>
      <c r="R138" s="420"/>
      <c r="S138" s="420"/>
      <c r="T138" s="420"/>
      <c r="U138" s="420"/>
      <c r="V138" s="420"/>
      <c r="W138" s="308" t="s">
        <v>390</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7" customHeight="1" x14ac:dyDescent="0.15">
      <c r="A180" s="361"/>
      <c r="B180" s="362"/>
      <c r="C180" s="362"/>
      <c r="D180" s="362"/>
      <c r="E180" s="362"/>
      <c r="F180" s="363"/>
      <c r="G180" s="352" t="s">
        <v>409</v>
      </c>
      <c r="H180" s="353"/>
      <c r="I180" s="353"/>
      <c r="J180" s="353"/>
      <c r="K180" s="354"/>
      <c r="L180" s="355" t="s">
        <v>410</v>
      </c>
      <c r="M180" s="356"/>
      <c r="N180" s="356"/>
      <c r="O180" s="356"/>
      <c r="P180" s="356"/>
      <c r="Q180" s="356"/>
      <c r="R180" s="356"/>
      <c r="S180" s="356"/>
      <c r="T180" s="356"/>
      <c r="U180" s="356"/>
      <c r="V180" s="356"/>
      <c r="W180" s="356"/>
      <c r="X180" s="357"/>
      <c r="Y180" s="387">
        <v>1201</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1201</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30" customHeight="1" x14ac:dyDescent="0.15">
      <c r="A193" s="361"/>
      <c r="B193" s="362"/>
      <c r="C193" s="362"/>
      <c r="D193" s="362"/>
      <c r="E193" s="362"/>
      <c r="F193" s="363"/>
      <c r="G193" s="352" t="s">
        <v>409</v>
      </c>
      <c r="H193" s="353"/>
      <c r="I193" s="353"/>
      <c r="J193" s="353"/>
      <c r="K193" s="354"/>
      <c r="L193" s="355" t="s">
        <v>424</v>
      </c>
      <c r="M193" s="356"/>
      <c r="N193" s="356"/>
      <c r="O193" s="356"/>
      <c r="P193" s="356"/>
      <c r="Q193" s="356"/>
      <c r="R193" s="356"/>
      <c r="S193" s="356"/>
      <c r="T193" s="356"/>
      <c r="U193" s="356"/>
      <c r="V193" s="356"/>
      <c r="W193" s="356"/>
      <c r="X193" s="357"/>
      <c r="Y193" s="387">
        <v>1201</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1201</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3.2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3.2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3.2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3.2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3.2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3.2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3.2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3.2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3.2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3.2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19.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19.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19.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19.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19.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19.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19.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19.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19.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19.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36" customHeight="1" x14ac:dyDescent="0.15">
      <c r="A236" s="565">
        <v>1</v>
      </c>
      <c r="B236" s="565">
        <v>1</v>
      </c>
      <c r="C236" s="567" t="s">
        <v>411</v>
      </c>
      <c r="D236" s="566"/>
      <c r="E236" s="566"/>
      <c r="F236" s="566"/>
      <c r="G236" s="566"/>
      <c r="H236" s="566"/>
      <c r="I236" s="566"/>
      <c r="J236" s="566"/>
      <c r="K236" s="566"/>
      <c r="L236" s="566"/>
      <c r="M236" s="567" t="s">
        <v>412</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1201</v>
      </c>
      <c r="AL236" s="569"/>
      <c r="AM236" s="569"/>
      <c r="AN236" s="569"/>
      <c r="AO236" s="569"/>
      <c r="AP236" s="570"/>
      <c r="AQ236" s="567" t="s">
        <v>413</v>
      </c>
      <c r="AR236" s="566"/>
      <c r="AS236" s="566"/>
      <c r="AT236" s="566"/>
      <c r="AU236" s="568" t="s">
        <v>413</v>
      </c>
      <c r="AV236" s="569"/>
      <c r="AW236" s="569"/>
      <c r="AX236" s="570"/>
    </row>
    <row r="237" spans="1:50" ht="24"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x14ac:dyDescent="0.15">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8"/>
      <c r="AL238" s="569"/>
      <c r="AM238" s="569"/>
      <c r="AN238" s="569"/>
      <c r="AO238" s="569"/>
      <c r="AP238" s="570"/>
      <c r="AQ238" s="567"/>
      <c r="AR238" s="566"/>
      <c r="AS238" s="566"/>
      <c r="AT238" s="566"/>
      <c r="AU238" s="568"/>
      <c r="AV238" s="569"/>
      <c r="AW238" s="569"/>
      <c r="AX238" s="570"/>
    </row>
    <row r="239" spans="1:50" ht="24"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7" t="s">
        <v>415</v>
      </c>
      <c r="D269" s="566"/>
      <c r="E269" s="566"/>
      <c r="F269" s="566"/>
      <c r="G269" s="566"/>
      <c r="H269" s="566"/>
      <c r="I269" s="566"/>
      <c r="J269" s="566"/>
      <c r="K269" s="566"/>
      <c r="L269" s="566"/>
      <c r="M269" s="567" t="s">
        <v>414</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178</v>
      </c>
      <c r="AL269" s="569"/>
      <c r="AM269" s="569"/>
      <c r="AN269" s="569"/>
      <c r="AO269" s="569"/>
      <c r="AP269" s="570"/>
      <c r="AQ269" s="567" t="s">
        <v>383</v>
      </c>
      <c r="AR269" s="566"/>
      <c r="AS269" s="566"/>
      <c r="AT269" s="566"/>
      <c r="AU269" s="568" t="s">
        <v>383</v>
      </c>
      <c r="AV269" s="569"/>
      <c r="AW269" s="569"/>
      <c r="AX269" s="570"/>
    </row>
    <row r="270" spans="1:50" ht="24" customHeight="1" x14ac:dyDescent="0.15">
      <c r="A270" s="565">
        <v>2</v>
      </c>
      <c r="B270" s="565">
        <v>1</v>
      </c>
      <c r="C270" s="567" t="s">
        <v>416</v>
      </c>
      <c r="D270" s="566"/>
      <c r="E270" s="566"/>
      <c r="F270" s="566"/>
      <c r="G270" s="566"/>
      <c r="H270" s="566"/>
      <c r="I270" s="566"/>
      <c r="J270" s="566"/>
      <c r="K270" s="566"/>
      <c r="L270" s="566"/>
      <c r="M270" s="566" t="s">
        <v>414</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v>65</v>
      </c>
      <c r="AL270" s="569"/>
      <c r="AM270" s="569"/>
      <c r="AN270" s="569"/>
      <c r="AO270" s="569"/>
      <c r="AP270" s="570"/>
      <c r="AQ270" s="567" t="s">
        <v>383</v>
      </c>
      <c r="AR270" s="566"/>
      <c r="AS270" s="566"/>
      <c r="AT270" s="566"/>
      <c r="AU270" s="568" t="s">
        <v>383</v>
      </c>
      <c r="AV270" s="569"/>
      <c r="AW270" s="569"/>
      <c r="AX270" s="570"/>
    </row>
    <row r="271" spans="1:50" ht="24" customHeight="1" x14ac:dyDescent="0.15">
      <c r="A271" s="565">
        <v>3</v>
      </c>
      <c r="B271" s="565">
        <v>1</v>
      </c>
      <c r="C271" s="567" t="s">
        <v>417</v>
      </c>
      <c r="D271" s="566"/>
      <c r="E271" s="566"/>
      <c r="F271" s="566"/>
      <c r="G271" s="566"/>
      <c r="H271" s="566"/>
      <c r="I271" s="566"/>
      <c r="J271" s="566"/>
      <c r="K271" s="566"/>
      <c r="L271" s="566"/>
      <c r="M271" s="566" t="s">
        <v>414</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v>64</v>
      </c>
      <c r="AL271" s="569"/>
      <c r="AM271" s="569"/>
      <c r="AN271" s="569"/>
      <c r="AO271" s="569"/>
      <c r="AP271" s="570"/>
      <c r="AQ271" s="567" t="s">
        <v>383</v>
      </c>
      <c r="AR271" s="566"/>
      <c r="AS271" s="566"/>
      <c r="AT271" s="566"/>
      <c r="AU271" s="568" t="s">
        <v>383</v>
      </c>
      <c r="AV271" s="569"/>
      <c r="AW271" s="569"/>
      <c r="AX271" s="570"/>
    </row>
    <row r="272" spans="1:50" ht="24" customHeight="1" x14ac:dyDescent="0.15">
      <c r="A272" s="565">
        <v>4</v>
      </c>
      <c r="B272" s="565">
        <v>1</v>
      </c>
      <c r="C272" s="567" t="s">
        <v>418</v>
      </c>
      <c r="D272" s="566"/>
      <c r="E272" s="566"/>
      <c r="F272" s="566"/>
      <c r="G272" s="566"/>
      <c r="H272" s="566"/>
      <c r="I272" s="566"/>
      <c r="J272" s="566"/>
      <c r="K272" s="566"/>
      <c r="L272" s="566"/>
      <c r="M272" s="566" t="s">
        <v>414</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v>40</v>
      </c>
      <c r="AL272" s="569"/>
      <c r="AM272" s="569"/>
      <c r="AN272" s="569"/>
      <c r="AO272" s="569"/>
      <c r="AP272" s="570"/>
      <c r="AQ272" s="567" t="s">
        <v>383</v>
      </c>
      <c r="AR272" s="566"/>
      <c r="AS272" s="566"/>
      <c r="AT272" s="566"/>
      <c r="AU272" s="568" t="s">
        <v>383</v>
      </c>
      <c r="AV272" s="569"/>
      <c r="AW272" s="569"/>
      <c r="AX272" s="570"/>
    </row>
    <row r="273" spans="1:50" ht="24" customHeight="1" x14ac:dyDescent="0.15">
      <c r="A273" s="565">
        <v>5</v>
      </c>
      <c r="B273" s="565">
        <v>1</v>
      </c>
      <c r="C273" s="567" t="s">
        <v>419</v>
      </c>
      <c r="D273" s="566"/>
      <c r="E273" s="566"/>
      <c r="F273" s="566"/>
      <c r="G273" s="566"/>
      <c r="H273" s="566"/>
      <c r="I273" s="566"/>
      <c r="J273" s="566"/>
      <c r="K273" s="566"/>
      <c r="L273" s="566"/>
      <c r="M273" s="566" t="s">
        <v>414</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v>36</v>
      </c>
      <c r="AL273" s="569"/>
      <c r="AM273" s="569"/>
      <c r="AN273" s="569"/>
      <c r="AO273" s="569"/>
      <c r="AP273" s="570"/>
      <c r="AQ273" s="567" t="s">
        <v>383</v>
      </c>
      <c r="AR273" s="566"/>
      <c r="AS273" s="566"/>
      <c r="AT273" s="566"/>
      <c r="AU273" s="568" t="s">
        <v>383</v>
      </c>
      <c r="AV273" s="569"/>
      <c r="AW273" s="569"/>
      <c r="AX273" s="570"/>
    </row>
    <row r="274" spans="1:50" ht="24" customHeight="1" x14ac:dyDescent="0.15">
      <c r="A274" s="565">
        <v>6</v>
      </c>
      <c r="B274" s="565">
        <v>1</v>
      </c>
      <c r="C274" s="567" t="s">
        <v>420</v>
      </c>
      <c r="D274" s="566"/>
      <c r="E274" s="566"/>
      <c r="F274" s="566"/>
      <c r="G274" s="566"/>
      <c r="H274" s="566"/>
      <c r="I274" s="566"/>
      <c r="J274" s="566"/>
      <c r="K274" s="566"/>
      <c r="L274" s="566"/>
      <c r="M274" s="566" t="s">
        <v>414</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v>34</v>
      </c>
      <c r="AL274" s="569"/>
      <c r="AM274" s="569"/>
      <c r="AN274" s="569"/>
      <c r="AO274" s="569"/>
      <c r="AP274" s="570"/>
      <c r="AQ274" s="567" t="s">
        <v>383</v>
      </c>
      <c r="AR274" s="566"/>
      <c r="AS274" s="566"/>
      <c r="AT274" s="566"/>
      <c r="AU274" s="568" t="s">
        <v>383</v>
      </c>
      <c r="AV274" s="569"/>
      <c r="AW274" s="569"/>
      <c r="AX274" s="570"/>
    </row>
    <row r="275" spans="1:50" ht="24" customHeight="1" x14ac:dyDescent="0.15">
      <c r="A275" s="565">
        <v>7</v>
      </c>
      <c r="B275" s="565">
        <v>1</v>
      </c>
      <c r="C275" s="567" t="s">
        <v>421</v>
      </c>
      <c r="D275" s="566"/>
      <c r="E275" s="566"/>
      <c r="F275" s="566"/>
      <c r="G275" s="566"/>
      <c r="H275" s="566"/>
      <c r="I275" s="566"/>
      <c r="J275" s="566"/>
      <c r="K275" s="566"/>
      <c r="L275" s="566"/>
      <c r="M275" s="566" t="s">
        <v>414</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v>29</v>
      </c>
      <c r="AL275" s="569"/>
      <c r="AM275" s="569"/>
      <c r="AN275" s="569"/>
      <c r="AO275" s="569"/>
      <c r="AP275" s="570"/>
      <c r="AQ275" s="567" t="s">
        <v>383</v>
      </c>
      <c r="AR275" s="566"/>
      <c r="AS275" s="566"/>
      <c r="AT275" s="566"/>
      <c r="AU275" s="568" t="s">
        <v>383</v>
      </c>
      <c r="AV275" s="569"/>
      <c r="AW275" s="569"/>
      <c r="AX275" s="570"/>
    </row>
    <row r="276" spans="1:50" ht="24" customHeight="1" x14ac:dyDescent="0.15">
      <c r="A276" s="565">
        <v>8</v>
      </c>
      <c r="B276" s="565">
        <v>1</v>
      </c>
      <c r="C276" s="567" t="s">
        <v>425</v>
      </c>
      <c r="D276" s="566"/>
      <c r="E276" s="566"/>
      <c r="F276" s="566"/>
      <c r="G276" s="566"/>
      <c r="H276" s="566"/>
      <c r="I276" s="566"/>
      <c r="J276" s="566"/>
      <c r="K276" s="566"/>
      <c r="L276" s="566"/>
      <c r="M276" s="566" t="s">
        <v>414</v>
      </c>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v>27</v>
      </c>
      <c r="AL276" s="569"/>
      <c r="AM276" s="569"/>
      <c r="AN276" s="569"/>
      <c r="AO276" s="569"/>
      <c r="AP276" s="570"/>
      <c r="AQ276" s="567" t="s">
        <v>383</v>
      </c>
      <c r="AR276" s="566"/>
      <c r="AS276" s="566"/>
      <c r="AT276" s="566"/>
      <c r="AU276" s="568" t="s">
        <v>383</v>
      </c>
      <c r="AV276" s="569"/>
      <c r="AW276" s="569"/>
      <c r="AX276" s="570"/>
    </row>
    <row r="277" spans="1:50" ht="24" customHeight="1" x14ac:dyDescent="0.15">
      <c r="A277" s="565">
        <v>9</v>
      </c>
      <c r="B277" s="565">
        <v>1</v>
      </c>
      <c r="C277" s="567" t="s">
        <v>422</v>
      </c>
      <c r="D277" s="566"/>
      <c r="E277" s="566"/>
      <c r="F277" s="566"/>
      <c r="G277" s="566"/>
      <c r="H277" s="566"/>
      <c r="I277" s="566"/>
      <c r="J277" s="566"/>
      <c r="K277" s="566"/>
      <c r="L277" s="566"/>
      <c r="M277" s="566" t="s">
        <v>414</v>
      </c>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v>24</v>
      </c>
      <c r="AL277" s="569"/>
      <c r="AM277" s="569"/>
      <c r="AN277" s="569"/>
      <c r="AO277" s="569"/>
      <c r="AP277" s="570"/>
      <c r="AQ277" s="567" t="s">
        <v>383</v>
      </c>
      <c r="AR277" s="566"/>
      <c r="AS277" s="566"/>
      <c r="AT277" s="566"/>
      <c r="AU277" s="568" t="s">
        <v>383</v>
      </c>
      <c r="AV277" s="569"/>
      <c r="AW277" s="569"/>
      <c r="AX277" s="570"/>
    </row>
    <row r="278" spans="1:50" ht="24" customHeight="1" x14ac:dyDescent="0.15">
      <c r="A278" s="565">
        <v>10</v>
      </c>
      <c r="B278" s="565">
        <v>1</v>
      </c>
      <c r="C278" s="567" t="s">
        <v>423</v>
      </c>
      <c r="D278" s="566"/>
      <c r="E278" s="566"/>
      <c r="F278" s="566"/>
      <c r="G278" s="566"/>
      <c r="H278" s="566"/>
      <c r="I278" s="566"/>
      <c r="J278" s="566"/>
      <c r="K278" s="566"/>
      <c r="L278" s="566"/>
      <c r="M278" s="566" t="s">
        <v>414</v>
      </c>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v>23</v>
      </c>
      <c r="AL278" s="569"/>
      <c r="AM278" s="569"/>
      <c r="AN278" s="569"/>
      <c r="AO278" s="569"/>
      <c r="AP278" s="570"/>
      <c r="AQ278" s="567" t="s">
        <v>383</v>
      </c>
      <c r="AR278" s="566"/>
      <c r="AS278" s="566"/>
      <c r="AT278" s="566"/>
      <c r="AU278" s="568" t="s">
        <v>383</v>
      </c>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5" manualBreakCount="5">
    <brk id="96" max="16383" man="1"/>
    <brk id="105" max="16383" man="1"/>
    <brk id="127" max="49"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381</v>
      </c>
      <c r="C17" s="15" t="str">
        <f t="shared" si="0"/>
        <v>地球温暖化対策</v>
      </c>
      <c r="D17" s="15" t="str">
        <f t="shared" si="7"/>
        <v>国土強靭化、地球温暖化対策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2015-09-04T06:05:15Z</cp:lastPrinted>
  <dcterms:created xsi:type="dcterms:W3CDTF">2012-03-13T00:50:25Z</dcterms:created>
  <dcterms:modified xsi:type="dcterms:W3CDTF">2015-09-04T06:05:19Z</dcterms:modified>
</cp:coreProperties>
</file>