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5715" yWindow="0" windowWidth="12615" windowHeight="766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<sst xmlns="http://schemas.openxmlformats.org/spreadsheetml/2006/main" count="879" uniqueCount="505">
  <si>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</si>
  <si>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</si>
  <si>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</si>
  <si>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</si>
  <si>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</si>
  <si>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</si>
  <si>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</si>
  <si>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</si>
  <si>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</si>
  <si>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</si>
  <si>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</si>
  <si>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</si>
  <si>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</si>
  <si>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</si>
  <si>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</si>
  <si>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</si>
  <si>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</si>
  <si>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</si>
  <si>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</si>
  <si>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</si>
  <si>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</si>
  <si>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</si>
  <si>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</si>
  <si>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</si>
  <si>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</si>
  <si>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</si>
  <si>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</si>
  <si>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</si>
  <si>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</si>
  <si>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</si>
  <si>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</si>
  <si>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</si>
  <si>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</si>
  <si>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</si>
  <si>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</si>
  <si>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</si>
  <si>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</si>
  <si>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</si>
  <si>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</si>
  <si>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</si>
  <si>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</si>
  <si>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</si>
  <si>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</si>
  <si>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</si>
  <si>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</si>
  <si>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</si>
  <si>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</si>
  <si>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</si>
  <si>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</si>
  <si>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</si>
  <si>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</si>
  <si>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</si>
  <si>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</si>
  <si>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</si>
  <si>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</si>
  <si>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</si>
  <si>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</si>
  <si>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</si>
  <si>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</si>
  <si>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</si>
  <si>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</si>
  <si>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</si>
  <si>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</si>
  <si>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</si>
  <si>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</si>
  <si>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</si>
  <si>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</si>
  <si>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</si>
  <si>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</si>
  <si>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</si>
  <si>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</si>
  <si>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</si>
  <si>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</si>
  <si>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</si>
  <si>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</si>
  <si>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</si>
  <si>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</si>
  <si>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</si>
  <si>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</si>
  <si>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</si>
  <si>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</si>
  <si>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</si>
  <si>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</si>
  <si>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</si>
  <si>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</si>
  <si>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</si>
  <si>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</si>
  <si>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</si>
  <si>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</si>
  <si>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</si>
  <si>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</si>
  <si>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</si>
  <si>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</si>
  <si>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</si>
  <si>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</si>
  <si>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</si>
  <si>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</si>
  <si>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</si>
  <si>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</si>
  <si>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</si>
  <si>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</si>
  <si>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</si>
  <si>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</si>
  <si>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</si>
  <si>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</si>
  <si>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</si>
  <si>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</si>
  <si>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</si>
  <si>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</si>
  <si>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</si>
  <si>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</si>
  <si>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</si>
  <si>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</si>
  <si>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</si>
  <si>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</si>
  <si>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</si>
  <si>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</si>
  <si>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</si>
  <si>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</si>
  <si>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</si>
  <si>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</si>
  <si>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</si>
  <si>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</si>
  <si>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</si>
  <si>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</si>
  <si>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</si>
  <si>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</si>
  <si>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</si>
  <si>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</si>
  <si>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</si>
  <si>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</si>
  <si>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</si>
  <si>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</si>
  <si>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</si>
  <si>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</si>
  <si>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</si>
  <si>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</si>
  <si>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</si>
  <si>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</si>
  <si>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</si>
  <si>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</si>
  <si>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</si>
  <si>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</si>
  <si>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</si>
  <si>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</si>
  <si>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</si>
  <si>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</si>
  <si>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</si>
  <si>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</si>
  <si>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</si>
  <si>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</si>
  <si>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</si>
  <si>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</si>
  <si>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</si>
  <si>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</si>
  <si>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</si>
  <si>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</si>
  <si>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</si>
  <si>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</si>
  <si>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</si>
  <si>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</si>
  <si>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</si>
  <si>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</si>
  <si>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</si>
  <si>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</si>
  <si>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</si>
  <si>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</si>
  <si>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</si>
  <si>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</si>
  <si>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</si>
  <si>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</si>
  <si>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</si>
  <si>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</si>
  <si>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</si>
  <si>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</si>
  <si>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</si>
  <si>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</si>
  <si>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</si>
  <si>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</si>
  <si>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</si>
  <si>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</si>
  <si>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</si>
  <si>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</si>
  <si>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</si>
  <si>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</si>
  <si>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</si>
  <si>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</si>
  <si>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</si>
  <si>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</si>
  <si>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</si>
  <si>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</si>
  <si>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</si>
  <si>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</si>
  <si>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</si>
  <si>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</si>
  <si>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</si>
  <si>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</si>
  <si>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</si>
  <si>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</si>
  <si>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</si>
  <si>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</si>
  <si>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</si>
  <si>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</si>
  <si>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</si>
  <si>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</si>
  <si>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</si>
  <si>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</si>
  <si>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</si>
  <si>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</si>
  <si>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</si>
  <si>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</si>
  <si>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</si>
  <si>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</si>
  <si>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</si>
  <si>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</si>
  <si>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</si>
  <si>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</si>
  <si>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</si>
  <si>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</si>
  <si>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</si>
  <si>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</si>
  <si>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</si>
  <si>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</si>
  <si>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</si>
  <si>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</si>
  <si>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</si>
  <si>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</si>
  <si>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</si>
  <si>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</si>
  <si>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</si>
  <si>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</si>
  <si>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</si>
  <si>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</si>
  <si>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</si>
  <si>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</si>
  <si>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</si>
  <si>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</si>
  <si>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</si>
  <si>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</si>
  <si>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</si>
  <si>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</si>
  <si>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</si>
  <si>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</si>
  <si>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</si>
  <si>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</si>
  <si>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</si>
  <si>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</si>
  <si>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</si>
  <si>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</si>
  <si>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</si>
  <si>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</si>
  <si>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</si>
  <si>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</si>
  <si>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</si>
  <si>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</si>
  <si>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</si>
  <si>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</si>
  <si>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</si>
  <si>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</si>
  <si>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</si>
  <si>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</si>
  <si>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</si>
  <si>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</si>
  <si>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</si>
  <si>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</si>
  <si>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</si>
  <si>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</si>
  <si>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</si>
  <si>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</si>
  <si>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</si>
  <si>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</si>
  <si>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</si>
  <si>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</si>
  <si>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</si>
  <si>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</si>
  <si>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</si>
  <si>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</si>
  <si>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</si>
  <si>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</si>
  <si>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</si>
  <si>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</si>
  <si>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</si>
  <si>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</si>
  <si>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</si>
  <si>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</si>
  <si>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</si>
  <si>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</si>
  <si>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</si>
  <si>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</si>
  <si>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</si>
  <si>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</si>
  <si>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</si>
  <si>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</si>
  <si>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</si>
  <si>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</si>
  <si>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</si>
  <si>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</si>
  <si>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</si>
  <si>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</si>
  <si>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</si>
  <si>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</si>
  <si>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</si>
  <si>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</si>
  <si>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</si>
  <si>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</si>
  <si>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</si>
  <si>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</si>
  <si>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</si>
  <si>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</si>
  <si>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</si>
  <si>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</si>
  <si>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</si>
  <si>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</si>
  <si>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</si>
  <si>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</si>
  <si>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</si>
  <si>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</si>
  <si>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</si>
  <si>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</si>
  <si>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</si>
  <si>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</si>
  <si>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</si>
  <si>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</si>
  <si>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</si>
  <si>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</si>
  <si>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</si>
  <si>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</si>
  <si>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</si>
  <si>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</si>
  <si>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</si>
  <si>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</si>
  <si>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</si>
  <si>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</si>
  <si>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</si>
  <si>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</si>
  <si>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</si>
  <si>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</si>
  <si>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</si>
  <si>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</si>
  <si>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</si>
  <si>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</si>
  <si>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</si>
  <si>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</si>
  <si>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</si>
  <si>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</si>
  <si>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</si>
  <si>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</si>
  <si>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</si>
  <si>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</si>
  <si>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</si>
  <si>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</si>
  <si>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</si>
  <si>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</si>
  <si>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</si>
  <si>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</si>
  <si>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</si>
  <si>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</si>
  <si>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</si>
  <si>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</si>
  <si>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</si>
  <si>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</si>
  <si>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</si>
  <si>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</si>
  <si>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</si>
  <si>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</si>
  <si>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</si>
  <si>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</si>
  <si>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</si>
  <si>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</si>
  <si>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</si>
  <si>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</si>
  <si>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</si>
  <si>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</si>
  <si>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</si>
  <si>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</si>
  <si>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</si>
  <si>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</si>
  <si>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94・100</t>
    <phoneticPr fontId="5"/>
  </si>
  <si>
    <t>125</t>
    <phoneticPr fontId="5"/>
  </si>
  <si>
    <t>144</t>
    <phoneticPr fontId="5"/>
  </si>
  <si>
    <t>農地・農業用施設等の復興関連事業</t>
    <phoneticPr fontId="5"/>
  </si>
  <si>
    <t>土地改良法　第85条
東日本大震災に対処するための土地改良法の特例に関する法律
農林水産業施設災害復旧事業費国庫補助の暫定措置に関する法律　第3条　他</t>
    <phoneticPr fontId="5"/>
  </si>
  <si>
    <t>○被災した施設等の災害復旧・復興及び復旧と併せた再度災害防止に係る整備等を実施。
○被災農地に農業用水を安定的に供給する農業水利施設のうち、余震により損壊のおそれがある施設の改修・整備等を実施。
　災害復旧事業　　　直轄：65/100（農業用施設）、50/100（農地）等
　　　　　　　　　　　　　補助：65/100（農業用施設）、50/100（農地）等
　土地改良事業等　 直轄：2/3等
　　　　　　　　　　　　　補助：1/2等</t>
    <phoneticPr fontId="5"/>
  </si>
  <si>
    <t>津波被災農地での営農再開を可能とすること</t>
    <rPh sb="0" eb="2">
      <t>ツナミ</t>
    </rPh>
    <rPh sb="2" eb="4">
      <t>ヒサイ</t>
    </rPh>
    <rPh sb="4" eb="6">
      <t>ノウチ</t>
    </rPh>
    <rPh sb="8" eb="10">
      <t>エイノウ</t>
    </rPh>
    <rPh sb="10" eb="12">
      <t>サイカイ</t>
    </rPh>
    <rPh sb="13" eb="15">
      <t>カノウ</t>
    </rPh>
    <phoneticPr fontId="5"/>
  </si>
  <si>
    <t>％</t>
  </si>
  <si>
    <t>-</t>
    <phoneticPr fontId="5"/>
  </si>
  <si>
    <t>津波被災農地で、営農再開に向けた取組を行う面積
※23年度補正予算分も含む。</t>
    <phoneticPr fontId="5"/>
  </si>
  <si>
    <t>面積
ha</t>
    <rPh sb="0" eb="2">
      <t>メンセキ</t>
    </rPh>
    <phoneticPr fontId="19"/>
  </si>
  <si>
    <t>－</t>
    <phoneticPr fontId="5"/>
  </si>
  <si>
    <t>－</t>
    <phoneticPr fontId="5"/>
  </si>
  <si>
    <t>　東日本大震災の被災地を災害に強い新たな食料供給基地として再生・復興させるため、農地や農業用施設等を復旧、整備するほか、余震等により損壊のおそれのある農業水利施設の耐震対策等を実施。</t>
    <phoneticPr fontId="5"/>
  </si>
  <si>
    <t>　本事業は東日本大震災の被災地を災害に強い新たな食料供給基地として再生・復興することの達成手段として必要かつ適切である。</t>
    <rPh sb="1" eb="2">
      <t>ホン</t>
    </rPh>
    <rPh sb="2" eb="4">
      <t>ジギョウ</t>
    </rPh>
    <rPh sb="43" eb="45">
      <t>タッセイ</t>
    </rPh>
    <rPh sb="45" eb="47">
      <t>シュダン</t>
    </rPh>
    <rPh sb="50" eb="52">
      <t>ヒツヨウ</t>
    </rPh>
    <rPh sb="54" eb="56">
      <t>テキセツ</t>
    </rPh>
    <phoneticPr fontId="5"/>
  </si>
  <si>
    <t>　農林水産業施設災害復旧事業費国庫補助の暫定措置に関する法律等にて国と地方の負担割合を規定している。</t>
    <phoneticPr fontId="5"/>
  </si>
  <si>
    <t>　工事内容や人件費、資材費の変動により工事費が変動することから、年度間の単位当たりコストの比較は適当ではない。</t>
    <phoneticPr fontId="5"/>
  </si>
  <si>
    <t>　費目・使途については、事業目的に則した工事費等に限定している。</t>
    <phoneticPr fontId="5"/>
  </si>
  <si>
    <t>－</t>
    <phoneticPr fontId="5"/>
  </si>
  <si>
    <t>　現場発生材の有効活用等、工事コスト縮減の取組を行っている。</t>
    <phoneticPr fontId="5"/>
  </si>
  <si>
    <t>津波被災農地で、営農再開に向けて取組を行った面積の累計割合
※23年度補正予算分も含む。</t>
    <phoneticPr fontId="5"/>
  </si>
  <si>
    <t>　本事業で営農再開に向けた取組を実施することにより、津波被災農地における、営農再開可能面積が増加してきたところ。</t>
    <rPh sb="1" eb="2">
      <t>ホン</t>
    </rPh>
    <rPh sb="2" eb="4">
      <t>ジギョウ</t>
    </rPh>
    <rPh sb="5" eb="7">
      <t>エイノウ</t>
    </rPh>
    <rPh sb="7" eb="9">
      <t>サイカイ</t>
    </rPh>
    <rPh sb="10" eb="11">
      <t>ム</t>
    </rPh>
    <rPh sb="13" eb="15">
      <t>トリクミ</t>
    </rPh>
    <rPh sb="16" eb="18">
      <t>ジッシ</t>
    </rPh>
    <rPh sb="26" eb="28">
      <t>ツナミ</t>
    </rPh>
    <rPh sb="28" eb="30">
      <t>ヒサイ</t>
    </rPh>
    <rPh sb="30" eb="32">
      <t>ノウチ</t>
    </rPh>
    <rPh sb="37" eb="39">
      <t>エイノウ</t>
    </rPh>
    <rPh sb="39" eb="41">
      <t>サイカイ</t>
    </rPh>
    <rPh sb="41" eb="43">
      <t>カノウ</t>
    </rPh>
    <rPh sb="43" eb="45">
      <t>メンセキ</t>
    </rPh>
    <rPh sb="46" eb="48">
      <t>ゾウカ</t>
    </rPh>
    <phoneticPr fontId="5"/>
  </si>
  <si>
    <t>　本事業は、災害復旧事業計画概要書の査定の実施や事業着手、実施計画、事業計画の変更時における財務省協議などの手続きを通じて有効性を担保している。</t>
    <phoneticPr fontId="5"/>
  </si>
  <si>
    <t>厳しい財政状況を踏まえ、コスト縮減を推進することは重要であることから、既存施設や現場発生材の有効活用等、工事コスト縮減の取組を行っているところであり、引き続きコスト縮減を徹底していくこととしている。</t>
    <phoneticPr fontId="5"/>
  </si>
  <si>
    <t>福島農業基盤復旧再生計画調査</t>
    <rPh sb="0" eb="2">
      <t>フクシマ</t>
    </rPh>
    <rPh sb="2" eb="4">
      <t>ノウギョウ</t>
    </rPh>
    <rPh sb="4" eb="6">
      <t>キバン</t>
    </rPh>
    <rPh sb="6" eb="8">
      <t>フッキュウ</t>
    </rPh>
    <rPh sb="8" eb="10">
      <t>サイセイ</t>
    </rPh>
    <rPh sb="10" eb="12">
      <t>ケイカク</t>
    </rPh>
    <rPh sb="12" eb="14">
      <t>チョウサ</t>
    </rPh>
    <phoneticPr fontId="5"/>
  </si>
  <si>
    <t>農村地域復興基盤総合整備事業</t>
    <rPh sb="0" eb="2">
      <t>ノウソン</t>
    </rPh>
    <rPh sb="2" eb="4">
      <t>チイキ</t>
    </rPh>
    <rPh sb="4" eb="6">
      <t>フッコウ</t>
    </rPh>
    <rPh sb="6" eb="8">
      <t>キバン</t>
    </rPh>
    <rPh sb="8" eb="10">
      <t>ソウゴウ</t>
    </rPh>
    <rPh sb="10" eb="12">
      <t>セイビ</t>
    </rPh>
    <rPh sb="12" eb="14">
      <t>ジギョウ</t>
    </rPh>
    <phoneticPr fontId="5"/>
  </si>
  <si>
    <t>直轄農業水利施設放射性物質対策事業</t>
    <rPh sb="0" eb="2">
      <t>チョッカツ</t>
    </rPh>
    <rPh sb="2" eb="4">
      <t>ノウギョウ</t>
    </rPh>
    <rPh sb="4" eb="6">
      <t>スイリ</t>
    </rPh>
    <rPh sb="6" eb="8">
      <t>シセツ</t>
    </rPh>
    <rPh sb="8" eb="10">
      <t>ホウシャ</t>
    </rPh>
    <rPh sb="10" eb="11">
      <t>セイ</t>
    </rPh>
    <rPh sb="11" eb="13">
      <t>ブッシツ</t>
    </rPh>
    <rPh sb="13" eb="15">
      <t>タイサク</t>
    </rPh>
    <rPh sb="15" eb="17">
      <t>ジギョウ</t>
    </rPh>
    <phoneticPr fontId="5"/>
  </si>
  <si>
    <t>農地・農業用施設等災害復旧等事業</t>
    <rPh sb="0" eb="2">
      <t>ノウチ</t>
    </rPh>
    <rPh sb="3" eb="6">
      <t>ノウギョウヨウ</t>
    </rPh>
    <rPh sb="6" eb="8">
      <t>シセツ</t>
    </rPh>
    <rPh sb="8" eb="9">
      <t>トウ</t>
    </rPh>
    <rPh sb="9" eb="11">
      <t>サイガイ</t>
    </rPh>
    <rPh sb="11" eb="13">
      <t>フッキュウ</t>
    </rPh>
    <rPh sb="13" eb="14">
      <t>トウ</t>
    </rPh>
    <rPh sb="14" eb="16">
      <t>ジギョウ</t>
    </rPh>
    <phoneticPr fontId="5"/>
  </si>
  <si>
    <t>本事業は多様な工事内容を含むものであり、工事内容毎に工事費が異なることから、単位当たりコストの算定は困難</t>
    <rPh sb="0" eb="1">
      <t>ホン</t>
    </rPh>
    <rPh sb="1" eb="3">
      <t>ジギョウ</t>
    </rPh>
    <rPh sb="4" eb="6">
      <t>タヨウ</t>
    </rPh>
    <rPh sb="7" eb="9">
      <t>コウジ</t>
    </rPh>
    <rPh sb="9" eb="11">
      <t>ナイヨウ</t>
    </rPh>
    <rPh sb="12" eb="13">
      <t>フク</t>
    </rPh>
    <rPh sb="20" eb="22">
      <t>コウジ</t>
    </rPh>
    <rPh sb="22" eb="24">
      <t>ナイヨウ</t>
    </rPh>
    <rPh sb="24" eb="25">
      <t>ゴト</t>
    </rPh>
    <rPh sb="26" eb="29">
      <t>コウジヒ</t>
    </rPh>
    <rPh sb="30" eb="31">
      <t>コト</t>
    </rPh>
    <rPh sb="38" eb="40">
      <t>タンイ</t>
    </rPh>
    <rPh sb="40" eb="41">
      <t>ア</t>
    </rPh>
    <rPh sb="47" eb="49">
      <t>サンテイ</t>
    </rPh>
    <rPh sb="50" eb="52">
      <t>コンナン</t>
    </rPh>
    <phoneticPr fontId="5"/>
  </si>
  <si>
    <t>‐</t>
  </si>
  <si>
    <t>　執行率90%以上</t>
    <rPh sb="1" eb="3">
      <t>シッコウ</t>
    </rPh>
    <rPh sb="3" eb="4">
      <t>リツ</t>
    </rPh>
    <rPh sb="7" eb="9">
      <t>イジョウ</t>
    </rPh>
    <phoneticPr fontId="5"/>
  </si>
  <si>
    <t>　本事業は被災した農業施設等を復旧するものであり、事業の採択にあたっては、当該農業施設等の活用を前提としている。</t>
    <rPh sb="9" eb="11">
      <t>ノウギョウ</t>
    </rPh>
    <rPh sb="11" eb="13">
      <t>シセツ</t>
    </rPh>
    <rPh sb="39" eb="41">
      <t>ノウギョウ</t>
    </rPh>
    <phoneticPr fontId="5"/>
  </si>
  <si>
    <t>かんがい排水事業費（国営事業地区）</t>
    <phoneticPr fontId="5"/>
  </si>
  <si>
    <t>除塩事業</t>
    <rPh sb="0" eb="2">
      <t>ジョエン</t>
    </rPh>
    <rPh sb="2" eb="4">
      <t>ジギョウ</t>
    </rPh>
    <phoneticPr fontId="5"/>
  </si>
  <si>
    <t>A.東北農政局</t>
    <rPh sb="2" eb="4">
      <t>トウホク</t>
    </rPh>
    <rPh sb="4" eb="7">
      <t>ノウセイキョク</t>
    </rPh>
    <phoneticPr fontId="5"/>
  </si>
  <si>
    <t>補助金交付</t>
    <rPh sb="0" eb="3">
      <t>ホジョキン</t>
    </rPh>
    <rPh sb="3" eb="5">
      <t>コウフ</t>
    </rPh>
    <phoneticPr fontId="5"/>
  </si>
  <si>
    <t>県等が実施する農業用施設等の災害復旧事業にかかる補助金の交付</t>
    <rPh sb="0" eb="2">
      <t>ケントウ</t>
    </rPh>
    <rPh sb="3" eb="5">
      <t>ジッシ</t>
    </rPh>
    <rPh sb="7" eb="10">
      <t>ノウギョウヨウ</t>
    </rPh>
    <rPh sb="10" eb="12">
      <t>シセツ</t>
    </rPh>
    <rPh sb="12" eb="13">
      <t>トウ</t>
    </rPh>
    <rPh sb="14" eb="16">
      <t>サイガイ</t>
    </rPh>
    <rPh sb="16" eb="18">
      <t>フッキュウ</t>
    </rPh>
    <rPh sb="18" eb="20">
      <t>ジギョウ</t>
    </rPh>
    <rPh sb="24" eb="27">
      <t>ホジョキン</t>
    </rPh>
    <rPh sb="28" eb="30">
      <t>コウフ</t>
    </rPh>
    <phoneticPr fontId="5"/>
  </si>
  <si>
    <t>直轄事業費</t>
    <rPh sb="0" eb="2">
      <t>チョッカツ</t>
    </rPh>
    <rPh sb="2" eb="5">
      <t>ジギョウヒ</t>
    </rPh>
    <phoneticPr fontId="5"/>
  </si>
  <si>
    <t>農業用施設の災害復旧等を実施</t>
    <rPh sb="0" eb="3">
      <t>ノウギョウヨウ</t>
    </rPh>
    <rPh sb="3" eb="5">
      <t>シセツ</t>
    </rPh>
    <rPh sb="6" eb="8">
      <t>サイガイ</t>
    </rPh>
    <rPh sb="8" eb="10">
      <t>フッキュウ</t>
    </rPh>
    <rPh sb="10" eb="11">
      <t>トウ</t>
    </rPh>
    <rPh sb="12" eb="14">
      <t>ジッシ</t>
    </rPh>
    <phoneticPr fontId="5"/>
  </si>
  <si>
    <t>B.仙台東土地改良建設事業所</t>
    <phoneticPr fontId="5"/>
  </si>
  <si>
    <t>C.宮城県</t>
    <rPh sb="2" eb="5">
      <t>ミヤギケン</t>
    </rPh>
    <phoneticPr fontId="5"/>
  </si>
  <si>
    <t>県営事業費</t>
    <rPh sb="0" eb="2">
      <t>ケンエイ</t>
    </rPh>
    <rPh sb="2" eb="4">
      <t>ジギョウ</t>
    </rPh>
    <rPh sb="4" eb="5">
      <t>ヒ</t>
    </rPh>
    <phoneticPr fontId="5"/>
  </si>
  <si>
    <t>農業用施設等の復旧・整備等の県営事業実施経費</t>
    <rPh sb="0" eb="3">
      <t>ノウギョウヨウ</t>
    </rPh>
    <rPh sb="3" eb="5">
      <t>シセツ</t>
    </rPh>
    <rPh sb="5" eb="6">
      <t>トウ</t>
    </rPh>
    <rPh sb="7" eb="9">
      <t>フッキュウ</t>
    </rPh>
    <rPh sb="10" eb="12">
      <t>セイビ</t>
    </rPh>
    <rPh sb="12" eb="13">
      <t>トウ</t>
    </rPh>
    <rPh sb="14" eb="16">
      <t>ケンエイ</t>
    </rPh>
    <rPh sb="16" eb="18">
      <t>ジギョウ</t>
    </rPh>
    <rPh sb="18" eb="20">
      <t>ジッシ</t>
    </rPh>
    <rPh sb="20" eb="22">
      <t>ケイヒ</t>
    </rPh>
    <phoneticPr fontId="5"/>
  </si>
  <si>
    <t>市町村等が実施する農業用用排水施設等の復旧・整備に係る補助金の交付</t>
    <rPh sb="0" eb="3">
      <t>シチョウソン</t>
    </rPh>
    <rPh sb="3" eb="4">
      <t>トウ</t>
    </rPh>
    <rPh sb="5" eb="7">
      <t>ジッシ</t>
    </rPh>
    <rPh sb="9" eb="11">
      <t>ノウギョウ</t>
    </rPh>
    <rPh sb="11" eb="12">
      <t>ヨウ</t>
    </rPh>
    <rPh sb="12" eb="13">
      <t>ヨウ</t>
    </rPh>
    <rPh sb="13" eb="15">
      <t>ハイスイ</t>
    </rPh>
    <rPh sb="15" eb="17">
      <t>シセツ</t>
    </rPh>
    <rPh sb="17" eb="18">
      <t>トウ</t>
    </rPh>
    <rPh sb="19" eb="21">
      <t>フッキュウ</t>
    </rPh>
    <rPh sb="22" eb="24">
      <t>セイビ</t>
    </rPh>
    <rPh sb="25" eb="26">
      <t>カカ</t>
    </rPh>
    <rPh sb="27" eb="30">
      <t>ホジョキン</t>
    </rPh>
    <rPh sb="31" eb="33">
      <t>コウフ</t>
    </rPh>
    <phoneticPr fontId="5"/>
  </si>
  <si>
    <t>D.宮城県</t>
    <rPh sb="2" eb="5">
      <t>ミヤギケン</t>
    </rPh>
    <phoneticPr fontId="5"/>
  </si>
  <si>
    <t>E.福島県相馬市</t>
    <rPh sb="2" eb="5">
      <t>フクシマケン</t>
    </rPh>
    <rPh sb="5" eb="8">
      <t>ソウマシ</t>
    </rPh>
    <phoneticPr fontId="5"/>
  </si>
  <si>
    <t>F.鶴田川沿岸土地改良区</t>
    <phoneticPr fontId="5"/>
  </si>
  <si>
    <t>東北農政局</t>
    <rPh sb="0" eb="2">
      <t>トウホク</t>
    </rPh>
    <rPh sb="2" eb="5">
      <t>ノウセイキョク</t>
    </rPh>
    <phoneticPr fontId="5"/>
  </si>
  <si>
    <t>管内の県に対する補助金の交付事務、指導監督業務等</t>
    <rPh sb="0" eb="2">
      <t>カンナイ</t>
    </rPh>
    <rPh sb="3" eb="4">
      <t>ケン</t>
    </rPh>
    <rPh sb="5" eb="6">
      <t>タイ</t>
    </rPh>
    <rPh sb="8" eb="11">
      <t>ホジョキン</t>
    </rPh>
    <rPh sb="12" eb="14">
      <t>コウフ</t>
    </rPh>
    <rPh sb="14" eb="16">
      <t>ジム</t>
    </rPh>
    <rPh sb="17" eb="19">
      <t>シドウ</t>
    </rPh>
    <rPh sb="19" eb="21">
      <t>カントク</t>
    </rPh>
    <rPh sb="21" eb="24">
      <t>ギョウムトウ</t>
    </rPh>
    <phoneticPr fontId="5"/>
  </si>
  <si>
    <t>関東農政局</t>
    <rPh sb="0" eb="2">
      <t>カントウ</t>
    </rPh>
    <rPh sb="2" eb="5">
      <t>ノウセイキョク</t>
    </rPh>
    <phoneticPr fontId="5"/>
  </si>
  <si>
    <t>国が実施するかんがい排水事業に必要な経費</t>
    <rPh sb="0" eb="1">
      <t>クニ</t>
    </rPh>
    <rPh sb="2" eb="4">
      <t>ジッシ</t>
    </rPh>
    <rPh sb="10" eb="12">
      <t>ハイスイ</t>
    </rPh>
    <rPh sb="12" eb="14">
      <t>ジギョウ</t>
    </rPh>
    <rPh sb="15" eb="17">
      <t>ヒツヨウ</t>
    </rPh>
    <rPh sb="18" eb="20">
      <t>ケイヒ</t>
    </rPh>
    <phoneticPr fontId="5"/>
  </si>
  <si>
    <t>仙台東土地改良建設事業所</t>
    <rPh sb="0" eb="2">
      <t>センダイ</t>
    </rPh>
    <rPh sb="2" eb="3">
      <t>ヒガシ</t>
    </rPh>
    <rPh sb="3" eb="5">
      <t>トチ</t>
    </rPh>
    <rPh sb="5" eb="7">
      <t>カイリョウ</t>
    </rPh>
    <rPh sb="7" eb="9">
      <t>ケンセツ</t>
    </rPh>
    <rPh sb="9" eb="12">
      <t>ジギョウショ</t>
    </rPh>
    <phoneticPr fontId="5"/>
  </si>
  <si>
    <t>事業実施中の個別地区について、関係機関等と調整を図りつつ工事を実施するなど、事業管理を行う。</t>
    <rPh sb="0" eb="2">
      <t>ジギョウ</t>
    </rPh>
    <rPh sb="2" eb="5">
      <t>ジッシチュウ</t>
    </rPh>
    <rPh sb="6" eb="8">
      <t>コベツ</t>
    </rPh>
    <rPh sb="8" eb="10">
      <t>チク</t>
    </rPh>
    <rPh sb="15" eb="17">
      <t>カンケイ</t>
    </rPh>
    <rPh sb="17" eb="19">
      <t>キカン</t>
    </rPh>
    <rPh sb="19" eb="20">
      <t>トウ</t>
    </rPh>
    <rPh sb="21" eb="23">
      <t>チョウセイ</t>
    </rPh>
    <rPh sb="24" eb="25">
      <t>ハカ</t>
    </rPh>
    <rPh sb="28" eb="30">
      <t>コウジ</t>
    </rPh>
    <rPh sb="31" eb="33">
      <t>ジッシ</t>
    </rPh>
    <rPh sb="38" eb="40">
      <t>ジギョウ</t>
    </rPh>
    <rPh sb="40" eb="42">
      <t>カンリ</t>
    </rPh>
    <rPh sb="43" eb="44">
      <t>オコナ</t>
    </rPh>
    <phoneticPr fontId="5"/>
  </si>
  <si>
    <t>印旛沼二期農業水利事業所</t>
    <rPh sb="0" eb="3">
      <t>インバヌマ</t>
    </rPh>
    <rPh sb="3" eb="5">
      <t>ニキ</t>
    </rPh>
    <rPh sb="5" eb="7">
      <t>ノウギョウ</t>
    </rPh>
    <rPh sb="7" eb="9">
      <t>スイリ</t>
    </rPh>
    <rPh sb="9" eb="12">
      <t>ジギョウショ</t>
    </rPh>
    <phoneticPr fontId="5"/>
  </si>
  <si>
    <t>同上</t>
    <rPh sb="0" eb="2">
      <t>ドウジョウ</t>
    </rPh>
    <phoneticPr fontId="5"/>
  </si>
  <si>
    <t>東北農政局整備部防災課</t>
    <rPh sb="0" eb="2">
      <t>トウホク</t>
    </rPh>
    <rPh sb="2" eb="5">
      <t>ノウセイキョク</t>
    </rPh>
    <rPh sb="5" eb="8">
      <t>セイビブ</t>
    </rPh>
    <rPh sb="8" eb="11">
      <t>ボウサイカ</t>
    </rPh>
    <phoneticPr fontId="5"/>
  </si>
  <si>
    <t>和賀中部農業水利事業所</t>
    <rPh sb="0" eb="2">
      <t>ワガ</t>
    </rPh>
    <rPh sb="2" eb="4">
      <t>チュウブ</t>
    </rPh>
    <rPh sb="4" eb="6">
      <t>ノウギョウ</t>
    </rPh>
    <rPh sb="6" eb="8">
      <t>スイリ</t>
    </rPh>
    <rPh sb="8" eb="11">
      <t>ジギョウショ</t>
    </rPh>
    <phoneticPr fontId="5"/>
  </si>
  <si>
    <t>中津山農業水利事業所</t>
    <rPh sb="0" eb="3">
      <t>ナカツヤマ</t>
    </rPh>
    <rPh sb="3" eb="5">
      <t>ノウギョウ</t>
    </rPh>
    <rPh sb="5" eb="7">
      <t>スイリ</t>
    </rPh>
    <rPh sb="7" eb="10">
      <t>ジギョウショ</t>
    </rPh>
    <phoneticPr fontId="5"/>
  </si>
  <si>
    <t>阿武隈土地改良調査管理事務所</t>
    <rPh sb="0" eb="3">
      <t>アブクマ</t>
    </rPh>
    <rPh sb="3" eb="5">
      <t>トチ</t>
    </rPh>
    <rPh sb="5" eb="7">
      <t>カイリョウ</t>
    </rPh>
    <rPh sb="7" eb="9">
      <t>チョウサ</t>
    </rPh>
    <rPh sb="9" eb="11">
      <t>カンリ</t>
    </rPh>
    <rPh sb="11" eb="14">
      <t>ジムショ</t>
    </rPh>
    <phoneticPr fontId="5"/>
  </si>
  <si>
    <t>東北地方整備局</t>
    <rPh sb="0" eb="2">
      <t>トウホク</t>
    </rPh>
    <rPh sb="2" eb="4">
      <t>チホウ</t>
    </rPh>
    <rPh sb="4" eb="7">
      <t>セイビキョク</t>
    </rPh>
    <phoneticPr fontId="5"/>
  </si>
  <si>
    <t>同上（支出委任）</t>
    <rPh sb="0" eb="2">
      <t>ドウジョウ</t>
    </rPh>
    <rPh sb="3" eb="5">
      <t>シシュツ</t>
    </rPh>
    <rPh sb="5" eb="7">
      <t>イニン</t>
    </rPh>
    <phoneticPr fontId="5"/>
  </si>
  <si>
    <t>宮城県</t>
    <rPh sb="0" eb="2">
      <t>ミヤギ</t>
    </rPh>
    <rPh sb="2" eb="3">
      <t>ケン</t>
    </rPh>
    <phoneticPr fontId="5"/>
  </si>
  <si>
    <t>県下の市町村等に対する補助金の交付事務、事業の推進に必要な事務等</t>
    <rPh sb="0" eb="1">
      <t>ケン</t>
    </rPh>
    <rPh sb="1" eb="2">
      <t>カ</t>
    </rPh>
    <rPh sb="3" eb="6">
      <t>シチョウソン</t>
    </rPh>
    <rPh sb="6" eb="7">
      <t>トウ</t>
    </rPh>
    <rPh sb="8" eb="9">
      <t>タイ</t>
    </rPh>
    <rPh sb="11" eb="14">
      <t>ホジョキン</t>
    </rPh>
    <rPh sb="15" eb="17">
      <t>コウフ</t>
    </rPh>
    <rPh sb="17" eb="19">
      <t>ジム</t>
    </rPh>
    <rPh sb="20" eb="22">
      <t>ジギョウ</t>
    </rPh>
    <rPh sb="23" eb="25">
      <t>スイシン</t>
    </rPh>
    <rPh sb="26" eb="28">
      <t>ヒツヨウ</t>
    </rPh>
    <rPh sb="29" eb="32">
      <t>ジムトウ</t>
    </rPh>
    <phoneticPr fontId="5"/>
  </si>
  <si>
    <t>福島県</t>
    <rPh sb="0" eb="3">
      <t>フクシマケン</t>
    </rPh>
    <phoneticPr fontId="5"/>
  </si>
  <si>
    <t>岩手県</t>
    <rPh sb="0" eb="3">
      <t>イワテケン</t>
    </rPh>
    <phoneticPr fontId="5"/>
  </si>
  <si>
    <t>青森県</t>
    <rPh sb="0" eb="3">
      <t>アオモリケン</t>
    </rPh>
    <phoneticPr fontId="5"/>
  </si>
  <si>
    <t>農業用施設等の復旧等</t>
    <rPh sb="0" eb="3">
      <t>ノウギョウヨウ</t>
    </rPh>
    <rPh sb="3" eb="5">
      <t>シセツ</t>
    </rPh>
    <rPh sb="5" eb="6">
      <t>トウ</t>
    </rPh>
    <rPh sb="7" eb="9">
      <t>フッキュウ</t>
    </rPh>
    <rPh sb="9" eb="10">
      <t>トウ</t>
    </rPh>
    <phoneticPr fontId="5"/>
  </si>
  <si>
    <t>A.地方農政局</t>
    <rPh sb="2" eb="4">
      <t>チホウ</t>
    </rPh>
    <rPh sb="4" eb="7">
      <t>ノウセイキョク</t>
    </rPh>
    <phoneticPr fontId="5"/>
  </si>
  <si>
    <t>B.国営事業所等</t>
    <rPh sb="2" eb="4">
      <t>コクエイ</t>
    </rPh>
    <rPh sb="4" eb="7">
      <t>ジギョウショ</t>
    </rPh>
    <rPh sb="7" eb="8">
      <t>トウ</t>
    </rPh>
    <phoneticPr fontId="5"/>
  </si>
  <si>
    <t>C.県</t>
    <rPh sb="2" eb="3">
      <t>ケン</t>
    </rPh>
    <phoneticPr fontId="5"/>
  </si>
  <si>
    <t>D.県営</t>
    <rPh sb="2" eb="4">
      <t>ケンエイ</t>
    </rPh>
    <phoneticPr fontId="5"/>
  </si>
  <si>
    <t>E.市町村</t>
    <rPh sb="2" eb="5">
      <t>シチョウソン</t>
    </rPh>
    <phoneticPr fontId="5"/>
  </si>
  <si>
    <t>F.土地改良区</t>
    <rPh sb="2" eb="4">
      <t>トチ</t>
    </rPh>
    <rPh sb="4" eb="7">
      <t>カイリョウク</t>
    </rPh>
    <phoneticPr fontId="5"/>
  </si>
  <si>
    <t>福島県相馬市</t>
    <rPh sb="0" eb="3">
      <t>フクシマケン</t>
    </rPh>
    <rPh sb="3" eb="6">
      <t>ソウマシ</t>
    </rPh>
    <phoneticPr fontId="5"/>
  </si>
  <si>
    <t>福島県須賀川市</t>
    <rPh sb="0" eb="3">
      <t>フクシマケン</t>
    </rPh>
    <phoneticPr fontId="5"/>
  </si>
  <si>
    <t>福島県南相馬市</t>
    <rPh sb="0" eb="3">
      <t>フクシマケン</t>
    </rPh>
    <rPh sb="3" eb="7">
      <t>ミナミソウマシ</t>
    </rPh>
    <phoneticPr fontId="5"/>
  </si>
  <si>
    <t>福島県富岡町</t>
    <rPh sb="0" eb="3">
      <t>フクシマケン</t>
    </rPh>
    <rPh sb="3" eb="5">
      <t>トミオカ</t>
    </rPh>
    <rPh sb="5" eb="6">
      <t>チョウ</t>
    </rPh>
    <phoneticPr fontId="5"/>
  </si>
  <si>
    <t>宮城県石巻市</t>
    <rPh sb="0" eb="3">
      <t>ミヤギケン</t>
    </rPh>
    <rPh sb="3" eb="5">
      <t>イシノマキ</t>
    </rPh>
    <rPh sb="5" eb="6">
      <t>シ</t>
    </rPh>
    <phoneticPr fontId="5"/>
  </si>
  <si>
    <t>宮城県仙台市</t>
    <rPh sb="0" eb="3">
      <t>ミヤギケン</t>
    </rPh>
    <rPh sb="3" eb="6">
      <t>センダイシ</t>
    </rPh>
    <phoneticPr fontId="5"/>
  </si>
  <si>
    <t>福島県郡山市</t>
    <rPh sb="0" eb="3">
      <t>フクシマケン</t>
    </rPh>
    <rPh sb="3" eb="6">
      <t>コオリヤマシ</t>
    </rPh>
    <phoneticPr fontId="5"/>
  </si>
  <si>
    <t>福島県鏡石町</t>
    <rPh sb="0" eb="3">
      <t>フクシマケン</t>
    </rPh>
    <rPh sb="3" eb="5">
      <t>カガミイシ</t>
    </rPh>
    <rPh sb="5" eb="6">
      <t>チョウ</t>
    </rPh>
    <phoneticPr fontId="5"/>
  </si>
  <si>
    <t>福島県新地町</t>
    <rPh sb="0" eb="3">
      <t>フクシマケン</t>
    </rPh>
    <rPh sb="3" eb="6">
      <t>シンチチョウ</t>
    </rPh>
    <phoneticPr fontId="5"/>
  </si>
  <si>
    <t>福島県楢葉町</t>
    <rPh sb="0" eb="3">
      <t>フクシマケン</t>
    </rPh>
    <phoneticPr fontId="5"/>
  </si>
  <si>
    <t>鶴田川沿岸土地改良区</t>
    <phoneticPr fontId="5"/>
  </si>
  <si>
    <t>漁港関係等災害復旧事業</t>
    <phoneticPr fontId="5"/>
  </si>
  <si>
    <t>山林施設災害復旧等事業</t>
    <phoneticPr fontId="5"/>
  </si>
  <si>
    <t>林野庁</t>
    <rPh sb="0" eb="3">
      <t>リンヤチョウ</t>
    </rPh>
    <phoneticPr fontId="5"/>
  </si>
  <si>
    <t>水産庁</t>
    <rPh sb="0" eb="3">
      <t>スイサンチョウ</t>
    </rPh>
    <phoneticPr fontId="5"/>
  </si>
  <si>
    <t>　他部局が所管する事業とは対象施設により適切な区分ができている</t>
    <phoneticPr fontId="5"/>
  </si>
  <si>
    <t>　事業の目的である東日本大震災の被災地を災害に強い新たな食料供給基地として再生・復興させることは、食料の安定供給等の国民や社会にとって不可欠なものに資するものであり、ニーズを的確に反映したものである。</t>
    <rPh sb="74" eb="75">
      <t>シ</t>
    </rPh>
    <phoneticPr fontId="5"/>
  </si>
  <si>
    <t>　農業・農村の復興マスタープランに沿って、営農再開に向けた取組を着実に進めているところであり、活動実績は見込みに見合ったものとなっている。</t>
    <rPh sb="1" eb="3">
      <t>ノウギョウ</t>
    </rPh>
    <rPh sb="4" eb="6">
      <t>ノウソン</t>
    </rPh>
    <rPh sb="7" eb="9">
      <t>フッコウ</t>
    </rPh>
    <rPh sb="17" eb="18">
      <t>ソ</t>
    </rPh>
    <rPh sb="21" eb="23">
      <t>エイノウ</t>
    </rPh>
    <rPh sb="23" eb="25">
      <t>サイカイ</t>
    </rPh>
    <rPh sb="26" eb="27">
      <t>ム</t>
    </rPh>
    <rPh sb="29" eb="31">
      <t>トリクミ</t>
    </rPh>
    <rPh sb="32" eb="34">
      <t>チャクジツ</t>
    </rPh>
    <rPh sb="35" eb="36">
      <t>スス</t>
    </rPh>
    <rPh sb="47" eb="49">
      <t>カツドウ</t>
    </rPh>
    <rPh sb="49" eb="51">
      <t>ジッセキ</t>
    </rPh>
    <rPh sb="52" eb="54">
      <t>ミコ</t>
    </rPh>
    <rPh sb="56" eb="58">
      <t>ミア</t>
    </rPh>
    <phoneticPr fontId="5"/>
  </si>
  <si>
    <t>食料・農業・農村基本計画（平成22年3月30日閣議決定）
土地改良長期計画（平成24年３月30日閣議決定）　等</t>
    <phoneticPr fontId="5"/>
  </si>
  <si>
    <t>工事費</t>
    <rPh sb="0" eb="3">
      <t>コウジヒ</t>
    </rPh>
    <phoneticPr fontId="5"/>
  </si>
  <si>
    <t>農業用施設等の災害復旧工事のために必要な工事費</t>
    <rPh sb="0" eb="3">
      <t>ノウギョウヨウ</t>
    </rPh>
    <rPh sb="3" eb="5">
      <t>シセツ</t>
    </rPh>
    <rPh sb="5" eb="6">
      <t>トウ</t>
    </rPh>
    <rPh sb="7" eb="9">
      <t>サイガイ</t>
    </rPh>
    <rPh sb="9" eb="11">
      <t>フッキュウ</t>
    </rPh>
    <rPh sb="11" eb="13">
      <t>コウジ</t>
    </rPh>
    <rPh sb="17" eb="19">
      <t>ヒツヨウ</t>
    </rPh>
    <rPh sb="20" eb="23">
      <t>コウジヒ</t>
    </rPh>
    <phoneticPr fontId="5"/>
  </si>
  <si>
    <t>測量設計費</t>
    <rPh sb="0" eb="2">
      <t>ソクリョウ</t>
    </rPh>
    <rPh sb="2" eb="4">
      <t>セッケイ</t>
    </rPh>
    <rPh sb="4" eb="5">
      <t>ヒ</t>
    </rPh>
    <phoneticPr fontId="5"/>
  </si>
  <si>
    <t>農業用施設等の災害復旧工事のために必要な調査・測量・設計業務費</t>
    <rPh sb="0" eb="2">
      <t>ノウギョウ</t>
    </rPh>
    <rPh sb="2" eb="3">
      <t>ヨウ</t>
    </rPh>
    <rPh sb="3" eb="5">
      <t>シセツ</t>
    </rPh>
    <rPh sb="5" eb="6">
      <t>トウ</t>
    </rPh>
    <rPh sb="7" eb="9">
      <t>サイガイ</t>
    </rPh>
    <rPh sb="9" eb="11">
      <t>フッキュウ</t>
    </rPh>
    <rPh sb="11" eb="13">
      <t>コウジ</t>
    </rPh>
    <rPh sb="17" eb="19">
      <t>ヒツヨウ</t>
    </rPh>
    <rPh sb="20" eb="22">
      <t>チョウサ</t>
    </rPh>
    <rPh sb="23" eb="25">
      <t>ソクリョウ</t>
    </rPh>
    <rPh sb="26" eb="28">
      <t>セッケイ</t>
    </rPh>
    <rPh sb="28" eb="31">
      <t>ギョウムヒ</t>
    </rPh>
    <phoneticPr fontId="5"/>
  </si>
  <si>
    <t>用地費及補償費</t>
    <rPh sb="0" eb="3">
      <t>ヨウチヒ</t>
    </rPh>
    <rPh sb="3" eb="4">
      <t>オヨ</t>
    </rPh>
    <rPh sb="4" eb="7">
      <t>ホショウヒ</t>
    </rPh>
    <phoneticPr fontId="5"/>
  </si>
  <si>
    <t>災害復旧工事に要する工事借地等</t>
    <rPh sb="0" eb="2">
      <t>サイガイ</t>
    </rPh>
    <rPh sb="2" eb="4">
      <t>フッキュウ</t>
    </rPh>
    <rPh sb="4" eb="6">
      <t>コウジ</t>
    </rPh>
    <rPh sb="7" eb="8">
      <t>ヨウ</t>
    </rPh>
    <rPh sb="10" eb="12">
      <t>コウジ</t>
    </rPh>
    <rPh sb="12" eb="14">
      <t>シャクチ</t>
    </rPh>
    <rPh sb="14" eb="15">
      <t>トウ</t>
    </rPh>
    <phoneticPr fontId="5"/>
  </si>
  <si>
    <t>換地計画委託費</t>
    <rPh sb="0" eb="2">
      <t>カンチ</t>
    </rPh>
    <rPh sb="2" eb="4">
      <t>ケイカク</t>
    </rPh>
    <rPh sb="4" eb="7">
      <t>イタクヒ</t>
    </rPh>
    <phoneticPr fontId="5"/>
  </si>
  <si>
    <t>区画整理工事のために必要な換地計画委託費</t>
    <rPh sb="0" eb="2">
      <t>クカク</t>
    </rPh>
    <rPh sb="2" eb="4">
      <t>セイリ</t>
    </rPh>
    <rPh sb="4" eb="6">
      <t>コウジ</t>
    </rPh>
    <rPh sb="10" eb="12">
      <t>ヒツヨウ</t>
    </rPh>
    <rPh sb="13" eb="15">
      <t>カンチ</t>
    </rPh>
    <rPh sb="15" eb="17">
      <t>ケイカク</t>
    </rPh>
    <rPh sb="17" eb="20">
      <t>イタクヒ</t>
    </rPh>
    <phoneticPr fontId="5"/>
  </si>
  <si>
    <t>営繕費</t>
    <rPh sb="0" eb="2">
      <t>エイゼン</t>
    </rPh>
    <rPh sb="2" eb="3">
      <t>ヒ</t>
    </rPh>
    <phoneticPr fontId="5"/>
  </si>
  <si>
    <t>災害復旧事業を行う行政事務に必要な庁舎借上料</t>
    <rPh sb="0" eb="2">
      <t>サイガイ</t>
    </rPh>
    <rPh sb="2" eb="4">
      <t>フッキュウ</t>
    </rPh>
    <rPh sb="4" eb="6">
      <t>ジギョウ</t>
    </rPh>
    <rPh sb="7" eb="8">
      <t>オコナ</t>
    </rPh>
    <rPh sb="9" eb="11">
      <t>ギョウセイ</t>
    </rPh>
    <rPh sb="11" eb="13">
      <t>ジム</t>
    </rPh>
    <rPh sb="14" eb="16">
      <t>ヒツヨウ</t>
    </rPh>
    <rPh sb="17" eb="19">
      <t>チョウシャ</t>
    </rPh>
    <rPh sb="19" eb="20">
      <t>カ</t>
    </rPh>
    <rPh sb="20" eb="21">
      <t>ア</t>
    </rPh>
    <rPh sb="21" eb="22">
      <t>リョウ</t>
    </rPh>
    <phoneticPr fontId="5"/>
  </si>
  <si>
    <t>宿舎費</t>
    <rPh sb="0" eb="2">
      <t>シュクシャ</t>
    </rPh>
    <rPh sb="2" eb="3">
      <t>ヒ</t>
    </rPh>
    <phoneticPr fontId="5"/>
  </si>
  <si>
    <t>災害復旧事業に従事する職員の宿舎借上料</t>
    <rPh sb="0" eb="2">
      <t>サイガイ</t>
    </rPh>
    <rPh sb="2" eb="4">
      <t>フッキュウ</t>
    </rPh>
    <rPh sb="4" eb="6">
      <t>ジギョウ</t>
    </rPh>
    <rPh sb="7" eb="9">
      <t>ジュウジ</t>
    </rPh>
    <rPh sb="11" eb="13">
      <t>ショクイン</t>
    </rPh>
    <rPh sb="14" eb="16">
      <t>シュクシャ</t>
    </rPh>
    <rPh sb="16" eb="17">
      <t>カ</t>
    </rPh>
    <rPh sb="17" eb="18">
      <t>ア</t>
    </rPh>
    <rPh sb="18" eb="19">
      <t>リョウ</t>
    </rPh>
    <phoneticPr fontId="5"/>
  </si>
  <si>
    <t>事業車両費</t>
    <rPh sb="0" eb="2">
      <t>ジギョウ</t>
    </rPh>
    <rPh sb="2" eb="4">
      <t>シャリョウ</t>
    </rPh>
    <rPh sb="4" eb="5">
      <t>ヒ</t>
    </rPh>
    <phoneticPr fontId="5"/>
  </si>
  <si>
    <t>災害復旧事業に伴う監督等のための連絡車賃料</t>
    <rPh sb="0" eb="2">
      <t>サイガイ</t>
    </rPh>
    <rPh sb="2" eb="4">
      <t>フッキュウ</t>
    </rPh>
    <rPh sb="4" eb="6">
      <t>ジギョウ</t>
    </rPh>
    <rPh sb="7" eb="8">
      <t>トモナ</t>
    </rPh>
    <rPh sb="9" eb="11">
      <t>カントク</t>
    </rPh>
    <rPh sb="11" eb="12">
      <t>トウ</t>
    </rPh>
    <rPh sb="16" eb="19">
      <t>レンラクシャ</t>
    </rPh>
    <rPh sb="19" eb="21">
      <t>チンリョウ</t>
    </rPh>
    <phoneticPr fontId="5"/>
  </si>
  <si>
    <t>農業用施設等の災害復旧を実施</t>
    <rPh sb="0" eb="3">
      <t>ノウギョウヨウ</t>
    </rPh>
    <rPh sb="3" eb="6">
      <t>シセツトウ</t>
    </rPh>
    <rPh sb="7" eb="9">
      <t>サイガイ</t>
    </rPh>
    <rPh sb="9" eb="11">
      <t>フッキュウ</t>
    </rPh>
    <rPh sb="12" eb="14">
      <t>ジッシ</t>
    </rPh>
    <phoneticPr fontId="5"/>
  </si>
  <si>
    <t>津波被災地における農地除塩</t>
    <rPh sb="0" eb="2">
      <t>ツナミ</t>
    </rPh>
    <rPh sb="2" eb="5">
      <t>ヒサイチ</t>
    </rPh>
    <rPh sb="9" eb="11">
      <t>ノウチ</t>
    </rPh>
    <rPh sb="11" eb="13">
      <t>ジョエン</t>
    </rPh>
    <phoneticPr fontId="5"/>
  </si>
  <si>
    <t>農業用施設等の復旧・整備等のために必要な請負工事費等</t>
    <phoneticPr fontId="5"/>
  </si>
  <si>
    <t>　東日本大震災の被災地を災害に強い新たな食料供給基地として再生・復興させることは、国の責務である食料の安定供給等に資するものであるが、農業者等のみをもってして、東日本大震災により被災した農地・農業用施設等を復旧することは困難であるため、国が補助するものである。</t>
    <rPh sb="80" eb="83">
      <t>ヒガシニホン</t>
    </rPh>
    <rPh sb="83" eb="86">
      <t>ダイシンサイ</t>
    </rPh>
    <phoneticPr fontId="5"/>
  </si>
  <si>
    <t>【国費投入の必要性】
・災害復旧事業は、災害対策基本法に規定されている国及び地方自治体の実施責任に基づき、被災した施設等の災害復旧及び復旧と併せた再度災害防止に係る整備等を実施するものであり、災害が発生しやすいわが国においては、農業者等のみをもってしては復旧を迅速に処理することが困難であることから、東日本大震災からの復旧・復興により、農林水産業の維持を図り、併せてその経営の安定に寄与するためには、都道府県が事業主体に対し補助するのに要する経費等に対して国費を投入する必要がある。
【事業の効率性】
・コストについては、事業主体がその縮減に努めているが、国としても事業主体に対して指導等を行っている。
【事業の有効性】
・本事業は、被災地の営農再開を目指し、「農業・農村の復興マスタープラン」等に基づき災害復旧事業等を実施するものである。
・なお、平成23年度補正予算に農林水産省予算として措置された被災地対策予算と一体的に執行を行っているため、成果実績及び活動実績についてはこれらの予算を含んだものとなっている。</t>
    <rPh sb="117" eb="118">
      <t>トウ</t>
    </rPh>
    <rPh sb="159" eb="161">
      <t>フッキュウ</t>
    </rPh>
    <rPh sb="162" eb="164">
      <t>フッコウ</t>
    </rPh>
    <phoneticPr fontId="5"/>
  </si>
  <si>
    <t>　直轄事業においては、一般競争入札などの競争性のある方法を適用している。また、入札の妥当性は、第三者機関である入札監視委員会等により審議している。補助事業においても、一般競争入札などの競争性のある方法により支出先を選定している。</t>
    <rPh sb="20" eb="23">
      <t>キョウソウセイ</t>
    </rPh>
    <rPh sb="26" eb="28">
      <t>ホウホウ</t>
    </rPh>
    <phoneticPr fontId="5"/>
  </si>
  <si>
    <t>現状通り</t>
  </si>
  <si>
    <t>農地や農業用施設等を復旧、整備し、被災地を災害に強い新たな食料供給基地として再生・復興させることを目的とした復興に資する必要性の高い事業である。しかし、平成26年度に多額の繰越を出していることを踏まえ、予算要求に当たっては事業規模の精査を行うこと。
　また、震災発生直後と比較した状況の変化を踏まえ、事業の終期について検討を行うこと。</t>
    <phoneticPr fontId="5"/>
  </si>
  <si>
    <t>　引き続き効率的・効果的な予算の執行に努めていく。</t>
    <phoneticPr fontId="5"/>
  </si>
  <si>
    <t>点検対象外</t>
    <phoneticPr fontId="5"/>
  </si>
  <si>
    <t>農業用施設等の復旧・整備等のために必要な請負工事費等</t>
    <phoneticPr fontId="5"/>
  </si>
  <si>
    <t>委託費</t>
    <rPh sb="0" eb="3">
      <t>イタクヒ</t>
    </rPh>
    <phoneticPr fontId="5"/>
  </si>
  <si>
    <t>農業用施設等の復旧・整備等のために必要な委託費等</t>
    <rPh sb="20" eb="22">
      <t>イタク</t>
    </rPh>
    <rPh sb="22" eb="23">
      <t>ヒ</t>
    </rPh>
    <rPh sb="23" eb="24">
      <t>ナド</t>
    </rPh>
    <phoneticPr fontId="5"/>
  </si>
  <si>
    <t>公用財産取得費</t>
    <rPh sb="0" eb="2">
      <t>コウヨウ</t>
    </rPh>
    <rPh sb="2" eb="4">
      <t>ザイサン</t>
    </rPh>
    <rPh sb="4" eb="6">
      <t>シュトク</t>
    </rPh>
    <rPh sb="6" eb="7">
      <t>ヒ</t>
    </rPh>
    <phoneticPr fontId="5"/>
  </si>
  <si>
    <t>農業用施設等の復旧・整備等のために必要な賃借料等</t>
    <rPh sb="20" eb="22">
      <t>チンシャク</t>
    </rPh>
    <rPh sb="22" eb="23">
      <t>リョウ</t>
    </rPh>
    <rPh sb="23" eb="24">
      <t>ナド</t>
    </rPh>
    <phoneticPr fontId="5"/>
  </si>
  <si>
    <t>補償費</t>
    <rPh sb="0" eb="3">
      <t>ホショウヒ</t>
    </rPh>
    <phoneticPr fontId="5"/>
  </si>
  <si>
    <t>農業用施設等の復旧・整備等のために必要な補償等</t>
    <rPh sb="20" eb="22">
      <t>ホショウ</t>
    </rPh>
    <rPh sb="22" eb="23">
      <t>ナド</t>
    </rPh>
    <phoneticPr fontId="5"/>
  </si>
  <si>
    <t>負担金</t>
    <rPh sb="0" eb="3">
      <t>フタンキン</t>
    </rPh>
    <phoneticPr fontId="5"/>
  </si>
  <si>
    <t>農業用施設等の復旧・整備等のために必要な負担金等</t>
    <rPh sb="20" eb="23">
      <t>フタンキン</t>
    </rPh>
    <rPh sb="23" eb="24">
      <t>ナド</t>
    </rPh>
    <phoneticPr fontId="5"/>
  </si>
  <si>
    <t>　　 賃借料</t>
    <rPh sb="3" eb="6">
      <t>チンシャクリョウ</t>
    </rPh>
    <phoneticPr fontId="5"/>
  </si>
  <si>
    <t>所要額を計上</t>
    <rPh sb="0" eb="2">
      <t>ショヨウ</t>
    </rPh>
    <rPh sb="2" eb="3">
      <t>ガク</t>
    </rPh>
    <rPh sb="4" eb="6">
      <t>ケイジョウ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</si>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</sst>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11" fillId="0" borderId="7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0" fillId="5" borderId="7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127000</xdr:colOff>
      <xdr:row>139</xdr:row>
      <xdr:rowOff>206375</xdr:rowOff>
    </xdr:from>
    <xdr:to>
      <xdr:col>47</xdr:col>
      <xdr:colOff>40820</xdr:colOff>
      <xdr:row>176</xdr:row>
      <xdr:rowOff>511175</xdr:rowOff>
    </xdr:to>
    <xdr:grpSp>
      <xdr:nvGrpSpPr>
        <xdr:cNvPr id="2" name="グループ化 1"/>
        <xdr:cNvGrpSpPr/>
      </xdr:nvGrpSpPr>
      <xdr:grpSpPr>
        <a:xfrm>
          <a:off x="1534583" y="38507458"/>
          <a:ext cx="7957154" cy="14317134"/>
          <a:chOff x="1238250" y="3746500"/>
          <a:chExt cx="8169060" cy="14306550"/>
        </a:xfrm>
      </xdr:grpSpPr>
      <xdr:sp macro="" textlink="">
        <xdr:nvSpPr>
          <xdr:cNvPr id="6" name="テキスト ボックス 5"/>
          <xdr:cNvSpPr txBox="1"/>
        </xdr:nvSpPr>
        <xdr:spPr>
          <a:xfrm>
            <a:off x="4257676" y="3746500"/>
            <a:ext cx="1962150" cy="714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復興庁</a:t>
            </a:r>
            <a:endParaRPr kumimoji="1" lang="en-US" altLang="ja-JP" sz="1000"/>
          </a:p>
          <a:p>
            <a:pPr algn="ctr"/>
            <a:endParaRPr kumimoji="1" lang="en-US" altLang="ja-JP" sz="1000"/>
          </a:p>
          <a:p>
            <a:pPr algn="ctr"/>
            <a:r>
              <a:rPr kumimoji="1" lang="en-US" altLang="ja-JP" sz="1000"/>
              <a:t>58,417</a:t>
            </a:r>
            <a:r>
              <a:rPr kumimoji="1" lang="ja-JP" altLang="en-US" sz="1000"/>
              <a:t>百万円</a:t>
            </a:r>
            <a:endParaRPr kumimoji="1" lang="en-US" altLang="ja-JP" sz="1000"/>
          </a:p>
        </xdr:txBody>
      </xdr:sp>
      <xdr:sp macro="" textlink="">
        <xdr:nvSpPr>
          <xdr:cNvPr id="7" name="テキスト ボックス 6"/>
          <xdr:cNvSpPr txBox="1"/>
        </xdr:nvSpPr>
        <xdr:spPr>
          <a:xfrm>
            <a:off x="4257676" y="5394325"/>
            <a:ext cx="1962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農林水産省</a:t>
            </a:r>
            <a:endParaRPr kumimoji="1" lang="en-US" altLang="ja-JP" sz="1000"/>
          </a:p>
          <a:p>
            <a:pPr algn="ctr"/>
            <a:endParaRPr kumimoji="1" lang="en-US" altLang="ja-JP" sz="1000"/>
          </a:p>
          <a:p>
            <a:pPr algn="ctr"/>
            <a:r>
              <a:rPr kumimoji="1" lang="en-US" altLang="ja-JP" sz="1000"/>
              <a:t>52,309</a:t>
            </a:r>
            <a:r>
              <a:rPr kumimoji="1" lang="ja-JP" altLang="en-US" sz="1000"/>
              <a:t>百万円</a:t>
            </a:r>
            <a:endParaRPr kumimoji="1" lang="en-US" altLang="ja-JP" sz="1000"/>
          </a:p>
        </xdr:txBody>
      </xdr:sp>
      <xdr:sp macro="" textlink="">
        <xdr:nvSpPr>
          <xdr:cNvPr id="8" name="テキスト ボックス 7"/>
          <xdr:cNvSpPr txBox="1"/>
        </xdr:nvSpPr>
        <xdr:spPr>
          <a:xfrm>
            <a:off x="4276726" y="6489699"/>
            <a:ext cx="1962150" cy="11609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　地方農政局</a:t>
            </a:r>
            <a:endParaRPr kumimoji="1" lang="en-US" altLang="ja-JP" sz="1000"/>
          </a:p>
          <a:p>
            <a:pPr algn="ctr"/>
            <a:r>
              <a:rPr kumimoji="1" lang="en-US" altLang="ja-JP" sz="1000"/>
              <a:t>52,309</a:t>
            </a:r>
            <a:r>
              <a:rPr kumimoji="1" lang="ja-JP" altLang="en-US" sz="1000"/>
              <a:t>百万円</a:t>
            </a:r>
            <a:endParaRPr kumimoji="1" lang="en-US" altLang="ja-JP" sz="1000"/>
          </a:p>
          <a:p>
            <a:pPr algn="ctr"/>
            <a:r>
              <a:rPr kumimoji="1" lang="ja-JP" altLang="en-US" sz="1000"/>
              <a:t>東北農政局</a:t>
            </a:r>
            <a:endParaRPr kumimoji="1" lang="en-US" altLang="ja-JP" sz="1000"/>
          </a:p>
          <a:p>
            <a:pPr algn="ctr"/>
            <a:r>
              <a:rPr kumimoji="1" lang="en-US" altLang="ja-JP" sz="1000"/>
              <a:t>48,252</a:t>
            </a:r>
            <a:r>
              <a:rPr kumimoji="1" lang="ja-JP" altLang="en-US" sz="1000"/>
              <a:t>百万円</a:t>
            </a:r>
            <a:endParaRPr kumimoji="1" lang="en-US" altLang="ja-JP" sz="1000"/>
          </a:p>
          <a:p>
            <a:pPr algn="ctr"/>
            <a:r>
              <a:rPr kumimoji="1" lang="ja-JP" altLang="en-US" sz="1000"/>
              <a:t>他</a:t>
            </a:r>
            <a:r>
              <a:rPr kumimoji="1" lang="en-US" altLang="ja-JP" sz="1000"/>
              <a:t>1</a:t>
            </a:r>
            <a:r>
              <a:rPr kumimoji="1" lang="ja-JP" altLang="en-US" sz="1000"/>
              <a:t>局</a:t>
            </a:r>
            <a:endParaRPr kumimoji="1" lang="en-US" altLang="ja-JP" sz="1000"/>
          </a:p>
        </xdr:txBody>
      </xdr:sp>
      <xdr:sp macro="" textlink="">
        <xdr:nvSpPr>
          <xdr:cNvPr id="9" name="テキスト ボックス 8"/>
          <xdr:cNvSpPr txBox="1"/>
        </xdr:nvSpPr>
        <xdr:spPr>
          <a:xfrm>
            <a:off x="4371976" y="9032874"/>
            <a:ext cx="1962150" cy="1174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Ｃ　県</a:t>
            </a:r>
            <a:endParaRPr kumimoji="1" lang="en-US" altLang="ja-JP" sz="1000"/>
          </a:p>
          <a:p>
            <a:pPr algn="ctr"/>
            <a:r>
              <a:rPr kumimoji="1" lang="en-US" altLang="ja-JP" sz="1000"/>
              <a:t>28,195</a:t>
            </a:r>
            <a:r>
              <a:rPr kumimoji="1" lang="ja-JP" altLang="en-US" sz="1000"/>
              <a:t>百万円</a:t>
            </a:r>
            <a:endParaRPr kumimoji="1" lang="en-US" altLang="ja-JP" sz="1000"/>
          </a:p>
          <a:p>
            <a:pPr algn="ctr"/>
            <a:r>
              <a:rPr kumimoji="1" lang="ja-JP" altLang="en-US" sz="1000"/>
              <a:t>宮城県</a:t>
            </a:r>
            <a:endParaRPr kumimoji="1" lang="en-US" altLang="ja-JP" sz="1000"/>
          </a:p>
          <a:p>
            <a:pPr algn="ctr"/>
            <a:r>
              <a:rPr kumimoji="1" lang="en-US" altLang="ja-JP" sz="1000"/>
              <a:t>14,793</a:t>
            </a:r>
            <a:r>
              <a:rPr kumimoji="1" lang="ja-JP" altLang="en-US" sz="1000"/>
              <a:t>百万円</a:t>
            </a:r>
            <a:endParaRPr kumimoji="1" lang="en-US" altLang="ja-JP" sz="1000"/>
          </a:p>
          <a:p>
            <a:pPr algn="ctr"/>
            <a:r>
              <a:rPr kumimoji="1" lang="ja-JP" altLang="en-US" sz="1000"/>
              <a:t>他３県</a:t>
            </a:r>
            <a:endParaRPr kumimoji="1" lang="en-US" altLang="ja-JP" sz="1000"/>
          </a:p>
        </xdr:txBody>
      </xdr:sp>
      <xdr:sp macro="" textlink="">
        <xdr:nvSpPr>
          <xdr:cNvPr id="10" name="テキスト ボックス 9"/>
          <xdr:cNvSpPr txBox="1"/>
        </xdr:nvSpPr>
        <xdr:spPr>
          <a:xfrm>
            <a:off x="7219951" y="9051923"/>
            <a:ext cx="1962150" cy="1156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Ｄ　県営</a:t>
            </a:r>
            <a:endParaRPr kumimoji="1" lang="en-US" altLang="ja-JP" sz="1000"/>
          </a:p>
          <a:p>
            <a:pPr algn="ctr"/>
            <a:r>
              <a:rPr kumimoji="1" lang="en-US" altLang="ja-JP" sz="1000"/>
              <a:t>26,155</a:t>
            </a:r>
            <a:r>
              <a:rPr kumimoji="1" lang="ja-JP" altLang="en-US" sz="1000"/>
              <a:t>百万円</a:t>
            </a:r>
            <a:endParaRPr kumimoji="1" lang="en-US" altLang="ja-JP" sz="1000"/>
          </a:p>
          <a:p>
            <a:pPr algn="ctr"/>
            <a:r>
              <a:rPr kumimoji="1" lang="ja-JP" altLang="en-US" sz="1000"/>
              <a:t>宮城県</a:t>
            </a:r>
            <a:endParaRPr kumimoji="1" lang="en-US" altLang="ja-JP" sz="1000"/>
          </a:p>
          <a:p>
            <a:pPr algn="ctr"/>
            <a:r>
              <a:rPr kumimoji="1" lang="en-US" altLang="ja-JP" sz="1000"/>
              <a:t>14,548</a:t>
            </a:r>
            <a:r>
              <a:rPr kumimoji="1" lang="ja-JP" altLang="en-US" sz="1000"/>
              <a:t>百万円</a:t>
            </a:r>
            <a:endParaRPr kumimoji="1" lang="en-US" altLang="ja-JP" sz="1000"/>
          </a:p>
          <a:p>
            <a:pPr algn="ctr"/>
            <a:r>
              <a:rPr kumimoji="1" lang="ja-JP" altLang="en-US" sz="1000"/>
              <a:t>他３県</a:t>
            </a:r>
            <a:endParaRPr kumimoji="1" lang="en-US" altLang="ja-JP" sz="1000"/>
          </a:p>
        </xdr:txBody>
      </xdr:sp>
      <xdr:sp macro="" textlink="">
        <xdr:nvSpPr>
          <xdr:cNvPr id="11" name="テキスト ボックス 10"/>
          <xdr:cNvSpPr txBox="1"/>
        </xdr:nvSpPr>
        <xdr:spPr>
          <a:xfrm>
            <a:off x="1533526" y="9051923"/>
            <a:ext cx="1952625" cy="11938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Ｂ　国営事業所等</a:t>
            </a:r>
            <a:endParaRPr kumimoji="1" lang="en-US" altLang="ja-JP" sz="1000"/>
          </a:p>
          <a:p>
            <a:pPr algn="ctr"/>
            <a:r>
              <a:rPr kumimoji="1" lang="en-US" altLang="ja-JP" sz="1000"/>
              <a:t>24,114</a:t>
            </a:r>
            <a:r>
              <a:rPr kumimoji="1" lang="ja-JP" altLang="en-US" sz="1000"/>
              <a:t>万円</a:t>
            </a:r>
            <a:endParaRPr kumimoji="1" lang="en-US" altLang="ja-JP" sz="1000"/>
          </a:p>
          <a:p>
            <a:pPr algn="ctr"/>
            <a:r>
              <a:rPr kumimoji="1" lang="ja-JP" altLang="en-US" sz="1000"/>
              <a:t>仙台東土地改良建設事業所</a:t>
            </a:r>
            <a:endParaRPr kumimoji="1" lang="en-US" altLang="ja-JP" sz="1000"/>
          </a:p>
          <a:p>
            <a:pPr algn="ctr"/>
            <a:r>
              <a:rPr kumimoji="1" lang="en-US" altLang="ja-JP" sz="1000"/>
              <a:t>11,913</a:t>
            </a:r>
            <a:r>
              <a:rPr kumimoji="1" lang="ja-JP" altLang="en-US" sz="1000"/>
              <a:t>百万円</a:t>
            </a:r>
            <a:endParaRPr kumimoji="1" lang="en-US" altLang="ja-JP" sz="1000"/>
          </a:p>
          <a:p>
            <a:pPr algn="ctr"/>
            <a:r>
              <a:rPr kumimoji="1" lang="ja-JP" altLang="en-US" sz="1000"/>
              <a:t>他６所</a:t>
            </a:r>
          </a:p>
        </xdr:txBody>
      </xdr:sp>
      <xdr:sp macro="" textlink="">
        <xdr:nvSpPr>
          <xdr:cNvPr id="12" name="テキスト ボックス 11"/>
          <xdr:cNvSpPr txBox="1"/>
        </xdr:nvSpPr>
        <xdr:spPr>
          <a:xfrm>
            <a:off x="5980984" y="11110298"/>
            <a:ext cx="3426326" cy="232966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１．工事費</a:t>
            </a:r>
            <a:endParaRPr lang="ja-JP" altLang="ja-JP" sz="1000">
              <a:effectLst/>
            </a:endParaRPr>
          </a:p>
          <a:p>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一般競争入札　　　　　　７１件　１０，０３１百万円</a:t>
            </a:r>
            <a:endParaRPr lang="ja-JP" altLang="ja-JP" sz="1000">
              <a:effectLst/>
            </a:endParaRPr>
          </a:p>
          <a:p>
            <a:r>
              <a:rPr kumimoji="1" lang="ja-JP" altLang="ja-JP" sz="1000">
                <a:solidFill>
                  <a:schemeClr val="dk1"/>
                </a:solidFill>
                <a:effectLst/>
                <a:latin typeface="+mn-lt"/>
                <a:ea typeface="+mn-ea"/>
                <a:cs typeface="+mn-cs"/>
              </a:rPr>
              <a:t>［宮城建設株式会社　４８０百万円等］</a:t>
            </a:r>
            <a:endParaRPr lang="ja-JP" altLang="ja-JP" sz="1000">
              <a:effectLst/>
            </a:endParaRPr>
          </a:p>
          <a:p>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指名競争入札　　　　　　１３件　　　   ２５８百万円</a:t>
            </a:r>
            <a:endParaRPr lang="ja-JP" altLang="ja-JP" sz="1000">
              <a:effectLst/>
            </a:endParaRPr>
          </a:p>
          <a:p>
            <a:r>
              <a:rPr kumimoji="1" lang="ja-JP" altLang="ja-JP" sz="1000">
                <a:solidFill>
                  <a:schemeClr val="dk1"/>
                </a:solidFill>
                <a:effectLst/>
                <a:latin typeface="+mn-lt"/>
                <a:ea typeface="+mn-ea"/>
                <a:cs typeface="+mn-cs"/>
              </a:rPr>
              <a:t>［株式会社亀岡建設　　４３百万円等］</a:t>
            </a:r>
            <a:endParaRPr lang="ja-JP" altLang="ja-JP" sz="1000">
              <a:effectLst/>
            </a:endParaRPr>
          </a:p>
          <a:p>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随意契約　　　　　　　　　５８件　   ３，９８２百万円</a:t>
            </a:r>
            <a:endParaRPr lang="ja-JP" altLang="ja-JP" sz="1000">
              <a:effectLst/>
            </a:endParaRPr>
          </a:p>
          <a:p>
            <a:r>
              <a:rPr kumimoji="1" lang="ja-JP" altLang="ja-JP" sz="1000">
                <a:solidFill>
                  <a:schemeClr val="dk1"/>
                </a:solidFill>
                <a:effectLst/>
                <a:latin typeface="+mn-lt"/>
                <a:ea typeface="+mn-ea"/>
                <a:cs typeface="+mn-cs"/>
              </a:rPr>
              <a:t> ［奥田建設株式会社　２５３百万円等］</a:t>
            </a:r>
            <a:endParaRPr lang="ja-JP" altLang="ja-JP" sz="1000">
              <a:effectLst/>
            </a:endParaRPr>
          </a:p>
          <a:p>
            <a:r>
              <a:rPr kumimoji="1" lang="ja-JP" altLang="ja-JP" sz="1000">
                <a:solidFill>
                  <a:schemeClr val="dk1"/>
                </a:solidFill>
                <a:effectLst/>
                <a:latin typeface="+mn-lt"/>
                <a:ea typeface="+mn-ea"/>
                <a:cs typeface="+mn-cs"/>
              </a:rPr>
              <a:t>２．委託料 　 　 　 　 　 　 　 　 　    　　　    １１６百万円</a:t>
            </a:r>
            <a:endParaRPr lang="ja-JP" altLang="ja-JP" sz="1000">
              <a:effectLst/>
            </a:endParaRPr>
          </a:p>
          <a:p>
            <a:r>
              <a:rPr kumimoji="1" lang="ja-JP" altLang="ja-JP" sz="1000">
                <a:solidFill>
                  <a:schemeClr val="dk1"/>
                </a:solidFill>
                <a:effectLst/>
                <a:latin typeface="+mn-lt"/>
                <a:ea typeface="+mn-ea"/>
                <a:cs typeface="+mn-cs"/>
              </a:rPr>
              <a:t>３．公有財産取得費　　　　　　　　　　 　    １８百万円</a:t>
            </a:r>
            <a:endParaRPr lang="ja-JP" altLang="ja-JP" sz="1000">
              <a:effectLst/>
            </a:endParaRPr>
          </a:p>
          <a:p>
            <a:r>
              <a:rPr kumimoji="1" lang="ja-JP" altLang="ja-JP" sz="1000">
                <a:solidFill>
                  <a:schemeClr val="dk1"/>
                </a:solidFill>
                <a:effectLst/>
                <a:latin typeface="+mn-lt"/>
                <a:ea typeface="+mn-ea"/>
                <a:cs typeface="+mn-cs"/>
              </a:rPr>
              <a:t>４．補償費　　　　　　　　　　　　　　 　　　    ６５百万円</a:t>
            </a:r>
            <a:endParaRPr lang="ja-JP" altLang="ja-JP" sz="1000">
              <a:effectLst/>
            </a:endParaRPr>
          </a:p>
          <a:p>
            <a:r>
              <a:rPr kumimoji="1" lang="ja-JP" altLang="ja-JP" sz="1000">
                <a:solidFill>
                  <a:schemeClr val="dk1"/>
                </a:solidFill>
                <a:effectLst/>
                <a:latin typeface="+mn-lt"/>
                <a:ea typeface="+mn-ea"/>
                <a:cs typeface="+mn-cs"/>
              </a:rPr>
              <a:t>５．負担金　　　　　　　　　　　　　　　 　　    ４１百万円</a:t>
            </a:r>
            <a:endParaRPr lang="ja-JP" altLang="ja-JP" sz="1000">
              <a:effectLst/>
            </a:endParaRPr>
          </a:p>
          <a:p>
            <a:r>
              <a:rPr kumimoji="1" lang="ja-JP" altLang="ja-JP" sz="1000">
                <a:solidFill>
                  <a:schemeClr val="dk1"/>
                </a:solidFill>
                <a:effectLst/>
                <a:latin typeface="+mn-lt"/>
                <a:ea typeface="+mn-ea"/>
                <a:cs typeface="+mn-cs"/>
              </a:rPr>
              <a:t>６．使用料　　　　　　　　　　　　　　　　　     ３７百万円 </a:t>
            </a:r>
            <a:endParaRPr lang="ja-JP" altLang="ja-JP" sz="1000">
              <a:effectLst/>
            </a:endParaRPr>
          </a:p>
          <a:p>
            <a:pPr algn="l"/>
            <a:r>
              <a:rPr kumimoji="1" lang="ja-JP" altLang="en-US" sz="1000"/>
              <a:t> </a:t>
            </a:r>
          </a:p>
        </xdr:txBody>
      </xdr:sp>
      <xdr:sp macro="" textlink="">
        <xdr:nvSpPr>
          <xdr:cNvPr id="13" name="テキスト ボックス 12"/>
          <xdr:cNvSpPr txBox="1"/>
        </xdr:nvSpPr>
        <xdr:spPr>
          <a:xfrm>
            <a:off x="1455181" y="11290300"/>
            <a:ext cx="3411214" cy="1533525"/>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１．直轄事業費</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一般競争 　 　 　 　 　 </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件 　 　 　 </a:t>
            </a:r>
            <a:r>
              <a:rPr kumimoji="1" lang="en-US" altLang="ja-JP" sz="1000">
                <a:solidFill>
                  <a:schemeClr val="dk1"/>
                </a:solidFill>
                <a:effectLst/>
                <a:latin typeface="+mn-lt"/>
                <a:ea typeface="+mn-ea"/>
                <a:cs typeface="+mn-cs"/>
              </a:rPr>
              <a:t>10,785</a:t>
            </a:r>
            <a:r>
              <a:rPr kumimoji="1" lang="ja-JP" altLang="ja-JP" sz="1000">
                <a:solidFill>
                  <a:schemeClr val="dk1"/>
                </a:solidFill>
                <a:effectLst/>
                <a:latin typeface="+mn-lt"/>
                <a:ea typeface="+mn-ea"/>
                <a:cs typeface="+mn-cs"/>
              </a:rPr>
              <a:t>百万円 </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［山和建設（株）　</a:t>
            </a:r>
            <a:r>
              <a:rPr kumimoji="1" lang="en-US" altLang="ja-JP" sz="1000">
                <a:solidFill>
                  <a:schemeClr val="dk1"/>
                </a:solidFill>
                <a:effectLst/>
                <a:latin typeface="+mn-lt"/>
                <a:ea typeface="+mn-ea"/>
                <a:cs typeface="+mn-cs"/>
              </a:rPr>
              <a:t>1,015</a:t>
            </a:r>
            <a:r>
              <a:rPr kumimoji="1" lang="ja-JP" altLang="ja-JP" sz="1000">
                <a:solidFill>
                  <a:schemeClr val="dk1"/>
                </a:solidFill>
                <a:effectLst/>
                <a:latin typeface="+mn-lt"/>
                <a:ea typeface="+mn-ea"/>
                <a:cs typeface="+mn-cs"/>
              </a:rPr>
              <a:t>百万円］</a:t>
            </a:r>
            <a:endParaRPr lang="ja-JP" altLang="ja-JP" sz="1000">
              <a:effectLst/>
            </a:endParaRPr>
          </a:p>
          <a:p>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指名競争入札 　 　 　</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件 　 　 　 　 </a:t>
            </a:r>
            <a:r>
              <a:rPr kumimoji="1" lang="en-US" altLang="ja-JP" sz="1000">
                <a:solidFill>
                  <a:schemeClr val="dk1"/>
                </a:solidFill>
                <a:effectLst/>
                <a:latin typeface="+mn-lt"/>
                <a:ea typeface="+mn-ea"/>
                <a:cs typeface="+mn-cs"/>
              </a:rPr>
              <a:t>   664</a:t>
            </a:r>
            <a:r>
              <a:rPr kumimoji="1" lang="ja-JP" altLang="ja-JP" sz="1000">
                <a:solidFill>
                  <a:schemeClr val="dk1"/>
                </a:solidFill>
                <a:effectLst/>
                <a:latin typeface="+mn-lt"/>
                <a:ea typeface="+mn-ea"/>
                <a:cs typeface="+mn-cs"/>
              </a:rPr>
              <a:t>百万円 　 　 ［（有）中新田建設　</a:t>
            </a:r>
            <a:r>
              <a:rPr kumimoji="1" lang="en-US" altLang="ja-JP" sz="1000">
                <a:solidFill>
                  <a:schemeClr val="dk1"/>
                </a:solidFill>
                <a:effectLst/>
                <a:latin typeface="+mn-lt"/>
                <a:ea typeface="+mn-ea"/>
                <a:cs typeface="+mn-cs"/>
              </a:rPr>
              <a:t>123</a:t>
            </a:r>
            <a:r>
              <a:rPr kumimoji="1" lang="ja-JP" altLang="ja-JP" sz="1000">
                <a:solidFill>
                  <a:schemeClr val="dk1"/>
                </a:solidFill>
                <a:effectLst/>
                <a:latin typeface="+mn-lt"/>
                <a:ea typeface="+mn-ea"/>
                <a:cs typeface="+mn-cs"/>
              </a:rPr>
              <a:t>百万円］</a:t>
            </a:r>
            <a:endParaRPr lang="ja-JP" altLang="ja-JP" sz="1000">
              <a:effectLst/>
            </a:endParaRPr>
          </a:p>
          <a:p>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随意契約 　 　 　 　 　  </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件 　 　 　 　</a:t>
            </a:r>
            <a:r>
              <a:rPr kumimoji="1" lang="en-US" altLang="ja-JP" sz="1000">
                <a:solidFill>
                  <a:schemeClr val="dk1"/>
                </a:solidFill>
                <a:effectLst/>
                <a:latin typeface="+mn-lt"/>
                <a:ea typeface="+mn-ea"/>
                <a:cs typeface="+mn-cs"/>
              </a:rPr>
              <a:t>1,919</a:t>
            </a:r>
            <a:r>
              <a:rPr kumimoji="1" lang="ja-JP" altLang="ja-JP" sz="1000">
                <a:solidFill>
                  <a:schemeClr val="dk1"/>
                </a:solidFill>
                <a:effectLst/>
                <a:latin typeface="+mn-lt"/>
                <a:ea typeface="+mn-ea"/>
                <a:cs typeface="+mn-cs"/>
              </a:rPr>
              <a:t>百万円 　 　 ［（株）フジタ東北支店　</a:t>
            </a:r>
            <a:r>
              <a:rPr kumimoji="1" lang="en-US" altLang="ja-JP" sz="1000">
                <a:solidFill>
                  <a:schemeClr val="dk1"/>
                </a:solidFill>
                <a:effectLst/>
                <a:latin typeface="+mn-lt"/>
                <a:ea typeface="+mn-ea"/>
                <a:cs typeface="+mn-cs"/>
              </a:rPr>
              <a:t>697</a:t>
            </a:r>
            <a:r>
              <a:rPr kumimoji="1" lang="ja-JP" altLang="ja-JP" sz="1000">
                <a:solidFill>
                  <a:schemeClr val="dk1"/>
                </a:solidFill>
                <a:effectLst/>
                <a:latin typeface="+mn-lt"/>
                <a:ea typeface="+mn-ea"/>
                <a:cs typeface="+mn-cs"/>
              </a:rPr>
              <a:t>百万円］ 　 　 　 　</a:t>
            </a:r>
            <a:r>
              <a:rPr kumimoji="1" lang="ja-JP" altLang="en-US" sz="1000"/>
              <a:t>　 　 　 　 　 　 　 　 　 　 </a:t>
            </a:r>
          </a:p>
        </xdr:txBody>
      </xdr:sp>
      <xdr:sp macro="" textlink="">
        <xdr:nvSpPr>
          <xdr:cNvPr id="14" name="テキスト ボックス 13"/>
          <xdr:cNvSpPr txBox="1"/>
        </xdr:nvSpPr>
        <xdr:spPr>
          <a:xfrm>
            <a:off x="3343276" y="13366748"/>
            <a:ext cx="1962150" cy="1143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Ｅ　市町村</a:t>
            </a:r>
            <a:endParaRPr kumimoji="1" lang="en-US" altLang="ja-JP" sz="1000"/>
          </a:p>
          <a:p>
            <a:pPr algn="ctr"/>
            <a:r>
              <a:rPr kumimoji="1" lang="en-US" altLang="ja-JP" sz="1000"/>
              <a:t>2,037</a:t>
            </a:r>
            <a:r>
              <a:rPr kumimoji="1" lang="ja-JP" altLang="en-US" sz="1000"/>
              <a:t>百万円</a:t>
            </a:r>
            <a:endParaRPr kumimoji="1" lang="en-US" altLang="ja-JP" sz="1000"/>
          </a:p>
          <a:p>
            <a:pPr algn="ctr"/>
            <a:r>
              <a:rPr kumimoji="1" lang="ja-JP" altLang="en-US" sz="1000"/>
              <a:t>福島県相馬市</a:t>
            </a:r>
            <a:endParaRPr kumimoji="1" lang="en-US" altLang="ja-JP" sz="1000"/>
          </a:p>
          <a:p>
            <a:pPr algn="ctr"/>
            <a:r>
              <a:rPr kumimoji="1" lang="en-US" altLang="ja-JP" sz="1000"/>
              <a:t>753</a:t>
            </a:r>
            <a:r>
              <a:rPr kumimoji="1" lang="ja-JP" altLang="en-US" sz="1000"/>
              <a:t>百万円</a:t>
            </a:r>
            <a:endParaRPr kumimoji="1" lang="en-US" altLang="ja-JP" sz="1000"/>
          </a:p>
          <a:p>
            <a:pPr algn="ctr"/>
            <a:r>
              <a:rPr kumimoji="1" lang="ja-JP" altLang="en-US" sz="1000"/>
              <a:t>他</a:t>
            </a:r>
            <a:r>
              <a:rPr kumimoji="1" lang="en-US" altLang="ja-JP" sz="1000"/>
              <a:t>30</a:t>
            </a:r>
            <a:r>
              <a:rPr kumimoji="1" lang="ja-JP" altLang="en-US" sz="1000"/>
              <a:t>市町村</a:t>
            </a:r>
            <a:endParaRPr kumimoji="1" lang="en-US" altLang="ja-JP" sz="1000"/>
          </a:p>
        </xdr:txBody>
      </xdr:sp>
      <xdr:sp macro="" textlink="">
        <xdr:nvSpPr>
          <xdr:cNvPr id="15" name="テキスト ボックス 14"/>
          <xdr:cNvSpPr txBox="1"/>
        </xdr:nvSpPr>
        <xdr:spPr>
          <a:xfrm>
            <a:off x="6562726" y="13650526"/>
            <a:ext cx="1962149" cy="1001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Ｆ　土地改良区</a:t>
            </a:r>
            <a:endParaRPr kumimoji="1" lang="en-US" altLang="ja-JP" sz="1000"/>
          </a:p>
          <a:p>
            <a:pPr algn="ctr"/>
            <a:r>
              <a:rPr kumimoji="1" lang="en-US" altLang="ja-JP" sz="1000"/>
              <a:t>3</a:t>
            </a:r>
            <a:r>
              <a:rPr kumimoji="1" lang="ja-JP" altLang="en-US" sz="1000"/>
              <a:t>百万円</a:t>
            </a:r>
            <a:endParaRPr kumimoji="1" lang="en-US" altLang="ja-JP" sz="1000"/>
          </a:p>
          <a:p>
            <a:pPr algn="ctr"/>
            <a:r>
              <a:rPr kumimoji="1" lang="ja-JP" altLang="en-US" sz="1000"/>
              <a:t>鶴田川沿岸土地改良区</a:t>
            </a:r>
            <a:endParaRPr kumimoji="1" lang="en-US" altLang="ja-JP" sz="1000"/>
          </a:p>
          <a:p>
            <a:pPr algn="ctr"/>
            <a:r>
              <a:rPr kumimoji="1" lang="en-US" altLang="ja-JP" sz="1000"/>
              <a:t>3</a:t>
            </a:r>
            <a:r>
              <a:rPr kumimoji="1" lang="ja-JP" altLang="en-US" sz="1000"/>
              <a:t>百万円</a:t>
            </a:r>
          </a:p>
        </xdr:txBody>
      </xdr:sp>
      <xdr:sp macro="" textlink="">
        <xdr:nvSpPr>
          <xdr:cNvPr id="16" name="テキスト ボックス 15"/>
          <xdr:cNvSpPr txBox="1"/>
        </xdr:nvSpPr>
        <xdr:spPr>
          <a:xfrm>
            <a:off x="2895601" y="15576550"/>
            <a:ext cx="2609850" cy="1628775"/>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１．工事費</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一般競争 　 　 　 　 　    ４件   ６３７百万円 　 　 　 　 ［青木あすなろ･小野特定建設工業共同企業体　４０９百万円等］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指名競争  　 　 　 　 　１７件   １１６百万円 　 　 　 　 ［金沢興業株式会社　２百万円等］ </a:t>
            </a:r>
            <a:endParaRPr kumimoji="1" lang="ja-JP" altLang="en-US" sz="1000"/>
          </a:p>
        </xdr:txBody>
      </xdr:sp>
      <xdr:sp macro="" textlink="">
        <xdr:nvSpPr>
          <xdr:cNvPr id="17" name="テキスト ボックス 16"/>
          <xdr:cNvSpPr txBox="1"/>
        </xdr:nvSpPr>
        <xdr:spPr>
          <a:xfrm>
            <a:off x="6343651" y="15586075"/>
            <a:ext cx="2790825" cy="1628775"/>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１．工事費</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en-US" sz="1000" b="0" i="0" u="none" strike="noStrike" kern="0" cap="none" spc="0" normalizeH="0" baseline="0" noProof="0">
                <a:ln>
                  <a:noFill/>
                </a:ln>
                <a:solidFill>
                  <a:prstClr val="black"/>
                </a:solidFill>
                <a:effectLst/>
                <a:uLnTx/>
                <a:uFillTx/>
                <a:latin typeface="+mn-lt"/>
                <a:ea typeface="+mn-ea"/>
                <a:cs typeface="+mn-cs"/>
              </a:rPr>
              <a:t>随意契約 　 　 　 　 　 　 　 </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件    </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［株式会社東花建設　</a:t>
            </a:r>
            <a:r>
              <a:rPr kumimoji="1" lang="en-US" altLang="ja-JP" sz="1000" b="0" i="0" u="none" strike="noStrike" kern="0" cap="none" spc="0" normalizeH="0" baseline="0" noProof="0">
                <a:ln>
                  <a:noFill/>
                </a:ln>
                <a:solidFill>
                  <a:prstClr val="black"/>
                </a:solidFill>
                <a:effectLst/>
                <a:uLnTx/>
                <a:uFillTx/>
                <a:latin typeface="+mn-lt"/>
                <a:ea typeface="+mn-ea"/>
                <a:cs typeface="+mn-cs"/>
              </a:rPr>
              <a:t>0.8</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指名競争入札　　　　　　　</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en-US" sz="1000" b="0" i="0" u="none" strike="noStrike" kern="0" cap="none" spc="0" normalizeH="0" baseline="0" noProof="0">
                <a:ln>
                  <a:noFill/>
                </a:ln>
                <a:solidFill>
                  <a:prstClr val="black"/>
                </a:solidFill>
                <a:effectLst/>
                <a:uLnTx/>
                <a:uFillTx/>
                <a:latin typeface="+mn-lt"/>
                <a:ea typeface="+mn-ea"/>
                <a:cs typeface="+mn-cs"/>
              </a:rPr>
              <a:t>件　</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［株式会社丸徳建設　</a:t>
            </a:r>
            <a:r>
              <a:rPr kumimoji="1" lang="en-US" altLang="ja-JP" sz="1000" b="0" i="0" u="none" strike="noStrike" kern="0" cap="none" spc="0" normalizeH="0" baseline="0" noProof="0">
                <a:ln>
                  <a:noFill/>
                </a:ln>
                <a:solidFill>
                  <a:prstClr val="black"/>
                </a:solidFill>
                <a:effectLst/>
                <a:uLnTx/>
                <a:uFillTx/>
                <a:latin typeface="+mn-lt"/>
                <a:ea typeface="+mn-ea"/>
                <a:cs typeface="+mn-cs"/>
              </a:rPr>
              <a:t>1.5</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百万円等］</a:t>
            </a:r>
          </a:p>
        </xdr:txBody>
      </xdr:sp>
      <xdr:sp macro="" textlink="">
        <xdr:nvSpPr>
          <xdr:cNvPr id="18" name="テキスト ボックス 17"/>
          <xdr:cNvSpPr txBox="1"/>
        </xdr:nvSpPr>
        <xdr:spPr>
          <a:xfrm>
            <a:off x="4362451" y="4546600"/>
            <a:ext cx="18383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農林水産省へ移替え</a:t>
            </a:r>
          </a:p>
        </xdr:txBody>
      </xdr:sp>
      <xdr:sp macro="" textlink="">
        <xdr:nvSpPr>
          <xdr:cNvPr id="19" name="テキスト ボックス 18"/>
          <xdr:cNvSpPr txBox="1"/>
        </xdr:nvSpPr>
        <xdr:spPr>
          <a:xfrm>
            <a:off x="4324351" y="7683538"/>
            <a:ext cx="1905000" cy="9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管内の都府県に対する交付金の交付事務、農業用施設の復旧及び調査検討、事業実施中の個別地区の工事実施や事業管理等</a:t>
            </a:r>
          </a:p>
        </xdr:txBody>
      </xdr:sp>
      <xdr:sp macro="" textlink="">
        <xdr:nvSpPr>
          <xdr:cNvPr id="20" name="テキスト ボックス 19"/>
          <xdr:cNvSpPr txBox="1"/>
        </xdr:nvSpPr>
        <xdr:spPr>
          <a:xfrm>
            <a:off x="1532914" y="10279055"/>
            <a:ext cx="1905000" cy="777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事業実施中の個別地区について、関係機関等と調整を図りつつ工事を実施するなど、事業管理を行う</a:t>
            </a:r>
          </a:p>
        </xdr:txBody>
      </xdr:sp>
      <xdr:sp macro="" textlink="">
        <xdr:nvSpPr>
          <xdr:cNvPr id="21" name="テキスト ボックス 20"/>
          <xdr:cNvSpPr txBox="1"/>
        </xdr:nvSpPr>
        <xdr:spPr>
          <a:xfrm>
            <a:off x="4380888" y="10241165"/>
            <a:ext cx="1905000" cy="826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県下の市町村等に対する交付金の交付事務、事業の推進に必要な事務、指導監督、調整、調査検討</a:t>
            </a:r>
          </a:p>
        </xdr:txBody>
      </xdr:sp>
      <xdr:sp macro="" textlink="">
        <xdr:nvSpPr>
          <xdr:cNvPr id="22" name="テキスト ボックス 21"/>
          <xdr:cNvSpPr txBox="1"/>
        </xdr:nvSpPr>
        <xdr:spPr>
          <a:xfrm>
            <a:off x="7534889" y="10231572"/>
            <a:ext cx="1447801" cy="42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農業用施設等の復旧等</a:t>
            </a:r>
            <a:endParaRPr kumimoji="1" lang="en-US" altLang="ja-JP" sz="900"/>
          </a:p>
        </xdr:txBody>
      </xdr:sp>
      <xdr:sp macro="" textlink="">
        <xdr:nvSpPr>
          <xdr:cNvPr id="23" name="テキスト ボックス 22"/>
          <xdr:cNvSpPr txBox="1"/>
        </xdr:nvSpPr>
        <xdr:spPr>
          <a:xfrm>
            <a:off x="3696314" y="14575455"/>
            <a:ext cx="1438276" cy="417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農業用施設等の復旧等</a:t>
            </a:r>
            <a:endParaRPr kumimoji="1" lang="en-US" altLang="ja-JP" sz="900"/>
          </a:p>
        </xdr:txBody>
      </xdr:sp>
      <xdr:sp macro="" textlink="">
        <xdr:nvSpPr>
          <xdr:cNvPr id="24" name="テキスト ボックス 23"/>
          <xdr:cNvSpPr txBox="1"/>
        </xdr:nvSpPr>
        <xdr:spPr>
          <a:xfrm>
            <a:off x="6802653" y="14670946"/>
            <a:ext cx="1600152" cy="304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農業用施設等の復旧等</a:t>
            </a:r>
            <a:endParaRPr kumimoji="1" lang="en-US" altLang="ja-JP" sz="900"/>
          </a:p>
        </xdr:txBody>
      </xdr:sp>
      <xdr:sp macro="" textlink="">
        <xdr:nvSpPr>
          <xdr:cNvPr id="25" name="大かっこ 24"/>
          <xdr:cNvSpPr/>
        </xdr:nvSpPr>
        <xdr:spPr>
          <a:xfrm>
            <a:off x="4295777" y="4537076"/>
            <a:ext cx="1876424" cy="2952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26" name="直線コネクタ 25"/>
          <xdr:cNvCxnSpPr/>
        </xdr:nvCxnSpPr>
        <xdr:spPr>
          <a:xfrm flipH="1">
            <a:off x="5219701" y="4963306"/>
            <a:ext cx="5450" cy="417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5226261" y="6146899"/>
            <a:ext cx="2965" cy="3128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a:stCxn id="19" idx="2"/>
          </xdr:cNvCxnSpPr>
        </xdr:nvCxnSpPr>
        <xdr:spPr>
          <a:xfrm>
            <a:off x="5276851" y="8641013"/>
            <a:ext cx="1" cy="376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2524127" y="8582208"/>
            <a:ext cx="2740681" cy="29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flipH="1">
            <a:off x="2513850" y="8581830"/>
            <a:ext cx="751" cy="4340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43651" y="9532437"/>
            <a:ext cx="838201" cy="57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flipH="1">
            <a:off x="4911721" y="10983301"/>
            <a:ext cx="232" cy="2305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H="1">
            <a:off x="5619756" y="11002212"/>
            <a:ext cx="9897" cy="28598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5625866" y="13870084"/>
            <a:ext cx="868047" cy="14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8273233" y="10463039"/>
            <a:ext cx="0" cy="570074"/>
          </a:xfrm>
          <a:prstGeom prst="straightConnector1">
            <a:avLst/>
          </a:prstGeom>
          <a:ln>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4229101" y="14809787"/>
            <a:ext cx="0" cy="495300"/>
          </a:xfrm>
          <a:prstGeom prst="straightConnector1">
            <a:avLst/>
          </a:prstGeom>
          <a:ln>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flipH="1">
            <a:off x="7647540" y="14931611"/>
            <a:ext cx="2114" cy="409266"/>
          </a:xfrm>
          <a:prstGeom prst="straightConnector1">
            <a:avLst/>
          </a:prstGeom>
          <a:ln>
            <a:solidFill>
              <a:sysClr val="windowText" lastClr="000000"/>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a:xfrm>
            <a:off x="2886076" y="15309850"/>
            <a:ext cx="11715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福島県相馬市</a:t>
            </a:r>
          </a:p>
        </xdr:txBody>
      </xdr:sp>
      <xdr:sp macro="" textlink="">
        <xdr:nvSpPr>
          <xdr:cNvPr id="39" name="テキスト ボックス 38"/>
          <xdr:cNvSpPr txBox="1"/>
        </xdr:nvSpPr>
        <xdr:spPr>
          <a:xfrm>
            <a:off x="6257926" y="15338425"/>
            <a:ext cx="14382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鶴田川沿岸土地改良区</a:t>
            </a:r>
            <a:endParaRPr lang="ja-JP" altLang="ja-JP" sz="1000">
              <a:effectLst/>
            </a:endParaRPr>
          </a:p>
          <a:p>
            <a:endParaRPr kumimoji="1" lang="ja-JP" altLang="en-US" sz="1000"/>
          </a:p>
        </xdr:txBody>
      </xdr:sp>
      <xdr:sp macro="" textlink="">
        <xdr:nvSpPr>
          <xdr:cNvPr id="40" name="テキスト ボックス 39"/>
          <xdr:cNvSpPr txBox="1"/>
        </xdr:nvSpPr>
        <xdr:spPr>
          <a:xfrm>
            <a:off x="1467888" y="10983201"/>
            <a:ext cx="28670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仙台東土地改良建設事業所の執行状況</a:t>
            </a:r>
          </a:p>
        </xdr:txBody>
      </xdr:sp>
      <xdr:sp macro="" textlink="">
        <xdr:nvSpPr>
          <xdr:cNvPr id="41" name="テキスト ボックス 40"/>
          <xdr:cNvSpPr txBox="1"/>
        </xdr:nvSpPr>
        <xdr:spPr>
          <a:xfrm>
            <a:off x="5963687" y="10863647"/>
            <a:ext cx="1503415" cy="206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宮城県の執行状況</a:t>
            </a:r>
            <a:endParaRPr kumimoji="1" lang="en-US" altLang="ja-JP" sz="1000"/>
          </a:p>
        </xdr:txBody>
      </xdr:sp>
      <xdr:sp macro="" textlink="">
        <xdr:nvSpPr>
          <xdr:cNvPr id="42" name="テキスト ボックス 41"/>
          <xdr:cNvSpPr txBox="1"/>
        </xdr:nvSpPr>
        <xdr:spPr>
          <a:xfrm>
            <a:off x="1238250" y="17395358"/>
            <a:ext cx="4733925" cy="657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契約金額であり、県、市等の負担額を含む。</a:t>
            </a:r>
            <a:endParaRPr kumimoji="1" lang="en-US" altLang="ja-JP" sz="1000"/>
          </a:p>
          <a:p>
            <a:r>
              <a:rPr kumimoji="1" lang="en-US" altLang="ja-JP" sz="1000"/>
              <a:t>※</a:t>
            </a:r>
            <a:r>
              <a:rPr kumimoji="1" lang="ja-JP" altLang="en-US" sz="1000"/>
              <a:t>建設費は予定価格</a:t>
            </a:r>
            <a:r>
              <a:rPr kumimoji="1" lang="en-US" altLang="ja-JP" sz="1000"/>
              <a:t>250</a:t>
            </a:r>
            <a:r>
              <a:rPr kumimoji="1" lang="ja-JP" altLang="en-US" sz="1000"/>
              <a:t>万円以上、設計費は予定価格</a:t>
            </a:r>
            <a:r>
              <a:rPr kumimoji="1" lang="en-US" altLang="ja-JP" sz="1000"/>
              <a:t>100</a:t>
            </a:r>
            <a:r>
              <a:rPr kumimoji="1" lang="ja-JP" altLang="en-US" sz="1000"/>
              <a:t>万円以上を対象とする。</a:t>
            </a:r>
          </a:p>
        </xdr:txBody>
      </xdr:sp>
    </xdr:grpSp>
    <xdr:clientData/>
  </xdr:twoCellAnchor>
  <xdr:twoCellAnchor>
    <xdr:from>
      <xdr:col>18</xdr:col>
      <xdr:colOff>95250</xdr:colOff>
      <xdr:row>4</xdr:row>
      <xdr:rowOff>68035</xdr:rowOff>
    </xdr:from>
    <xdr:to>
      <xdr:col>24</xdr:col>
      <xdr:colOff>152401</xdr:colOff>
      <xdr:row>5</xdr:row>
      <xdr:rowOff>39460</xdr:rowOff>
    </xdr:to>
    <xdr:sp macro="" textlink="">
      <xdr:nvSpPr>
        <xdr:cNvPr id="43" name="正方形/長方形 42"/>
        <xdr:cNvSpPr/>
      </xdr:nvSpPr>
      <xdr:spPr>
        <a:xfrm>
          <a:off x="3769179" y="1224642"/>
          <a:ext cx="1281793"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106" t="s">
        <v>368</v>
      </c>
      <c r="AR2" s="106"/>
      <c r="AS2" s="59" t="str">
        <f>IF(OR(AQ2="　", AQ2=""), "", "-")</f>
        <v/>
      </c>
      <c r="AT2" s="107">
        <v>144</v>
      </c>
      <c r="AU2" s="107"/>
      <c r="AV2" s="60"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369</v>
      </c>
      <c r="AK3" s="303"/>
      <c r="AL3" s="303"/>
      <c r="AM3" s="303"/>
      <c r="AN3" s="303"/>
      <c r="AO3" s="303"/>
      <c r="AP3" s="303"/>
      <c r="AQ3" s="303"/>
      <c r="AR3" s="303"/>
      <c r="AS3" s="303"/>
      <c r="AT3" s="303"/>
      <c r="AU3" s="303"/>
      <c r="AV3" s="303"/>
      <c r="AW3" s="303"/>
      <c r="AX3" s="36" t="s">
        <v>91</v>
      </c>
    </row>
    <row r="4" spans="1:50" ht="24.75" customHeight="1" x14ac:dyDescent="0.15">
      <c r="A4" s="540" t="s">
        <v>30</v>
      </c>
      <c r="B4" s="541"/>
      <c r="C4" s="541"/>
      <c r="D4" s="541"/>
      <c r="E4" s="541"/>
      <c r="F4" s="541"/>
      <c r="G4" s="514" t="s">
        <v>380</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371</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x14ac:dyDescent="0.15">
      <c r="A5" s="524" t="s">
        <v>93</v>
      </c>
      <c r="B5" s="525"/>
      <c r="C5" s="525"/>
      <c r="D5" s="525"/>
      <c r="E5" s="525"/>
      <c r="F5" s="526"/>
      <c r="G5" s="329" t="s">
        <v>213</v>
      </c>
      <c r="H5" s="330"/>
      <c r="I5" s="330"/>
      <c r="J5" s="330"/>
      <c r="K5" s="330"/>
      <c r="L5" s="330"/>
      <c r="M5" s="331" t="s">
        <v>92</v>
      </c>
      <c r="N5" s="332"/>
      <c r="O5" s="332"/>
      <c r="P5" s="332"/>
      <c r="Q5" s="332"/>
      <c r="R5" s="333"/>
      <c r="S5" s="334"/>
      <c r="T5" s="330"/>
      <c r="U5" s="330"/>
      <c r="V5" s="330"/>
      <c r="W5" s="330"/>
      <c r="X5" s="335"/>
      <c r="Y5" s="531" t="s">
        <v>3</v>
      </c>
      <c r="Z5" s="532"/>
      <c r="AA5" s="532"/>
      <c r="AB5" s="532"/>
      <c r="AC5" s="532"/>
      <c r="AD5" s="533"/>
      <c r="AE5" s="534" t="s">
        <v>375</v>
      </c>
      <c r="AF5" s="535"/>
      <c r="AG5" s="535"/>
      <c r="AH5" s="535"/>
      <c r="AI5" s="535"/>
      <c r="AJ5" s="535"/>
      <c r="AK5" s="535"/>
      <c r="AL5" s="535"/>
      <c r="AM5" s="535"/>
      <c r="AN5" s="535"/>
      <c r="AO5" s="535"/>
      <c r="AP5" s="536"/>
      <c r="AQ5" s="537" t="s">
        <v>376</v>
      </c>
      <c r="AR5" s="538"/>
      <c r="AS5" s="538"/>
      <c r="AT5" s="538"/>
      <c r="AU5" s="538"/>
      <c r="AV5" s="538"/>
      <c r="AW5" s="538"/>
      <c r="AX5" s="539"/>
    </row>
    <row r="6" spans="1:50" ht="39" customHeight="1" x14ac:dyDescent="0.15">
      <c r="A6" s="542" t="s">
        <v>4</v>
      </c>
      <c r="B6" s="543"/>
      <c r="C6" s="543"/>
      <c r="D6" s="543"/>
      <c r="E6" s="543"/>
      <c r="F6" s="543"/>
      <c r="G6" s="544" t="str">
        <f>入力規則等!F39</f>
        <v>東日本大震災復興特別会計</v>
      </c>
      <c r="H6" s="545"/>
      <c r="I6" s="545"/>
      <c r="J6" s="545"/>
      <c r="K6" s="545"/>
      <c r="L6" s="545"/>
      <c r="M6" s="545"/>
      <c r="N6" s="545"/>
      <c r="O6" s="545"/>
      <c r="P6" s="545"/>
      <c r="Q6" s="545"/>
      <c r="R6" s="545"/>
      <c r="S6" s="545"/>
      <c r="T6" s="545"/>
      <c r="U6" s="545"/>
      <c r="V6" s="545"/>
      <c r="W6" s="545"/>
      <c r="X6" s="545"/>
      <c r="Y6" s="546" t="s">
        <v>56</v>
      </c>
      <c r="Z6" s="547"/>
      <c r="AA6" s="547"/>
      <c r="AB6" s="547"/>
      <c r="AC6" s="547"/>
      <c r="AD6" s="548"/>
      <c r="AE6" s="549" t="s">
        <v>374</v>
      </c>
      <c r="AF6" s="549"/>
      <c r="AG6" s="549"/>
      <c r="AH6" s="549"/>
      <c r="AI6" s="549"/>
      <c r="AJ6" s="549"/>
      <c r="AK6" s="549"/>
      <c r="AL6" s="549"/>
      <c r="AM6" s="549"/>
      <c r="AN6" s="549"/>
      <c r="AO6" s="549"/>
      <c r="AP6" s="549"/>
      <c r="AQ6" s="124"/>
      <c r="AR6" s="124"/>
      <c r="AS6" s="124"/>
      <c r="AT6" s="124"/>
      <c r="AU6" s="124"/>
      <c r="AV6" s="124"/>
      <c r="AW6" s="124"/>
      <c r="AX6" s="550"/>
    </row>
    <row r="7" spans="1:50" ht="82.5" customHeight="1" x14ac:dyDescent="0.15">
      <c r="A7" s="470" t="s">
        <v>25</v>
      </c>
      <c r="B7" s="471"/>
      <c r="C7" s="471"/>
      <c r="D7" s="471"/>
      <c r="E7" s="471"/>
      <c r="F7" s="471"/>
      <c r="G7" s="472" t="s">
        <v>381</v>
      </c>
      <c r="H7" s="473"/>
      <c r="I7" s="473"/>
      <c r="J7" s="473"/>
      <c r="K7" s="473"/>
      <c r="L7" s="473"/>
      <c r="M7" s="473"/>
      <c r="N7" s="473"/>
      <c r="O7" s="473"/>
      <c r="P7" s="473"/>
      <c r="Q7" s="473"/>
      <c r="R7" s="473"/>
      <c r="S7" s="473"/>
      <c r="T7" s="473"/>
      <c r="U7" s="473"/>
      <c r="V7" s="474"/>
      <c r="W7" s="474"/>
      <c r="X7" s="474"/>
      <c r="Y7" s="475" t="s">
        <v>5</v>
      </c>
      <c r="Z7" s="396"/>
      <c r="AA7" s="396"/>
      <c r="AB7" s="396"/>
      <c r="AC7" s="396"/>
      <c r="AD7" s="398"/>
      <c r="AE7" s="476" t="s">
        <v>468</v>
      </c>
      <c r="AF7" s="477"/>
      <c r="AG7" s="477"/>
      <c r="AH7" s="477"/>
      <c r="AI7" s="477"/>
      <c r="AJ7" s="477"/>
      <c r="AK7" s="477"/>
      <c r="AL7" s="477"/>
      <c r="AM7" s="477"/>
      <c r="AN7" s="477"/>
      <c r="AO7" s="477"/>
      <c r="AP7" s="477"/>
      <c r="AQ7" s="477"/>
      <c r="AR7" s="477"/>
      <c r="AS7" s="477"/>
      <c r="AT7" s="477"/>
      <c r="AU7" s="477"/>
      <c r="AV7" s="477"/>
      <c r="AW7" s="477"/>
      <c r="AX7" s="478"/>
    </row>
    <row r="8" spans="1:50" ht="5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51" t="s">
        <v>79</v>
      </c>
      <c r="Z8" s="551"/>
      <c r="AA8" s="551"/>
      <c r="AB8" s="551"/>
      <c r="AC8" s="551"/>
      <c r="AD8" s="551"/>
      <c r="AE8" s="505" t="str">
        <f>入力規則等!K13</f>
        <v>公共事業</v>
      </c>
      <c r="AF8" s="506"/>
      <c r="AG8" s="506"/>
      <c r="AH8" s="506"/>
      <c r="AI8" s="506"/>
      <c r="AJ8" s="506"/>
      <c r="AK8" s="506"/>
      <c r="AL8" s="506"/>
      <c r="AM8" s="506"/>
      <c r="AN8" s="506"/>
      <c r="AO8" s="506"/>
      <c r="AP8" s="506"/>
      <c r="AQ8" s="506"/>
      <c r="AR8" s="506"/>
      <c r="AS8" s="506"/>
      <c r="AT8" s="506"/>
      <c r="AU8" s="506"/>
      <c r="AV8" s="506"/>
      <c r="AW8" s="506"/>
      <c r="AX8" s="507"/>
    </row>
    <row r="9" spans="1:50" ht="64.5" customHeight="1" x14ac:dyDescent="0.15">
      <c r="A9" s="479" t="s">
        <v>26</v>
      </c>
      <c r="B9" s="480"/>
      <c r="C9" s="480"/>
      <c r="D9" s="480"/>
      <c r="E9" s="480"/>
      <c r="F9" s="480"/>
      <c r="G9" s="508" t="s">
        <v>390</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78.75" customHeight="1" x14ac:dyDescent="0.15">
      <c r="A10" s="479" t="s">
        <v>36</v>
      </c>
      <c r="B10" s="480"/>
      <c r="C10" s="480"/>
      <c r="D10" s="480"/>
      <c r="E10" s="480"/>
      <c r="F10" s="480"/>
      <c r="G10" s="508" t="s">
        <v>382</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x14ac:dyDescent="0.15">
      <c r="A11" s="479" t="s">
        <v>6</v>
      </c>
      <c r="B11" s="480"/>
      <c r="C11" s="480"/>
      <c r="D11" s="480"/>
      <c r="E11" s="480"/>
      <c r="F11" s="481"/>
      <c r="G11" s="528" t="str">
        <f>入力規則等!P10</f>
        <v>委託・請負、補助</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x14ac:dyDescent="0.15">
      <c r="A12" s="482" t="s">
        <v>27</v>
      </c>
      <c r="B12" s="483"/>
      <c r="C12" s="483"/>
      <c r="D12" s="483"/>
      <c r="E12" s="483"/>
      <c r="F12" s="484"/>
      <c r="G12" s="491"/>
      <c r="H12" s="492"/>
      <c r="I12" s="492"/>
      <c r="J12" s="492"/>
      <c r="K12" s="492"/>
      <c r="L12" s="492"/>
      <c r="M12" s="492"/>
      <c r="N12" s="492"/>
      <c r="O12" s="492"/>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495"/>
    </row>
    <row r="13" spans="1:50" ht="21" customHeight="1" x14ac:dyDescent="0.15">
      <c r="A13" s="485"/>
      <c r="B13" s="486"/>
      <c r="C13" s="486"/>
      <c r="D13" s="486"/>
      <c r="E13" s="486"/>
      <c r="F13" s="487"/>
      <c r="G13" s="496" t="s">
        <v>7</v>
      </c>
      <c r="H13" s="497"/>
      <c r="I13" s="502" t="s">
        <v>8</v>
      </c>
      <c r="J13" s="503"/>
      <c r="K13" s="503"/>
      <c r="L13" s="503"/>
      <c r="M13" s="503"/>
      <c r="N13" s="503"/>
      <c r="O13" s="504"/>
      <c r="P13" s="62">
        <v>11811</v>
      </c>
      <c r="Q13" s="63"/>
      <c r="R13" s="63"/>
      <c r="S13" s="63"/>
      <c r="T13" s="63"/>
      <c r="U13" s="63"/>
      <c r="V13" s="64"/>
      <c r="W13" s="62">
        <v>83861</v>
      </c>
      <c r="X13" s="63"/>
      <c r="Y13" s="63"/>
      <c r="Z13" s="63"/>
      <c r="AA13" s="63"/>
      <c r="AB13" s="63"/>
      <c r="AC13" s="64"/>
      <c r="AD13" s="62">
        <v>64556</v>
      </c>
      <c r="AE13" s="63"/>
      <c r="AF13" s="63"/>
      <c r="AG13" s="63"/>
      <c r="AH13" s="63"/>
      <c r="AI13" s="63"/>
      <c r="AJ13" s="64"/>
      <c r="AK13" s="62">
        <v>58567</v>
      </c>
      <c r="AL13" s="63"/>
      <c r="AM13" s="63"/>
      <c r="AN13" s="63"/>
      <c r="AO13" s="63"/>
      <c r="AP13" s="63"/>
      <c r="AQ13" s="64"/>
      <c r="AR13" s="690">
        <v>41786</v>
      </c>
      <c r="AS13" s="691"/>
      <c r="AT13" s="691"/>
      <c r="AU13" s="691"/>
      <c r="AV13" s="691"/>
      <c r="AW13" s="691"/>
      <c r="AX13" s="692"/>
    </row>
    <row r="14" spans="1:50" ht="21" customHeight="1" x14ac:dyDescent="0.15">
      <c r="A14" s="485"/>
      <c r="B14" s="486"/>
      <c r="C14" s="486"/>
      <c r="D14" s="486"/>
      <c r="E14" s="486"/>
      <c r="F14" s="487"/>
      <c r="G14" s="498"/>
      <c r="H14" s="499"/>
      <c r="I14" s="346" t="s">
        <v>9</v>
      </c>
      <c r="J14" s="493"/>
      <c r="K14" s="493"/>
      <c r="L14" s="493"/>
      <c r="M14" s="493"/>
      <c r="N14" s="493"/>
      <c r="O14" s="494"/>
      <c r="P14" s="62">
        <v>1800</v>
      </c>
      <c r="Q14" s="63"/>
      <c r="R14" s="63"/>
      <c r="S14" s="63"/>
      <c r="T14" s="63"/>
      <c r="U14" s="63"/>
      <c r="V14" s="64"/>
      <c r="W14" s="62">
        <v>7297</v>
      </c>
      <c r="X14" s="63"/>
      <c r="Y14" s="63"/>
      <c r="Z14" s="63"/>
      <c r="AA14" s="63"/>
      <c r="AB14" s="63"/>
      <c r="AC14" s="64"/>
      <c r="AD14" s="62" t="s">
        <v>372</v>
      </c>
      <c r="AE14" s="63"/>
      <c r="AF14" s="63"/>
      <c r="AG14" s="63"/>
      <c r="AH14" s="63"/>
      <c r="AI14" s="63"/>
      <c r="AJ14" s="64"/>
      <c r="AK14" s="62" t="s">
        <v>372</v>
      </c>
      <c r="AL14" s="63"/>
      <c r="AM14" s="63"/>
      <c r="AN14" s="63"/>
      <c r="AO14" s="63"/>
      <c r="AP14" s="63"/>
      <c r="AQ14" s="64"/>
      <c r="AR14" s="688"/>
      <c r="AS14" s="688"/>
      <c r="AT14" s="688"/>
      <c r="AU14" s="688"/>
      <c r="AV14" s="688"/>
      <c r="AW14" s="688"/>
      <c r="AX14" s="689"/>
    </row>
    <row r="15" spans="1:50" ht="21" customHeight="1" x14ac:dyDescent="0.15">
      <c r="A15" s="485"/>
      <c r="B15" s="486"/>
      <c r="C15" s="486"/>
      <c r="D15" s="486"/>
      <c r="E15" s="486"/>
      <c r="F15" s="487"/>
      <c r="G15" s="498"/>
      <c r="H15" s="499"/>
      <c r="I15" s="346" t="s">
        <v>62</v>
      </c>
      <c r="J15" s="347"/>
      <c r="K15" s="347"/>
      <c r="L15" s="347"/>
      <c r="M15" s="347"/>
      <c r="N15" s="347"/>
      <c r="O15" s="348"/>
      <c r="P15" s="62" t="s">
        <v>372</v>
      </c>
      <c r="Q15" s="63"/>
      <c r="R15" s="63"/>
      <c r="S15" s="63"/>
      <c r="T15" s="63"/>
      <c r="U15" s="63"/>
      <c r="V15" s="64"/>
      <c r="W15" s="62">
        <v>8689</v>
      </c>
      <c r="X15" s="63"/>
      <c r="Y15" s="63"/>
      <c r="Z15" s="63"/>
      <c r="AA15" s="63"/>
      <c r="AB15" s="63"/>
      <c r="AC15" s="64"/>
      <c r="AD15" s="62">
        <v>47456</v>
      </c>
      <c r="AE15" s="63"/>
      <c r="AF15" s="63"/>
      <c r="AG15" s="63"/>
      <c r="AH15" s="63"/>
      <c r="AI15" s="63"/>
      <c r="AJ15" s="64"/>
      <c r="AK15" s="62">
        <v>53595</v>
      </c>
      <c r="AL15" s="63"/>
      <c r="AM15" s="63"/>
      <c r="AN15" s="63"/>
      <c r="AO15" s="63"/>
      <c r="AP15" s="63"/>
      <c r="AQ15" s="64"/>
      <c r="AR15" s="62"/>
      <c r="AS15" s="63"/>
      <c r="AT15" s="63"/>
      <c r="AU15" s="63"/>
      <c r="AV15" s="63"/>
      <c r="AW15" s="63"/>
      <c r="AX15" s="687"/>
    </row>
    <row r="16" spans="1:50" ht="21" customHeight="1" x14ac:dyDescent="0.15">
      <c r="A16" s="485"/>
      <c r="B16" s="486"/>
      <c r="C16" s="486"/>
      <c r="D16" s="486"/>
      <c r="E16" s="486"/>
      <c r="F16" s="487"/>
      <c r="G16" s="498"/>
      <c r="H16" s="499"/>
      <c r="I16" s="346" t="s">
        <v>63</v>
      </c>
      <c r="J16" s="347"/>
      <c r="K16" s="347"/>
      <c r="L16" s="347"/>
      <c r="M16" s="347"/>
      <c r="N16" s="347"/>
      <c r="O16" s="348"/>
      <c r="P16" s="62">
        <v>-8689</v>
      </c>
      <c r="Q16" s="63"/>
      <c r="R16" s="63"/>
      <c r="S16" s="63"/>
      <c r="T16" s="63"/>
      <c r="U16" s="63"/>
      <c r="V16" s="64"/>
      <c r="W16" s="62">
        <v>-47456</v>
      </c>
      <c r="X16" s="63"/>
      <c r="Y16" s="63"/>
      <c r="Z16" s="63"/>
      <c r="AA16" s="63"/>
      <c r="AB16" s="63"/>
      <c r="AC16" s="64"/>
      <c r="AD16" s="62">
        <v>-53595</v>
      </c>
      <c r="AE16" s="63"/>
      <c r="AF16" s="63"/>
      <c r="AG16" s="63"/>
      <c r="AH16" s="63"/>
      <c r="AI16" s="63"/>
      <c r="AJ16" s="64"/>
      <c r="AK16" s="62" t="s">
        <v>372</v>
      </c>
      <c r="AL16" s="63"/>
      <c r="AM16" s="63"/>
      <c r="AN16" s="63"/>
      <c r="AO16" s="63"/>
      <c r="AP16" s="63"/>
      <c r="AQ16" s="64"/>
      <c r="AR16" s="465"/>
      <c r="AS16" s="466"/>
      <c r="AT16" s="466"/>
      <c r="AU16" s="466"/>
      <c r="AV16" s="466"/>
      <c r="AW16" s="466"/>
      <c r="AX16" s="467"/>
    </row>
    <row r="17" spans="1:50" ht="24.75" customHeight="1" x14ac:dyDescent="0.15">
      <c r="A17" s="485"/>
      <c r="B17" s="486"/>
      <c r="C17" s="486"/>
      <c r="D17" s="486"/>
      <c r="E17" s="486"/>
      <c r="F17" s="487"/>
      <c r="G17" s="498"/>
      <c r="H17" s="499"/>
      <c r="I17" s="346" t="s">
        <v>61</v>
      </c>
      <c r="J17" s="493"/>
      <c r="K17" s="493"/>
      <c r="L17" s="493"/>
      <c r="M17" s="493"/>
      <c r="N17" s="493"/>
      <c r="O17" s="494"/>
      <c r="P17" s="62" t="s">
        <v>372</v>
      </c>
      <c r="Q17" s="63"/>
      <c r="R17" s="63"/>
      <c r="S17" s="63"/>
      <c r="T17" s="63"/>
      <c r="U17" s="63"/>
      <c r="V17" s="64"/>
      <c r="W17" s="62" t="s">
        <v>372</v>
      </c>
      <c r="X17" s="63"/>
      <c r="Y17" s="63"/>
      <c r="Z17" s="63"/>
      <c r="AA17" s="63"/>
      <c r="AB17" s="63"/>
      <c r="AC17" s="64"/>
      <c r="AD17" s="62" t="s">
        <v>372</v>
      </c>
      <c r="AE17" s="63"/>
      <c r="AF17" s="63"/>
      <c r="AG17" s="63"/>
      <c r="AH17" s="63"/>
      <c r="AI17" s="63"/>
      <c r="AJ17" s="64"/>
      <c r="AK17" s="62" t="s">
        <v>372</v>
      </c>
      <c r="AL17" s="63"/>
      <c r="AM17" s="63"/>
      <c r="AN17" s="63"/>
      <c r="AO17" s="63"/>
      <c r="AP17" s="63"/>
      <c r="AQ17" s="64"/>
      <c r="AR17" s="468"/>
      <c r="AS17" s="468"/>
      <c r="AT17" s="468"/>
      <c r="AU17" s="468"/>
      <c r="AV17" s="468"/>
      <c r="AW17" s="468"/>
      <c r="AX17" s="469"/>
    </row>
    <row r="18" spans="1:50" ht="24.75" customHeight="1" x14ac:dyDescent="0.15">
      <c r="A18" s="485"/>
      <c r="B18" s="486"/>
      <c r="C18" s="486"/>
      <c r="D18" s="486"/>
      <c r="E18" s="486"/>
      <c r="F18" s="487"/>
      <c r="G18" s="500"/>
      <c r="H18" s="501"/>
      <c r="I18" s="349" t="s">
        <v>22</v>
      </c>
      <c r="J18" s="350"/>
      <c r="K18" s="350"/>
      <c r="L18" s="350"/>
      <c r="M18" s="350"/>
      <c r="N18" s="350"/>
      <c r="O18" s="351"/>
      <c r="P18" s="319">
        <f>SUM(P13:V17)</f>
        <v>4922</v>
      </c>
      <c r="Q18" s="320"/>
      <c r="R18" s="320"/>
      <c r="S18" s="320"/>
      <c r="T18" s="320"/>
      <c r="U18" s="320"/>
      <c r="V18" s="321"/>
      <c r="W18" s="319">
        <f>SUM(W13:AC17)</f>
        <v>52391</v>
      </c>
      <c r="X18" s="320"/>
      <c r="Y18" s="320"/>
      <c r="Z18" s="320"/>
      <c r="AA18" s="320"/>
      <c r="AB18" s="320"/>
      <c r="AC18" s="321"/>
      <c r="AD18" s="319">
        <f t="shared" ref="AD18" si="0">SUM(AD13:AJ17)</f>
        <v>58417</v>
      </c>
      <c r="AE18" s="320"/>
      <c r="AF18" s="320"/>
      <c r="AG18" s="320"/>
      <c r="AH18" s="320"/>
      <c r="AI18" s="320"/>
      <c r="AJ18" s="321"/>
      <c r="AK18" s="319">
        <f t="shared" ref="AK18" si="1">SUM(AK13:AQ17)</f>
        <v>112162</v>
      </c>
      <c r="AL18" s="320"/>
      <c r="AM18" s="320"/>
      <c r="AN18" s="320"/>
      <c r="AO18" s="320"/>
      <c r="AP18" s="320"/>
      <c r="AQ18" s="321"/>
      <c r="AR18" s="319">
        <f t="shared" ref="AR18" si="2">SUM(AR13:AX17)</f>
        <v>41786</v>
      </c>
      <c r="AS18" s="320"/>
      <c r="AT18" s="320"/>
      <c r="AU18" s="320"/>
      <c r="AV18" s="320"/>
      <c r="AW18" s="320"/>
      <c r="AX18" s="322"/>
    </row>
    <row r="19" spans="1:50" ht="24.75" customHeight="1" x14ac:dyDescent="0.15">
      <c r="A19" s="485"/>
      <c r="B19" s="486"/>
      <c r="C19" s="486"/>
      <c r="D19" s="486"/>
      <c r="E19" s="486"/>
      <c r="F19" s="487"/>
      <c r="G19" s="316" t="s">
        <v>10</v>
      </c>
      <c r="H19" s="317"/>
      <c r="I19" s="317"/>
      <c r="J19" s="317"/>
      <c r="K19" s="317"/>
      <c r="L19" s="317"/>
      <c r="M19" s="317"/>
      <c r="N19" s="317"/>
      <c r="O19" s="317"/>
      <c r="P19" s="62">
        <v>4416</v>
      </c>
      <c r="Q19" s="63"/>
      <c r="R19" s="63"/>
      <c r="S19" s="63"/>
      <c r="T19" s="63"/>
      <c r="U19" s="63"/>
      <c r="V19" s="64"/>
      <c r="W19" s="62">
        <v>40067</v>
      </c>
      <c r="X19" s="63"/>
      <c r="Y19" s="63"/>
      <c r="Z19" s="63"/>
      <c r="AA19" s="63"/>
      <c r="AB19" s="63"/>
      <c r="AC19" s="64"/>
      <c r="AD19" s="62">
        <v>52309</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88"/>
      <c r="B20" s="489"/>
      <c r="C20" s="489"/>
      <c r="D20" s="489"/>
      <c r="E20" s="489"/>
      <c r="F20" s="490"/>
      <c r="G20" s="316" t="s">
        <v>11</v>
      </c>
      <c r="H20" s="317"/>
      <c r="I20" s="317"/>
      <c r="J20" s="317"/>
      <c r="K20" s="317"/>
      <c r="L20" s="317"/>
      <c r="M20" s="317"/>
      <c r="N20" s="317"/>
      <c r="O20" s="317"/>
      <c r="P20" s="324">
        <f>IF(P18=0, "-", P19/P18)</f>
        <v>0.89719626168224298</v>
      </c>
      <c r="Q20" s="324"/>
      <c r="R20" s="324"/>
      <c r="S20" s="324"/>
      <c r="T20" s="324"/>
      <c r="U20" s="324"/>
      <c r="V20" s="324"/>
      <c r="W20" s="324">
        <f>IF(W18=0, "-", W19/W18)</f>
        <v>0.76476875799278499</v>
      </c>
      <c r="X20" s="324"/>
      <c r="Y20" s="324"/>
      <c r="Z20" s="324"/>
      <c r="AA20" s="324"/>
      <c r="AB20" s="324"/>
      <c r="AC20" s="324"/>
      <c r="AD20" s="324">
        <f>IF(AD18=0, "-", AD19/AD18)</f>
        <v>0.89544139548419122</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58"/>
      <c r="AU22" s="110" t="s">
        <v>385</v>
      </c>
      <c r="AV22" s="110"/>
      <c r="AW22" s="108" t="s">
        <v>355</v>
      </c>
      <c r="AX22" s="109"/>
    </row>
    <row r="23" spans="1:50" ht="26.25" customHeight="1" x14ac:dyDescent="0.15">
      <c r="A23" s="220"/>
      <c r="B23" s="218"/>
      <c r="C23" s="218"/>
      <c r="D23" s="218"/>
      <c r="E23" s="218"/>
      <c r="F23" s="219"/>
      <c r="G23" s="325" t="s">
        <v>383</v>
      </c>
      <c r="H23" s="292"/>
      <c r="I23" s="292"/>
      <c r="J23" s="292"/>
      <c r="K23" s="292"/>
      <c r="L23" s="292"/>
      <c r="M23" s="292"/>
      <c r="N23" s="292"/>
      <c r="O23" s="293"/>
      <c r="P23" s="258" t="s">
        <v>397</v>
      </c>
      <c r="Q23" s="199"/>
      <c r="R23" s="199"/>
      <c r="S23" s="199"/>
      <c r="T23" s="199"/>
      <c r="U23" s="199"/>
      <c r="V23" s="199"/>
      <c r="W23" s="199"/>
      <c r="X23" s="200"/>
      <c r="Y23" s="297" t="s">
        <v>14</v>
      </c>
      <c r="Z23" s="298"/>
      <c r="AA23" s="299"/>
      <c r="AB23" s="683" t="s">
        <v>384</v>
      </c>
      <c r="AC23" s="300"/>
      <c r="AD23" s="300"/>
      <c r="AE23" s="90">
        <v>63</v>
      </c>
      <c r="AF23" s="91"/>
      <c r="AG23" s="91"/>
      <c r="AH23" s="91"/>
      <c r="AI23" s="92"/>
      <c r="AJ23" s="90">
        <v>70</v>
      </c>
      <c r="AK23" s="91"/>
      <c r="AL23" s="91"/>
      <c r="AM23" s="91"/>
      <c r="AN23" s="92"/>
      <c r="AO23" s="90">
        <v>74</v>
      </c>
      <c r="AP23" s="91"/>
      <c r="AQ23" s="91"/>
      <c r="AR23" s="91"/>
      <c r="AS23" s="92"/>
      <c r="AT23" s="230"/>
      <c r="AU23" s="230"/>
      <c r="AV23" s="230"/>
      <c r="AW23" s="230"/>
      <c r="AX23" s="231"/>
    </row>
    <row r="24" spans="1:50" ht="26.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21"/>
      <c r="AA24" s="175"/>
      <c r="AB24" s="339" t="s">
        <v>384</v>
      </c>
      <c r="AC24" s="290"/>
      <c r="AD24" s="290"/>
      <c r="AE24" s="90">
        <v>65</v>
      </c>
      <c r="AF24" s="91"/>
      <c r="AG24" s="91"/>
      <c r="AH24" s="91"/>
      <c r="AI24" s="92"/>
      <c r="AJ24" s="90">
        <v>73</v>
      </c>
      <c r="AK24" s="91"/>
      <c r="AL24" s="91"/>
      <c r="AM24" s="91"/>
      <c r="AN24" s="92"/>
      <c r="AO24" s="90">
        <v>74</v>
      </c>
      <c r="AP24" s="91"/>
      <c r="AQ24" s="91"/>
      <c r="AR24" s="91"/>
      <c r="AS24" s="92"/>
      <c r="AT24" s="90">
        <v>100</v>
      </c>
      <c r="AU24" s="91"/>
      <c r="AV24" s="91"/>
      <c r="AW24" s="91"/>
      <c r="AX24" s="93"/>
    </row>
    <row r="25" spans="1:50" ht="26.25" customHeight="1" x14ac:dyDescent="0.15">
      <c r="A25" s="693"/>
      <c r="B25" s="694"/>
      <c r="C25" s="694"/>
      <c r="D25" s="694"/>
      <c r="E25" s="694"/>
      <c r="F25" s="695"/>
      <c r="G25" s="326"/>
      <c r="H25" s="327"/>
      <c r="I25" s="327"/>
      <c r="J25" s="327"/>
      <c r="K25" s="327"/>
      <c r="L25" s="327"/>
      <c r="M25" s="327"/>
      <c r="N25" s="327"/>
      <c r="O25" s="328"/>
      <c r="P25" s="201"/>
      <c r="Q25" s="201"/>
      <c r="R25" s="201"/>
      <c r="S25" s="201"/>
      <c r="T25" s="201"/>
      <c r="U25" s="201"/>
      <c r="V25" s="201"/>
      <c r="W25" s="201"/>
      <c r="X25" s="202"/>
      <c r="Y25" s="120" t="s">
        <v>15</v>
      </c>
      <c r="Z25" s="121"/>
      <c r="AA25" s="175"/>
      <c r="AB25" s="705" t="s">
        <v>359</v>
      </c>
      <c r="AC25" s="268"/>
      <c r="AD25" s="268"/>
      <c r="AE25" s="90">
        <v>85</v>
      </c>
      <c r="AF25" s="91"/>
      <c r="AG25" s="91"/>
      <c r="AH25" s="91"/>
      <c r="AI25" s="92"/>
      <c r="AJ25" s="90">
        <v>95</v>
      </c>
      <c r="AK25" s="91"/>
      <c r="AL25" s="91"/>
      <c r="AM25" s="91"/>
      <c r="AN25" s="92"/>
      <c r="AO25" s="90">
        <v>100</v>
      </c>
      <c r="AP25" s="91"/>
      <c r="AQ25" s="91"/>
      <c r="AR25" s="91"/>
      <c r="AS25" s="92"/>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84" t="s">
        <v>303</v>
      </c>
      <c r="AU26" s="685"/>
      <c r="AV26" s="685"/>
      <c r="AW26" s="685"/>
      <c r="AX26" s="686"/>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58"/>
      <c r="AU27" s="110"/>
      <c r="AV27" s="110"/>
      <c r="AW27" s="108" t="s">
        <v>355</v>
      </c>
      <c r="AX27" s="109"/>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0"/>
      <c r="AF28" s="91"/>
      <c r="AG28" s="91"/>
      <c r="AH28" s="91"/>
      <c r="AI28" s="92"/>
      <c r="AJ28" s="90"/>
      <c r="AK28" s="91"/>
      <c r="AL28" s="91"/>
      <c r="AM28" s="91"/>
      <c r="AN28" s="92"/>
      <c r="AO28" s="90"/>
      <c r="AP28" s="91"/>
      <c r="AQ28" s="91"/>
      <c r="AR28" s="91"/>
      <c r="AS28" s="92"/>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1"/>
      <c r="AA29" s="175"/>
      <c r="AB29" s="290"/>
      <c r="AC29" s="290"/>
      <c r="AD29" s="290"/>
      <c r="AE29" s="90"/>
      <c r="AF29" s="91"/>
      <c r="AG29" s="91"/>
      <c r="AH29" s="91"/>
      <c r="AI29" s="92"/>
      <c r="AJ29" s="90"/>
      <c r="AK29" s="91"/>
      <c r="AL29" s="91"/>
      <c r="AM29" s="91"/>
      <c r="AN29" s="92"/>
      <c r="AO29" s="90"/>
      <c r="AP29" s="91"/>
      <c r="AQ29" s="91"/>
      <c r="AR29" s="91"/>
      <c r="AS29" s="92"/>
      <c r="AT29" s="90"/>
      <c r="AU29" s="91"/>
      <c r="AV29" s="91"/>
      <c r="AW29" s="91"/>
      <c r="AX29" s="93"/>
    </row>
    <row r="30" spans="1:50" ht="22.5" hidden="1" customHeight="1" x14ac:dyDescent="0.15">
      <c r="A30" s="693"/>
      <c r="B30" s="694"/>
      <c r="C30" s="694"/>
      <c r="D30" s="694"/>
      <c r="E30" s="694"/>
      <c r="F30" s="695"/>
      <c r="G30" s="326"/>
      <c r="H30" s="327"/>
      <c r="I30" s="327"/>
      <c r="J30" s="327"/>
      <c r="K30" s="327"/>
      <c r="L30" s="327"/>
      <c r="M30" s="327"/>
      <c r="N30" s="327"/>
      <c r="O30" s="328"/>
      <c r="P30" s="201"/>
      <c r="Q30" s="201"/>
      <c r="R30" s="201"/>
      <c r="S30" s="201"/>
      <c r="T30" s="201"/>
      <c r="U30" s="201"/>
      <c r="V30" s="201"/>
      <c r="W30" s="201"/>
      <c r="X30" s="202"/>
      <c r="Y30" s="120" t="s">
        <v>15</v>
      </c>
      <c r="Z30" s="121"/>
      <c r="AA30" s="175"/>
      <c r="AB30" s="268" t="s">
        <v>16</v>
      </c>
      <c r="AC30" s="268"/>
      <c r="AD30" s="268"/>
      <c r="AE30" s="90"/>
      <c r="AF30" s="91"/>
      <c r="AG30" s="91"/>
      <c r="AH30" s="91"/>
      <c r="AI30" s="92"/>
      <c r="AJ30" s="90"/>
      <c r="AK30" s="91"/>
      <c r="AL30" s="91"/>
      <c r="AM30" s="91"/>
      <c r="AN30" s="92"/>
      <c r="AO30" s="90"/>
      <c r="AP30" s="91"/>
      <c r="AQ30" s="91"/>
      <c r="AR30" s="91"/>
      <c r="AS30" s="92"/>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58"/>
      <c r="AU32" s="110"/>
      <c r="AV32" s="110"/>
      <c r="AW32" s="108" t="s">
        <v>355</v>
      </c>
      <c r="AX32" s="10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0"/>
      <c r="AF33" s="91"/>
      <c r="AG33" s="91"/>
      <c r="AH33" s="91"/>
      <c r="AI33" s="92"/>
      <c r="AJ33" s="90"/>
      <c r="AK33" s="91"/>
      <c r="AL33" s="91"/>
      <c r="AM33" s="91"/>
      <c r="AN33" s="92"/>
      <c r="AO33" s="90"/>
      <c r="AP33" s="91"/>
      <c r="AQ33" s="91"/>
      <c r="AR33" s="91"/>
      <c r="AS33" s="92"/>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1"/>
      <c r="AA34" s="175"/>
      <c r="AB34" s="290"/>
      <c r="AC34" s="290"/>
      <c r="AD34" s="290"/>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x14ac:dyDescent="0.15">
      <c r="A35" s="693"/>
      <c r="B35" s="694"/>
      <c r="C35" s="694"/>
      <c r="D35" s="694"/>
      <c r="E35" s="694"/>
      <c r="F35" s="695"/>
      <c r="G35" s="326"/>
      <c r="H35" s="327"/>
      <c r="I35" s="327"/>
      <c r="J35" s="327"/>
      <c r="K35" s="327"/>
      <c r="L35" s="327"/>
      <c r="M35" s="327"/>
      <c r="N35" s="327"/>
      <c r="O35" s="328"/>
      <c r="P35" s="201"/>
      <c r="Q35" s="201"/>
      <c r="R35" s="201"/>
      <c r="S35" s="201"/>
      <c r="T35" s="201"/>
      <c r="U35" s="201"/>
      <c r="V35" s="201"/>
      <c r="W35" s="201"/>
      <c r="X35" s="202"/>
      <c r="Y35" s="120" t="s">
        <v>15</v>
      </c>
      <c r="Z35" s="121"/>
      <c r="AA35" s="175"/>
      <c r="AB35" s="268" t="s">
        <v>16</v>
      </c>
      <c r="AC35" s="268"/>
      <c r="AD35" s="268"/>
      <c r="AE35" s="90"/>
      <c r="AF35" s="91"/>
      <c r="AG35" s="91"/>
      <c r="AH35" s="91"/>
      <c r="AI35" s="92"/>
      <c r="AJ35" s="90"/>
      <c r="AK35" s="91"/>
      <c r="AL35" s="91"/>
      <c r="AM35" s="91"/>
      <c r="AN35" s="92"/>
      <c r="AO35" s="90"/>
      <c r="AP35" s="91"/>
      <c r="AQ35" s="91"/>
      <c r="AR35" s="91"/>
      <c r="AS35" s="92"/>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58"/>
      <c r="AU37" s="110"/>
      <c r="AV37" s="110"/>
      <c r="AW37" s="108" t="s">
        <v>355</v>
      </c>
      <c r="AX37" s="10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0"/>
      <c r="AF38" s="91"/>
      <c r="AG38" s="91"/>
      <c r="AH38" s="91"/>
      <c r="AI38" s="92"/>
      <c r="AJ38" s="90"/>
      <c r="AK38" s="91"/>
      <c r="AL38" s="91"/>
      <c r="AM38" s="91"/>
      <c r="AN38" s="92"/>
      <c r="AO38" s="90"/>
      <c r="AP38" s="91"/>
      <c r="AQ38" s="91"/>
      <c r="AR38" s="91"/>
      <c r="AS38" s="92"/>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1"/>
      <c r="AA39" s="175"/>
      <c r="AB39" s="290"/>
      <c r="AC39" s="290"/>
      <c r="AD39" s="290"/>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x14ac:dyDescent="0.15">
      <c r="A40" s="693"/>
      <c r="B40" s="694"/>
      <c r="C40" s="694"/>
      <c r="D40" s="694"/>
      <c r="E40" s="694"/>
      <c r="F40" s="695"/>
      <c r="G40" s="326"/>
      <c r="H40" s="327"/>
      <c r="I40" s="327"/>
      <c r="J40" s="327"/>
      <c r="K40" s="327"/>
      <c r="L40" s="327"/>
      <c r="M40" s="327"/>
      <c r="N40" s="327"/>
      <c r="O40" s="328"/>
      <c r="P40" s="201"/>
      <c r="Q40" s="201"/>
      <c r="R40" s="201"/>
      <c r="S40" s="201"/>
      <c r="T40" s="201"/>
      <c r="U40" s="201"/>
      <c r="V40" s="201"/>
      <c r="W40" s="201"/>
      <c r="X40" s="202"/>
      <c r="Y40" s="120" t="s">
        <v>15</v>
      </c>
      <c r="Z40" s="121"/>
      <c r="AA40" s="175"/>
      <c r="AB40" s="268" t="s">
        <v>16</v>
      </c>
      <c r="AC40" s="268"/>
      <c r="AD40" s="268"/>
      <c r="AE40" s="90"/>
      <c r="AF40" s="91"/>
      <c r="AG40" s="91"/>
      <c r="AH40" s="91"/>
      <c r="AI40" s="92"/>
      <c r="AJ40" s="90"/>
      <c r="AK40" s="91"/>
      <c r="AL40" s="91"/>
      <c r="AM40" s="91"/>
      <c r="AN40" s="92"/>
      <c r="AO40" s="90"/>
      <c r="AP40" s="91"/>
      <c r="AQ40" s="91"/>
      <c r="AR40" s="91"/>
      <c r="AS40" s="92"/>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58"/>
      <c r="AU42" s="110"/>
      <c r="AV42" s="110"/>
      <c r="AW42" s="108" t="s">
        <v>355</v>
      </c>
      <c r="AX42" s="10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0"/>
      <c r="AF43" s="91"/>
      <c r="AG43" s="91"/>
      <c r="AH43" s="91"/>
      <c r="AI43" s="92"/>
      <c r="AJ43" s="90"/>
      <c r="AK43" s="91"/>
      <c r="AL43" s="91"/>
      <c r="AM43" s="91"/>
      <c r="AN43" s="92"/>
      <c r="AO43" s="90"/>
      <c r="AP43" s="91"/>
      <c r="AQ43" s="91"/>
      <c r="AR43" s="91"/>
      <c r="AS43" s="92"/>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1"/>
      <c r="AA44" s="175"/>
      <c r="AB44" s="290"/>
      <c r="AC44" s="290"/>
      <c r="AD44" s="290"/>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0"/>
      <c r="AF45" s="91"/>
      <c r="AG45" s="91"/>
      <c r="AH45" s="91"/>
      <c r="AI45" s="92"/>
      <c r="AJ45" s="90"/>
      <c r="AK45" s="91"/>
      <c r="AL45" s="91"/>
      <c r="AM45" s="91"/>
      <c r="AN45" s="92"/>
      <c r="AO45" s="90"/>
      <c r="AP45" s="91"/>
      <c r="AQ45" s="91"/>
      <c r="AR45" s="91"/>
      <c r="AS45" s="92"/>
      <c r="AT45" s="272"/>
      <c r="AU45" s="273"/>
      <c r="AV45" s="273"/>
      <c r="AW45" s="273"/>
      <c r="AX45" s="274"/>
    </row>
    <row r="46" spans="1:50" ht="22.5" hidden="1" customHeight="1" x14ac:dyDescent="0.15">
      <c r="A46" s="706" t="s">
        <v>322</v>
      </c>
      <c r="B46" s="707"/>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30"/>
      <c r="AP46" s="30"/>
      <c r="AQ46" s="30"/>
      <c r="AR46" s="30"/>
      <c r="AS46" s="30"/>
      <c r="AT46" s="30"/>
      <c r="AU46" s="30"/>
      <c r="AV46" s="30"/>
      <c r="AW46" s="30"/>
      <c r="AX46" s="32"/>
    </row>
    <row r="47" spans="1:50" ht="18.75" hidden="1" customHeight="1" x14ac:dyDescent="0.15">
      <c r="A47" s="238" t="s">
        <v>320</v>
      </c>
      <c r="B47" s="708" t="s">
        <v>317</v>
      </c>
      <c r="C47" s="240"/>
      <c r="D47" s="240"/>
      <c r="E47" s="240"/>
      <c r="F47" s="241"/>
      <c r="G47" s="645" t="s">
        <v>311</v>
      </c>
      <c r="H47" s="645"/>
      <c r="I47" s="645"/>
      <c r="J47" s="645"/>
      <c r="K47" s="645"/>
      <c r="L47" s="645"/>
      <c r="M47" s="645"/>
      <c r="N47" s="645"/>
      <c r="O47" s="645"/>
      <c r="P47" s="645"/>
      <c r="Q47" s="645"/>
      <c r="R47" s="645"/>
      <c r="S47" s="645"/>
      <c r="T47" s="645"/>
      <c r="U47" s="645"/>
      <c r="V47" s="645"/>
      <c r="W47" s="645"/>
      <c r="X47" s="645"/>
      <c r="Y47" s="645"/>
      <c r="Z47" s="645"/>
      <c r="AA47" s="713"/>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hidden="1" customHeight="1" x14ac:dyDescent="0.15">
      <c r="A48" s="238"/>
      <c r="B48" s="708"/>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708"/>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38"/>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9"/>
    </row>
    <row r="50" spans="1:50" ht="22.5" hidden="1" customHeight="1" x14ac:dyDescent="0.15">
      <c r="A50" s="238"/>
      <c r="B50" s="708"/>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4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41"/>
    </row>
    <row r="51" spans="1:50" ht="22.5" hidden="1" customHeight="1" x14ac:dyDescent="0.15">
      <c r="A51" s="238"/>
      <c r="B51" s="709"/>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4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43"/>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58"/>
      <c r="AU53" s="110"/>
      <c r="AV53" s="110"/>
      <c r="AW53" s="108" t="s">
        <v>355</v>
      </c>
      <c r="AX53" s="10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2"/>
      <c r="AC54" s="229"/>
      <c r="AD54" s="229"/>
      <c r="AE54" s="90"/>
      <c r="AF54" s="91"/>
      <c r="AG54" s="91"/>
      <c r="AH54" s="91"/>
      <c r="AI54" s="92"/>
      <c r="AJ54" s="90"/>
      <c r="AK54" s="91"/>
      <c r="AL54" s="91"/>
      <c r="AM54" s="91"/>
      <c r="AN54" s="92"/>
      <c r="AO54" s="90"/>
      <c r="AP54" s="91"/>
      <c r="AQ54" s="91"/>
      <c r="AR54" s="91"/>
      <c r="AS54" s="92"/>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81"/>
      <c r="AC55" s="235"/>
      <c r="AD55" s="235"/>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0"/>
      <c r="AF56" s="91"/>
      <c r="AG56" s="91"/>
      <c r="AH56" s="91"/>
      <c r="AI56" s="92"/>
      <c r="AJ56" s="90"/>
      <c r="AK56" s="91"/>
      <c r="AL56" s="91"/>
      <c r="AM56" s="91"/>
      <c r="AN56" s="92"/>
      <c r="AO56" s="90"/>
      <c r="AP56" s="91"/>
      <c r="AQ56" s="91"/>
      <c r="AR56" s="91"/>
      <c r="AS56" s="92"/>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58"/>
      <c r="AU58" s="110"/>
      <c r="AV58" s="110"/>
      <c r="AW58" s="108" t="s">
        <v>355</v>
      </c>
      <c r="AX58" s="10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0"/>
      <c r="AF59" s="91"/>
      <c r="AG59" s="91"/>
      <c r="AH59" s="91"/>
      <c r="AI59" s="92"/>
      <c r="AJ59" s="90"/>
      <c r="AK59" s="91"/>
      <c r="AL59" s="91"/>
      <c r="AM59" s="91"/>
      <c r="AN59" s="92"/>
      <c r="AO59" s="90"/>
      <c r="AP59" s="91"/>
      <c r="AQ59" s="91"/>
      <c r="AR59" s="91"/>
      <c r="AS59" s="92"/>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0"/>
      <c r="AF61" s="91"/>
      <c r="AG61" s="91"/>
      <c r="AH61" s="91"/>
      <c r="AI61" s="92"/>
      <c r="AJ61" s="90"/>
      <c r="AK61" s="91"/>
      <c r="AL61" s="91"/>
      <c r="AM61" s="91"/>
      <c r="AN61" s="92"/>
      <c r="AO61" s="90"/>
      <c r="AP61" s="91"/>
      <c r="AQ61" s="91"/>
      <c r="AR61" s="91"/>
      <c r="AS61" s="92"/>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58"/>
      <c r="AU63" s="110"/>
      <c r="AV63" s="110"/>
      <c r="AW63" s="108" t="s">
        <v>355</v>
      </c>
      <c r="AX63" s="10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0"/>
      <c r="AF64" s="91"/>
      <c r="AG64" s="91"/>
      <c r="AH64" s="91"/>
      <c r="AI64" s="92"/>
      <c r="AJ64" s="90"/>
      <c r="AK64" s="91"/>
      <c r="AL64" s="91"/>
      <c r="AM64" s="91"/>
      <c r="AN64" s="92"/>
      <c r="AO64" s="90"/>
      <c r="AP64" s="91"/>
      <c r="AQ64" s="91"/>
      <c r="AR64" s="91"/>
      <c r="AS64" s="92"/>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0"/>
      <c r="AF66" s="91"/>
      <c r="AG66" s="91"/>
      <c r="AH66" s="91"/>
      <c r="AI66" s="92"/>
      <c r="AJ66" s="90"/>
      <c r="AK66" s="91"/>
      <c r="AL66" s="91"/>
      <c r="AM66" s="91"/>
      <c r="AN66" s="92"/>
      <c r="AO66" s="90"/>
      <c r="AP66" s="91"/>
      <c r="AQ66" s="91"/>
      <c r="AR66" s="91"/>
      <c r="AS66" s="92"/>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20" t="s">
        <v>12</v>
      </c>
      <c r="AC67" s="121"/>
      <c r="AD67" s="175"/>
      <c r="AE67" s="682" t="s">
        <v>69</v>
      </c>
      <c r="AF67" s="118"/>
      <c r="AG67" s="118"/>
      <c r="AH67" s="118"/>
      <c r="AI67" s="118"/>
      <c r="AJ67" s="682" t="s">
        <v>70</v>
      </c>
      <c r="AK67" s="118"/>
      <c r="AL67" s="118"/>
      <c r="AM67" s="118"/>
      <c r="AN67" s="118"/>
      <c r="AO67" s="682" t="s">
        <v>71</v>
      </c>
      <c r="AP67" s="118"/>
      <c r="AQ67" s="118"/>
      <c r="AR67" s="118"/>
      <c r="AS67" s="118"/>
      <c r="AT67" s="180" t="s">
        <v>74</v>
      </c>
      <c r="AU67" s="181"/>
      <c r="AV67" s="181"/>
      <c r="AW67" s="181"/>
      <c r="AX67" s="182"/>
    </row>
    <row r="68" spans="1:60" ht="22.5" customHeight="1" x14ac:dyDescent="0.15">
      <c r="A68" s="189"/>
      <c r="B68" s="190"/>
      <c r="C68" s="190"/>
      <c r="D68" s="190"/>
      <c r="E68" s="190"/>
      <c r="F68" s="191"/>
      <c r="G68" s="258" t="s">
        <v>386</v>
      </c>
      <c r="H68" s="199"/>
      <c r="I68" s="199"/>
      <c r="J68" s="199"/>
      <c r="K68" s="199"/>
      <c r="L68" s="199"/>
      <c r="M68" s="199"/>
      <c r="N68" s="199"/>
      <c r="O68" s="199"/>
      <c r="P68" s="199"/>
      <c r="Q68" s="199"/>
      <c r="R68" s="199"/>
      <c r="S68" s="199"/>
      <c r="T68" s="199"/>
      <c r="U68" s="199"/>
      <c r="V68" s="199"/>
      <c r="W68" s="199"/>
      <c r="X68" s="200"/>
      <c r="Y68" s="336" t="s">
        <v>66</v>
      </c>
      <c r="Z68" s="337"/>
      <c r="AA68" s="338"/>
      <c r="AB68" s="206" t="s">
        <v>387</v>
      </c>
      <c r="AC68" s="207"/>
      <c r="AD68" s="208"/>
      <c r="AE68" s="90">
        <v>5280</v>
      </c>
      <c r="AF68" s="91"/>
      <c r="AG68" s="91"/>
      <c r="AH68" s="91"/>
      <c r="AI68" s="92"/>
      <c r="AJ68" s="90">
        <v>1590</v>
      </c>
      <c r="AK68" s="91"/>
      <c r="AL68" s="91"/>
      <c r="AM68" s="91"/>
      <c r="AN68" s="92"/>
      <c r="AO68" s="90">
        <v>860</v>
      </c>
      <c r="AP68" s="91"/>
      <c r="AQ68" s="91"/>
      <c r="AR68" s="91"/>
      <c r="AS68" s="92"/>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7"/>
      <c r="AA69" s="158"/>
      <c r="AB69" s="214" t="s">
        <v>387</v>
      </c>
      <c r="AC69" s="215"/>
      <c r="AD69" s="216"/>
      <c r="AE69" s="90">
        <v>5610</v>
      </c>
      <c r="AF69" s="91"/>
      <c r="AG69" s="91"/>
      <c r="AH69" s="91"/>
      <c r="AI69" s="92"/>
      <c r="AJ69" s="90">
        <v>2230</v>
      </c>
      <c r="AK69" s="91"/>
      <c r="AL69" s="91"/>
      <c r="AM69" s="91"/>
      <c r="AN69" s="92"/>
      <c r="AO69" s="90">
        <v>820</v>
      </c>
      <c r="AP69" s="91"/>
      <c r="AQ69" s="91"/>
      <c r="AR69" s="91"/>
      <c r="AS69" s="92"/>
      <c r="AT69" s="90">
        <v>1100</v>
      </c>
      <c r="AU69" s="91"/>
      <c r="AV69" s="91"/>
      <c r="AW69" s="91"/>
      <c r="AX69" s="93"/>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20" t="s">
        <v>12</v>
      </c>
      <c r="AC70" s="121"/>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0"/>
      <c r="AF71" s="91"/>
      <c r="AG71" s="91"/>
      <c r="AH71" s="91"/>
      <c r="AI71" s="92"/>
      <c r="AJ71" s="90"/>
      <c r="AK71" s="91"/>
      <c r="AL71" s="91"/>
      <c r="AM71" s="91"/>
      <c r="AN71" s="92"/>
      <c r="AO71" s="90"/>
      <c r="AP71" s="91"/>
      <c r="AQ71" s="91"/>
      <c r="AR71" s="91"/>
      <c r="AS71" s="92"/>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0"/>
      <c r="AF72" s="91"/>
      <c r="AG72" s="91"/>
      <c r="AH72" s="91"/>
      <c r="AI72" s="92"/>
      <c r="AJ72" s="90"/>
      <c r="AK72" s="91"/>
      <c r="AL72" s="91"/>
      <c r="AM72" s="91"/>
      <c r="AN72" s="92"/>
      <c r="AO72" s="90"/>
      <c r="AP72" s="91"/>
      <c r="AQ72" s="91"/>
      <c r="AR72" s="91"/>
      <c r="AS72" s="92"/>
      <c r="AT72" s="90"/>
      <c r="AU72" s="91"/>
      <c r="AV72" s="91"/>
      <c r="AW72" s="91"/>
      <c r="AX72" s="93"/>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20" t="s">
        <v>12</v>
      </c>
      <c r="AC73" s="121"/>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0"/>
      <c r="AF74" s="91"/>
      <c r="AG74" s="91"/>
      <c r="AH74" s="91"/>
      <c r="AI74" s="92"/>
      <c r="AJ74" s="90"/>
      <c r="AK74" s="91"/>
      <c r="AL74" s="91"/>
      <c r="AM74" s="91"/>
      <c r="AN74" s="92"/>
      <c r="AO74" s="90"/>
      <c r="AP74" s="91"/>
      <c r="AQ74" s="91"/>
      <c r="AR74" s="91"/>
      <c r="AS74" s="92"/>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20" t="s">
        <v>12</v>
      </c>
      <c r="AC76" s="121"/>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0"/>
      <c r="AF77" s="91"/>
      <c r="AG77" s="91"/>
      <c r="AH77" s="91"/>
      <c r="AI77" s="92"/>
      <c r="AJ77" s="90"/>
      <c r="AK77" s="91"/>
      <c r="AL77" s="91"/>
      <c r="AM77" s="91"/>
      <c r="AN77" s="92"/>
      <c r="AO77" s="90"/>
      <c r="AP77" s="91"/>
      <c r="AQ77" s="91"/>
      <c r="AR77" s="91"/>
      <c r="AS77" s="92"/>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20" t="s">
        <v>12</v>
      </c>
      <c r="AC79" s="121"/>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0"/>
      <c r="AF80" s="91"/>
      <c r="AG80" s="91"/>
      <c r="AH80" s="91"/>
      <c r="AI80" s="92"/>
      <c r="AJ80" s="90"/>
      <c r="AK80" s="91"/>
      <c r="AL80" s="91"/>
      <c r="AM80" s="91"/>
      <c r="AN80" s="92"/>
      <c r="AO80" s="90"/>
      <c r="AP80" s="91"/>
      <c r="AQ80" s="91"/>
      <c r="AR80" s="91"/>
      <c r="AS80" s="92"/>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60" ht="22.5" customHeight="1" x14ac:dyDescent="0.15">
      <c r="A83" s="131"/>
      <c r="B83" s="129"/>
      <c r="C83" s="129"/>
      <c r="D83" s="129"/>
      <c r="E83" s="129"/>
      <c r="F83" s="130"/>
      <c r="G83" s="146" t="s">
        <v>405</v>
      </c>
      <c r="H83" s="146"/>
      <c r="I83" s="146"/>
      <c r="J83" s="146"/>
      <c r="K83" s="146"/>
      <c r="L83" s="146"/>
      <c r="M83" s="146"/>
      <c r="N83" s="146"/>
      <c r="O83" s="146"/>
      <c r="P83" s="146"/>
      <c r="Q83" s="146"/>
      <c r="R83" s="146"/>
      <c r="S83" s="146"/>
      <c r="T83" s="146"/>
      <c r="U83" s="146"/>
      <c r="V83" s="146"/>
      <c r="W83" s="146"/>
      <c r="X83" s="146"/>
      <c r="Y83" s="148" t="s">
        <v>17</v>
      </c>
      <c r="Z83" s="149"/>
      <c r="AA83" s="150"/>
      <c r="AB83" s="185" t="s">
        <v>389</v>
      </c>
      <c r="AC83" s="152"/>
      <c r="AD83" s="153"/>
      <c r="AE83" s="154" t="s">
        <v>372</v>
      </c>
      <c r="AF83" s="155"/>
      <c r="AG83" s="155"/>
      <c r="AH83" s="155"/>
      <c r="AI83" s="155"/>
      <c r="AJ83" s="154" t="s">
        <v>372</v>
      </c>
      <c r="AK83" s="155"/>
      <c r="AL83" s="155"/>
      <c r="AM83" s="155"/>
      <c r="AN83" s="155"/>
      <c r="AO83" s="154" t="s">
        <v>372</v>
      </c>
      <c r="AP83" s="155"/>
      <c r="AQ83" s="155"/>
      <c r="AR83" s="155"/>
      <c r="AS83" s="155"/>
      <c r="AT83" s="90" t="s">
        <v>372</v>
      </c>
      <c r="AU83" s="91"/>
      <c r="AV83" s="91"/>
      <c r="AW83" s="91"/>
      <c r="AX83" s="93"/>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388</v>
      </c>
      <c r="AC84" s="160"/>
      <c r="AD84" s="161"/>
      <c r="AE84" s="159" t="s">
        <v>372</v>
      </c>
      <c r="AF84" s="160"/>
      <c r="AG84" s="160"/>
      <c r="AH84" s="160"/>
      <c r="AI84" s="161"/>
      <c r="AJ84" s="159" t="s">
        <v>372</v>
      </c>
      <c r="AK84" s="160"/>
      <c r="AL84" s="160"/>
      <c r="AM84" s="160"/>
      <c r="AN84" s="161"/>
      <c r="AO84" s="159" t="s">
        <v>372</v>
      </c>
      <c r="AP84" s="160"/>
      <c r="AQ84" s="160"/>
      <c r="AR84" s="160"/>
      <c r="AS84" s="161"/>
      <c r="AT84" s="159" t="s">
        <v>372</v>
      </c>
      <c r="AU84" s="160"/>
      <c r="AV84" s="160"/>
      <c r="AW84" s="160"/>
      <c r="AX84" s="162"/>
    </row>
    <row r="85" spans="1:60" ht="32.25" hidden="1" customHeight="1" x14ac:dyDescent="0.15">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60" ht="22.5" hidden="1" customHeight="1" x14ac:dyDescent="0.15">
      <c r="A86" s="131"/>
      <c r="B86" s="129"/>
      <c r="C86" s="129"/>
      <c r="D86" s="129"/>
      <c r="E86" s="129"/>
      <c r="F86" s="130"/>
      <c r="G86" s="146" t="s">
        <v>358</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0"/>
      <c r="AU86" s="91"/>
      <c r="AV86" s="91"/>
      <c r="AW86" s="91"/>
      <c r="AX86" s="93"/>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0"/>
      <c r="AU89" s="91"/>
      <c r="AV89" s="91"/>
      <c r="AW89" s="91"/>
      <c r="AX89" s="93"/>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3"/>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0"/>
      <c r="AU92" s="91"/>
      <c r="AV92" s="91"/>
      <c r="AW92" s="91"/>
      <c r="AX92" s="93"/>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4"/>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0"/>
      <c r="AU95" s="91"/>
      <c r="AV95" s="91"/>
      <c r="AW95" s="91"/>
      <c r="AX95" s="93"/>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9" t="s">
        <v>77</v>
      </c>
      <c r="B97" s="380"/>
      <c r="C97" s="352" t="s">
        <v>19</v>
      </c>
      <c r="D97" s="353"/>
      <c r="E97" s="353"/>
      <c r="F97" s="353"/>
      <c r="G97" s="353"/>
      <c r="H97" s="353"/>
      <c r="I97" s="353"/>
      <c r="J97" s="353"/>
      <c r="K97" s="354"/>
      <c r="L97" s="426" t="s">
        <v>76</v>
      </c>
      <c r="M97" s="426"/>
      <c r="N97" s="426"/>
      <c r="O97" s="426"/>
      <c r="P97" s="426"/>
      <c r="Q97" s="426"/>
      <c r="R97" s="427" t="s">
        <v>73</v>
      </c>
      <c r="S97" s="428"/>
      <c r="T97" s="428"/>
      <c r="U97" s="428"/>
      <c r="V97" s="428"/>
      <c r="W97" s="428"/>
      <c r="X97" s="429"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30"/>
    </row>
    <row r="98" spans="1:50" ht="30.75" customHeight="1" x14ac:dyDescent="0.15">
      <c r="A98" s="381"/>
      <c r="B98" s="382"/>
      <c r="C98" s="431" t="s">
        <v>404</v>
      </c>
      <c r="D98" s="432"/>
      <c r="E98" s="432"/>
      <c r="F98" s="432"/>
      <c r="G98" s="432"/>
      <c r="H98" s="432"/>
      <c r="I98" s="432"/>
      <c r="J98" s="432"/>
      <c r="K98" s="433"/>
      <c r="L98" s="62">
        <v>41247</v>
      </c>
      <c r="M98" s="63"/>
      <c r="N98" s="63"/>
      <c r="O98" s="63"/>
      <c r="P98" s="63"/>
      <c r="Q98" s="64"/>
      <c r="R98" s="62">
        <v>29112</v>
      </c>
      <c r="S98" s="63"/>
      <c r="T98" s="63"/>
      <c r="U98" s="63"/>
      <c r="V98" s="63"/>
      <c r="W98" s="64"/>
      <c r="X98" s="696" t="s">
        <v>503</v>
      </c>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8"/>
    </row>
    <row r="99" spans="1:50" ht="30.75" customHeight="1" x14ac:dyDescent="0.15">
      <c r="A99" s="381"/>
      <c r="B99" s="382"/>
      <c r="C99" s="163" t="s">
        <v>410</v>
      </c>
      <c r="D99" s="164"/>
      <c r="E99" s="164"/>
      <c r="F99" s="164"/>
      <c r="G99" s="164"/>
      <c r="H99" s="164"/>
      <c r="I99" s="164"/>
      <c r="J99" s="164"/>
      <c r="K99" s="165"/>
      <c r="L99" s="62">
        <v>298</v>
      </c>
      <c r="M99" s="63"/>
      <c r="N99" s="63"/>
      <c r="O99" s="63"/>
      <c r="P99" s="63"/>
      <c r="Q99" s="64"/>
      <c r="R99" s="62">
        <v>79</v>
      </c>
      <c r="S99" s="63"/>
      <c r="T99" s="63"/>
      <c r="U99" s="63"/>
      <c r="V99" s="63"/>
      <c r="W99" s="64"/>
      <c r="X99" s="699"/>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1"/>
    </row>
    <row r="100" spans="1:50" ht="30.75" customHeight="1" x14ac:dyDescent="0.15">
      <c r="A100" s="381"/>
      <c r="B100" s="382"/>
      <c r="C100" s="163" t="s">
        <v>409</v>
      </c>
      <c r="D100" s="169"/>
      <c r="E100" s="169"/>
      <c r="F100" s="169"/>
      <c r="G100" s="169"/>
      <c r="H100" s="169"/>
      <c r="I100" s="169"/>
      <c r="J100" s="169"/>
      <c r="K100" s="170"/>
      <c r="L100" s="62">
        <v>11044</v>
      </c>
      <c r="M100" s="63"/>
      <c r="N100" s="63"/>
      <c r="O100" s="63"/>
      <c r="P100" s="63"/>
      <c r="Q100" s="64"/>
      <c r="R100" s="62">
        <v>0</v>
      </c>
      <c r="S100" s="63"/>
      <c r="T100" s="63"/>
      <c r="U100" s="63"/>
      <c r="V100" s="63"/>
      <c r="W100" s="64"/>
      <c r="X100" s="699"/>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1"/>
    </row>
    <row r="101" spans="1:50" ht="30.75" customHeight="1" x14ac:dyDescent="0.15">
      <c r="A101" s="381"/>
      <c r="B101" s="382"/>
      <c r="C101" s="163" t="s">
        <v>401</v>
      </c>
      <c r="D101" s="169"/>
      <c r="E101" s="169"/>
      <c r="F101" s="169"/>
      <c r="G101" s="169"/>
      <c r="H101" s="169"/>
      <c r="I101" s="169"/>
      <c r="J101" s="169"/>
      <c r="K101" s="170"/>
      <c r="L101" s="62">
        <v>1140</v>
      </c>
      <c r="M101" s="63"/>
      <c r="N101" s="63"/>
      <c r="O101" s="63"/>
      <c r="P101" s="63"/>
      <c r="Q101" s="64"/>
      <c r="R101" s="62">
        <v>1350</v>
      </c>
      <c r="S101" s="63"/>
      <c r="T101" s="63"/>
      <c r="U101" s="63"/>
      <c r="V101" s="63"/>
      <c r="W101" s="64"/>
      <c r="X101" s="699"/>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1"/>
    </row>
    <row r="102" spans="1:50" ht="30.75" customHeight="1" x14ac:dyDescent="0.15">
      <c r="A102" s="381"/>
      <c r="B102" s="382"/>
      <c r="C102" s="163" t="s">
        <v>402</v>
      </c>
      <c r="D102" s="169"/>
      <c r="E102" s="169"/>
      <c r="F102" s="169"/>
      <c r="G102" s="169"/>
      <c r="H102" s="169"/>
      <c r="I102" s="169"/>
      <c r="J102" s="169"/>
      <c r="K102" s="170"/>
      <c r="L102" s="62">
        <v>4268</v>
      </c>
      <c r="M102" s="63"/>
      <c r="N102" s="63"/>
      <c r="O102" s="63"/>
      <c r="P102" s="63"/>
      <c r="Q102" s="64"/>
      <c r="R102" s="62">
        <v>10025</v>
      </c>
      <c r="S102" s="63"/>
      <c r="T102" s="63"/>
      <c r="U102" s="63"/>
      <c r="V102" s="63"/>
      <c r="W102" s="64"/>
      <c r="X102" s="699"/>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1"/>
    </row>
    <row r="103" spans="1:50" ht="30.75" customHeight="1" x14ac:dyDescent="0.15">
      <c r="A103" s="381"/>
      <c r="B103" s="382"/>
      <c r="C103" s="385" t="s">
        <v>403</v>
      </c>
      <c r="D103" s="386"/>
      <c r="E103" s="386"/>
      <c r="F103" s="386"/>
      <c r="G103" s="386"/>
      <c r="H103" s="386"/>
      <c r="I103" s="386"/>
      <c r="J103" s="386"/>
      <c r="K103" s="387"/>
      <c r="L103" s="62">
        <v>570</v>
      </c>
      <c r="M103" s="63"/>
      <c r="N103" s="63"/>
      <c r="O103" s="63"/>
      <c r="P103" s="63"/>
      <c r="Q103" s="64"/>
      <c r="R103" s="62">
        <v>1220</v>
      </c>
      <c r="S103" s="63"/>
      <c r="T103" s="63"/>
      <c r="U103" s="63"/>
      <c r="V103" s="63"/>
      <c r="W103" s="64"/>
      <c r="X103" s="699"/>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1"/>
    </row>
    <row r="104" spans="1:50" ht="21" customHeight="1" thickBot="1" x14ac:dyDescent="0.2">
      <c r="A104" s="383"/>
      <c r="B104" s="384"/>
      <c r="C104" s="373" t="s">
        <v>22</v>
      </c>
      <c r="D104" s="374"/>
      <c r="E104" s="374"/>
      <c r="F104" s="374"/>
      <c r="G104" s="374"/>
      <c r="H104" s="374"/>
      <c r="I104" s="374"/>
      <c r="J104" s="374"/>
      <c r="K104" s="375"/>
      <c r="L104" s="376">
        <f>SUM(L98:Q103)</f>
        <v>58567</v>
      </c>
      <c r="M104" s="377"/>
      <c r="N104" s="377"/>
      <c r="O104" s="377"/>
      <c r="P104" s="377"/>
      <c r="Q104" s="378"/>
      <c r="R104" s="376">
        <f>SUM(R98:W103)</f>
        <v>41786</v>
      </c>
      <c r="S104" s="377"/>
      <c r="T104" s="377"/>
      <c r="U104" s="377"/>
      <c r="V104" s="377"/>
      <c r="W104" s="378"/>
      <c r="X104" s="702"/>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3" t="s">
        <v>38</v>
      </c>
      <c r="AH107" s="620"/>
      <c r="AI107" s="620"/>
      <c r="AJ107" s="620"/>
      <c r="AK107" s="620"/>
      <c r="AL107" s="620"/>
      <c r="AM107" s="620"/>
      <c r="AN107" s="620"/>
      <c r="AO107" s="620"/>
      <c r="AP107" s="620"/>
      <c r="AQ107" s="620"/>
      <c r="AR107" s="620"/>
      <c r="AS107" s="620"/>
      <c r="AT107" s="620"/>
      <c r="AU107" s="620"/>
      <c r="AV107" s="620"/>
      <c r="AW107" s="620"/>
      <c r="AX107" s="654"/>
    </row>
    <row r="108" spans="1:50" ht="70.5" customHeight="1" x14ac:dyDescent="0.15">
      <c r="A108" s="310" t="s">
        <v>312</v>
      </c>
      <c r="B108" s="311"/>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28" t="s">
        <v>370</v>
      </c>
      <c r="AE108" s="629"/>
      <c r="AF108" s="629"/>
      <c r="AG108" s="625" t="s">
        <v>466</v>
      </c>
      <c r="AH108" s="626"/>
      <c r="AI108" s="626"/>
      <c r="AJ108" s="626"/>
      <c r="AK108" s="626"/>
      <c r="AL108" s="626"/>
      <c r="AM108" s="626"/>
      <c r="AN108" s="626"/>
      <c r="AO108" s="626"/>
      <c r="AP108" s="626"/>
      <c r="AQ108" s="626"/>
      <c r="AR108" s="626"/>
      <c r="AS108" s="626"/>
      <c r="AT108" s="626"/>
      <c r="AU108" s="626"/>
      <c r="AV108" s="626"/>
      <c r="AW108" s="626"/>
      <c r="AX108" s="627"/>
    </row>
    <row r="109" spans="1:50" ht="92.25" customHeight="1" x14ac:dyDescent="0.15">
      <c r="A109" s="312"/>
      <c r="B109" s="313"/>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63" t="s">
        <v>370</v>
      </c>
      <c r="AE109" s="464"/>
      <c r="AF109" s="464"/>
      <c r="AG109" s="307" t="s">
        <v>486</v>
      </c>
      <c r="AH109" s="308"/>
      <c r="AI109" s="308"/>
      <c r="AJ109" s="308"/>
      <c r="AK109" s="308"/>
      <c r="AL109" s="308"/>
      <c r="AM109" s="308"/>
      <c r="AN109" s="308"/>
      <c r="AO109" s="308"/>
      <c r="AP109" s="308"/>
      <c r="AQ109" s="308"/>
      <c r="AR109" s="308"/>
      <c r="AS109" s="308"/>
      <c r="AT109" s="308"/>
      <c r="AU109" s="308"/>
      <c r="AV109" s="308"/>
      <c r="AW109" s="308"/>
      <c r="AX109" s="309"/>
    </row>
    <row r="110" spans="1:50" ht="48.75" customHeight="1" x14ac:dyDescent="0.15">
      <c r="A110" s="314"/>
      <c r="B110" s="315"/>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9" t="s">
        <v>370</v>
      </c>
      <c r="AE110" s="610"/>
      <c r="AF110" s="610"/>
      <c r="AG110" s="552" t="s">
        <v>391</v>
      </c>
      <c r="AH110" s="201"/>
      <c r="AI110" s="201"/>
      <c r="AJ110" s="201"/>
      <c r="AK110" s="201"/>
      <c r="AL110" s="201"/>
      <c r="AM110" s="201"/>
      <c r="AN110" s="201"/>
      <c r="AO110" s="201"/>
      <c r="AP110" s="201"/>
      <c r="AQ110" s="201"/>
      <c r="AR110" s="201"/>
      <c r="AS110" s="201"/>
      <c r="AT110" s="201"/>
      <c r="AU110" s="201"/>
      <c r="AV110" s="201"/>
      <c r="AW110" s="201"/>
      <c r="AX110" s="553"/>
    </row>
    <row r="111" spans="1:50" ht="69" customHeight="1" x14ac:dyDescent="0.15">
      <c r="A111" s="571" t="s">
        <v>46</v>
      </c>
      <c r="B111" s="611"/>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6" t="s">
        <v>370</v>
      </c>
      <c r="AE111" s="457"/>
      <c r="AF111" s="457"/>
      <c r="AG111" s="304" t="s">
        <v>488</v>
      </c>
      <c r="AH111" s="305"/>
      <c r="AI111" s="305"/>
      <c r="AJ111" s="305"/>
      <c r="AK111" s="305"/>
      <c r="AL111" s="305"/>
      <c r="AM111" s="305"/>
      <c r="AN111" s="305"/>
      <c r="AO111" s="305"/>
      <c r="AP111" s="305"/>
      <c r="AQ111" s="305"/>
      <c r="AR111" s="305"/>
      <c r="AS111" s="305"/>
      <c r="AT111" s="305"/>
      <c r="AU111" s="305"/>
      <c r="AV111" s="305"/>
      <c r="AW111" s="305"/>
      <c r="AX111" s="306"/>
    </row>
    <row r="112" spans="1:50" ht="33.75" customHeight="1" x14ac:dyDescent="0.15">
      <c r="A112" s="612"/>
      <c r="B112" s="613"/>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63" t="s">
        <v>370</v>
      </c>
      <c r="AE112" s="464"/>
      <c r="AF112" s="464"/>
      <c r="AG112" s="307" t="s">
        <v>392</v>
      </c>
      <c r="AH112" s="308"/>
      <c r="AI112" s="308"/>
      <c r="AJ112" s="308"/>
      <c r="AK112" s="308"/>
      <c r="AL112" s="308"/>
      <c r="AM112" s="308"/>
      <c r="AN112" s="308"/>
      <c r="AO112" s="308"/>
      <c r="AP112" s="308"/>
      <c r="AQ112" s="308"/>
      <c r="AR112" s="308"/>
      <c r="AS112" s="308"/>
      <c r="AT112" s="308"/>
      <c r="AU112" s="308"/>
      <c r="AV112" s="308"/>
      <c r="AW112" s="308"/>
      <c r="AX112" s="309"/>
    </row>
    <row r="113" spans="1:64" ht="37.5" customHeight="1" x14ac:dyDescent="0.15">
      <c r="A113" s="612"/>
      <c r="B113" s="613"/>
      <c r="C113" s="527"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63" t="s">
        <v>406</v>
      </c>
      <c r="AE113" s="464"/>
      <c r="AF113" s="464"/>
      <c r="AG113" s="307" t="s">
        <v>393</v>
      </c>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612"/>
      <c r="B114" s="613"/>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63" t="s">
        <v>406</v>
      </c>
      <c r="AE114" s="464"/>
      <c r="AF114" s="464"/>
      <c r="AG114" s="307" t="s">
        <v>395</v>
      </c>
      <c r="AH114" s="308"/>
      <c r="AI114" s="308"/>
      <c r="AJ114" s="308"/>
      <c r="AK114" s="308"/>
      <c r="AL114" s="308"/>
      <c r="AM114" s="308"/>
      <c r="AN114" s="308"/>
      <c r="AO114" s="308"/>
      <c r="AP114" s="308"/>
      <c r="AQ114" s="308"/>
      <c r="AR114" s="308"/>
      <c r="AS114" s="308"/>
      <c r="AT114" s="308"/>
      <c r="AU114" s="308"/>
      <c r="AV114" s="308"/>
      <c r="AW114" s="308"/>
      <c r="AX114" s="309"/>
    </row>
    <row r="115" spans="1:64" ht="36.75" customHeight="1" x14ac:dyDescent="0.15">
      <c r="A115" s="612"/>
      <c r="B115" s="613"/>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13"/>
      <c r="AD115" s="463" t="s">
        <v>370</v>
      </c>
      <c r="AE115" s="464"/>
      <c r="AF115" s="464"/>
      <c r="AG115" s="307" t="s">
        <v>394</v>
      </c>
      <c r="AH115" s="308"/>
      <c r="AI115" s="308"/>
      <c r="AJ115" s="308"/>
      <c r="AK115" s="308"/>
      <c r="AL115" s="308"/>
      <c r="AM115" s="308"/>
      <c r="AN115" s="308"/>
      <c r="AO115" s="308"/>
      <c r="AP115" s="308"/>
      <c r="AQ115" s="308"/>
      <c r="AR115" s="308"/>
      <c r="AS115" s="308"/>
      <c r="AT115" s="308"/>
      <c r="AU115" s="308"/>
      <c r="AV115" s="308"/>
      <c r="AW115" s="308"/>
      <c r="AX115" s="309"/>
    </row>
    <row r="116" spans="1:64" ht="60" customHeight="1" x14ac:dyDescent="0.15">
      <c r="A116" s="612"/>
      <c r="B116" s="613"/>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13"/>
      <c r="AD116" s="657" t="s">
        <v>370</v>
      </c>
      <c r="AE116" s="658"/>
      <c r="AF116" s="658"/>
      <c r="AG116" s="369" t="s">
        <v>407</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9" t="s">
        <v>370</v>
      </c>
      <c r="AE117" s="610"/>
      <c r="AF117" s="619"/>
      <c r="AG117" s="623" t="s">
        <v>396</v>
      </c>
      <c r="AH117" s="454"/>
      <c r="AI117" s="454"/>
      <c r="AJ117" s="454"/>
      <c r="AK117" s="454"/>
      <c r="AL117" s="454"/>
      <c r="AM117" s="454"/>
      <c r="AN117" s="454"/>
      <c r="AO117" s="454"/>
      <c r="AP117" s="454"/>
      <c r="AQ117" s="454"/>
      <c r="AR117" s="454"/>
      <c r="AS117" s="454"/>
      <c r="AT117" s="454"/>
      <c r="AU117" s="454"/>
      <c r="AV117" s="454"/>
      <c r="AW117" s="454"/>
      <c r="AX117" s="624"/>
      <c r="BG117" s="10"/>
      <c r="BH117" s="10"/>
      <c r="BI117" s="10"/>
      <c r="BJ117" s="10"/>
    </row>
    <row r="118" spans="1:64" ht="58.5" customHeight="1" x14ac:dyDescent="0.15">
      <c r="A118" s="571" t="s">
        <v>47</v>
      </c>
      <c r="B118" s="611"/>
      <c r="C118" s="659" t="s">
        <v>81</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1"/>
      <c r="AD118" s="456" t="s">
        <v>370</v>
      </c>
      <c r="AE118" s="457"/>
      <c r="AF118" s="662"/>
      <c r="AG118" s="304" t="s">
        <v>398</v>
      </c>
      <c r="AH118" s="305"/>
      <c r="AI118" s="305"/>
      <c r="AJ118" s="305"/>
      <c r="AK118" s="305"/>
      <c r="AL118" s="305"/>
      <c r="AM118" s="305"/>
      <c r="AN118" s="305"/>
      <c r="AO118" s="305"/>
      <c r="AP118" s="305"/>
      <c r="AQ118" s="305"/>
      <c r="AR118" s="305"/>
      <c r="AS118" s="305"/>
      <c r="AT118" s="305"/>
      <c r="AU118" s="305"/>
      <c r="AV118" s="305"/>
      <c r="AW118" s="305"/>
      <c r="AX118" s="306"/>
    </row>
    <row r="119" spans="1:64" ht="54.75" customHeight="1" x14ac:dyDescent="0.15">
      <c r="A119" s="612"/>
      <c r="B119" s="613"/>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30" t="s">
        <v>370</v>
      </c>
      <c r="AE119" s="631"/>
      <c r="AF119" s="631"/>
      <c r="AG119" s="307" t="s">
        <v>399</v>
      </c>
      <c r="AH119" s="308"/>
      <c r="AI119" s="308"/>
      <c r="AJ119" s="308"/>
      <c r="AK119" s="308"/>
      <c r="AL119" s="308"/>
      <c r="AM119" s="308"/>
      <c r="AN119" s="308"/>
      <c r="AO119" s="308"/>
      <c r="AP119" s="308"/>
      <c r="AQ119" s="308"/>
      <c r="AR119" s="308"/>
      <c r="AS119" s="308"/>
      <c r="AT119" s="308"/>
      <c r="AU119" s="308"/>
      <c r="AV119" s="308"/>
      <c r="AW119" s="308"/>
      <c r="AX119" s="309"/>
    </row>
    <row r="120" spans="1:64" ht="60.75" customHeight="1" x14ac:dyDescent="0.15">
      <c r="A120" s="612"/>
      <c r="B120" s="613"/>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63" t="s">
        <v>370</v>
      </c>
      <c r="AE120" s="464"/>
      <c r="AF120" s="464"/>
      <c r="AG120" s="307" t="s">
        <v>467</v>
      </c>
      <c r="AH120" s="308"/>
      <c r="AI120" s="308"/>
      <c r="AJ120" s="308"/>
      <c r="AK120" s="308"/>
      <c r="AL120" s="308"/>
      <c r="AM120" s="308"/>
      <c r="AN120" s="308"/>
      <c r="AO120" s="308"/>
      <c r="AP120" s="308"/>
      <c r="AQ120" s="308"/>
      <c r="AR120" s="308"/>
      <c r="AS120" s="308"/>
      <c r="AT120" s="308"/>
      <c r="AU120" s="308"/>
      <c r="AV120" s="308"/>
      <c r="AW120" s="308"/>
      <c r="AX120" s="309"/>
    </row>
    <row r="121" spans="1:64" ht="52.5" customHeight="1" x14ac:dyDescent="0.15">
      <c r="A121" s="614"/>
      <c r="B121" s="615"/>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63" t="s">
        <v>370</v>
      </c>
      <c r="AE121" s="464"/>
      <c r="AF121" s="464"/>
      <c r="AG121" s="552" t="s">
        <v>408</v>
      </c>
      <c r="AH121" s="201"/>
      <c r="AI121" s="201"/>
      <c r="AJ121" s="201"/>
      <c r="AK121" s="201"/>
      <c r="AL121" s="201"/>
      <c r="AM121" s="201"/>
      <c r="AN121" s="201"/>
      <c r="AO121" s="201"/>
      <c r="AP121" s="201"/>
      <c r="AQ121" s="201"/>
      <c r="AR121" s="201"/>
      <c r="AS121" s="201"/>
      <c r="AT121" s="201"/>
      <c r="AU121" s="201"/>
      <c r="AV121" s="201"/>
      <c r="AW121" s="201"/>
      <c r="AX121" s="553"/>
    </row>
    <row r="122" spans="1:64" ht="33.6" customHeight="1" x14ac:dyDescent="0.15">
      <c r="A122" s="647" t="s">
        <v>80</v>
      </c>
      <c r="B122" s="648"/>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48"/>
      <c r="AD122" s="456" t="s">
        <v>370</v>
      </c>
      <c r="AE122" s="457"/>
      <c r="AF122" s="457"/>
      <c r="AG122" s="601" t="s">
        <v>465</v>
      </c>
      <c r="AH122" s="199"/>
      <c r="AI122" s="199"/>
      <c r="AJ122" s="199"/>
      <c r="AK122" s="199"/>
      <c r="AL122" s="199"/>
      <c r="AM122" s="199"/>
      <c r="AN122" s="199"/>
      <c r="AO122" s="199"/>
      <c r="AP122" s="199"/>
      <c r="AQ122" s="199"/>
      <c r="AR122" s="199"/>
      <c r="AS122" s="199"/>
      <c r="AT122" s="199"/>
      <c r="AU122" s="199"/>
      <c r="AV122" s="199"/>
      <c r="AW122" s="199"/>
      <c r="AX122" s="602"/>
    </row>
    <row r="123" spans="1:64" ht="15.75" customHeight="1" x14ac:dyDescent="0.15">
      <c r="A123" s="649"/>
      <c r="B123" s="650"/>
      <c r="C123" s="676" t="s">
        <v>87</v>
      </c>
      <c r="D123" s="677"/>
      <c r="E123" s="677"/>
      <c r="F123" s="677"/>
      <c r="G123" s="677"/>
      <c r="H123" s="677"/>
      <c r="I123" s="677"/>
      <c r="J123" s="677"/>
      <c r="K123" s="677"/>
      <c r="L123" s="677"/>
      <c r="M123" s="677"/>
      <c r="N123" s="677"/>
      <c r="O123" s="678"/>
      <c r="P123" s="670" t="s">
        <v>0</v>
      </c>
      <c r="Q123" s="679"/>
      <c r="R123" s="679"/>
      <c r="S123" s="680"/>
      <c r="T123" s="669" t="s">
        <v>30</v>
      </c>
      <c r="U123" s="670"/>
      <c r="V123" s="670"/>
      <c r="W123" s="670"/>
      <c r="X123" s="670"/>
      <c r="Y123" s="670"/>
      <c r="Z123" s="670"/>
      <c r="AA123" s="670"/>
      <c r="AB123" s="670"/>
      <c r="AC123" s="670"/>
      <c r="AD123" s="670"/>
      <c r="AE123" s="670"/>
      <c r="AF123" s="671"/>
      <c r="AG123" s="603"/>
      <c r="AH123" s="280"/>
      <c r="AI123" s="280"/>
      <c r="AJ123" s="280"/>
      <c r="AK123" s="280"/>
      <c r="AL123" s="280"/>
      <c r="AM123" s="280"/>
      <c r="AN123" s="280"/>
      <c r="AO123" s="280"/>
      <c r="AP123" s="280"/>
      <c r="AQ123" s="280"/>
      <c r="AR123" s="280"/>
      <c r="AS123" s="280"/>
      <c r="AT123" s="280"/>
      <c r="AU123" s="280"/>
      <c r="AV123" s="280"/>
      <c r="AW123" s="280"/>
      <c r="AX123" s="604"/>
    </row>
    <row r="124" spans="1:64" ht="26.25" customHeight="1" x14ac:dyDescent="0.15">
      <c r="A124" s="649"/>
      <c r="B124" s="650"/>
      <c r="C124" s="663" t="s">
        <v>463</v>
      </c>
      <c r="D124" s="664"/>
      <c r="E124" s="664"/>
      <c r="F124" s="664"/>
      <c r="G124" s="664"/>
      <c r="H124" s="664"/>
      <c r="I124" s="664"/>
      <c r="J124" s="664"/>
      <c r="K124" s="664"/>
      <c r="L124" s="664"/>
      <c r="M124" s="664"/>
      <c r="N124" s="664"/>
      <c r="O124" s="665"/>
      <c r="P124" s="672">
        <v>153</v>
      </c>
      <c r="Q124" s="672"/>
      <c r="R124" s="672"/>
      <c r="S124" s="673"/>
      <c r="T124" s="655" t="s">
        <v>462</v>
      </c>
      <c r="U124" s="308"/>
      <c r="V124" s="308"/>
      <c r="W124" s="308"/>
      <c r="X124" s="308"/>
      <c r="Y124" s="308"/>
      <c r="Z124" s="308"/>
      <c r="AA124" s="308"/>
      <c r="AB124" s="308"/>
      <c r="AC124" s="308"/>
      <c r="AD124" s="308"/>
      <c r="AE124" s="308"/>
      <c r="AF124" s="656"/>
      <c r="AG124" s="603"/>
      <c r="AH124" s="280"/>
      <c r="AI124" s="280"/>
      <c r="AJ124" s="280"/>
      <c r="AK124" s="280"/>
      <c r="AL124" s="280"/>
      <c r="AM124" s="280"/>
      <c r="AN124" s="280"/>
      <c r="AO124" s="280"/>
      <c r="AP124" s="280"/>
      <c r="AQ124" s="280"/>
      <c r="AR124" s="280"/>
      <c r="AS124" s="280"/>
      <c r="AT124" s="280"/>
      <c r="AU124" s="280"/>
      <c r="AV124" s="280"/>
      <c r="AW124" s="280"/>
      <c r="AX124" s="604"/>
    </row>
    <row r="125" spans="1:64" ht="26.25" customHeight="1" x14ac:dyDescent="0.15">
      <c r="A125" s="651"/>
      <c r="B125" s="652"/>
      <c r="C125" s="666" t="s">
        <v>464</v>
      </c>
      <c r="D125" s="667"/>
      <c r="E125" s="667"/>
      <c r="F125" s="667"/>
      <c r="G125" s="667"/>
      <c r="H125" s="667"/>
      <c r="I125" s="667"/>
      <c r="J125" s="667"/>
      <c r="K125" s="667"/>
      <c r="L125" s="667"/>
      <c r="M125" s="667"/>
      <c r="N125" s="667"/>
      <c r="O125" s="668"/>
      <c r="P125" s="674">
        <v>154</v>
      </c>
      <c r="Q125" s="674"/>
      <c r="R125" s="674"/>
      <c r="S125" s="675"/>
      <c r="T125" s="453" t="s">
        <v>461</v>
      </c>
      <c r="U125" s="454"/>
      <c r="V125" s="454"/>
      <c r="W125" s="454"/>
      <c r="X125" s="454"/>
      <c r="Y125" s="454"/>
      <c r="Z125" s="454"/>
      <c r="AA125" s="454"/>
      <c r="AB125" s="454"/>
      <c r="AC125" s="454"/>
      <c r="AD125" s="454"/>
      <c r="AE125" s="454"/>
      <c r="AF125" s="455"/>
      <c r="AG125" s="605"/>
      <c r="AH125" s="201"/>
      <c r="AI125" s="201"/>
      <c r="AJ125" s="201"/>
      <c r="AK125" s="201"/>
      <c r="AL125" s="201"/>
      <c r="AM125" s="201"/>
      <c r="AN125" s="201"/>
      <c r="AO125" s="201"/>
      <c r="AP125" s="201"/>
      <c r="AQ125" s="201"/>
      <c r="AR125" s="201"/>
      <c r="AS125" s="201"/>
      <c r="AT125" s="201"/>
      <c r="AU125" s="201"/>
      <c r="AV125" s="201"/>
      <c r="AW125" s="201"/>
      <c r="AX125" s="553"/>
    </row>
    <row r="126" spans="1:64" ht="207" customHeight="1" x14ac:dyDescent="0.15">
      <c r="A126" s="571" t="s">
        <v>58</v>
      </c>
      <c r="B126" s="572"/>
      <c r="C126" s="395" t="s">
        <v>64</v>
      </c>
      <c r="D126" s="597"/>
      <c r="E126" s="597"/>
      <c r="F126" s="598"/>
      <c r="G126" s="565" t="s">
        <v>487</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114" customHeight="1" thickBot="1" x14ac:dyDescent="0.2">
      <c r="A127" s="573"/>
      <c r="B127" s="574"/>
      <c r="C127" s="364" t="s">
        <v>68</v>
      </c>
      <c r="D127" s="365"/>
      <c r="E127" s="365"/>
      <c r="F127" s="366"/>
      <c r="G127" s="367" t="s">
        <v>400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96" t="s">
        <v>492</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120" customHeight="1" thickBot="1" x14ac:dyDescent="0.2">
      <c r="A131" s="568" t="s">
        <v>307</v>
      </c>
      <c r="B131" s="569"/>
      <c r="C131" s="569"/>
      <c r="D131" s="569"/>
      <c r="E131" s="570"/>
      <c r="F131" s="590" t="s">
        <v>490</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99.95" customHeight="1" thickBot="1" x14ac:dyDescent="0.2">
      <c r="A133" s="449" t="s">
        <v>489</v>
      </c>
      <c r="B133" s="450"/>
      <c r="C133" s="450"/>
      <c r="D133" s="450"/>
      <c r="E133" s="451"/>
      <c r="F133" s="593" t="s">
        <v>491</v>
      </c>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99.95"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22" t="s">
        <v>224</v>
      </c>
      <c r="B137" s="423"/>
      <c r="C137" s="423"/>
      <c r="D137" s="423"/>
      <c r="E137" s="423"/>
      <c r="F137" s="423"/>
      <c r="G137" s="436" t="s">
        <v>373</v>
      </c>
      <c r="H137" s="437"/>
      <c r="I137" s="437"/>
      <c r="J137" s="437"/>
      <c r="K137" s="437"/>
      <c r="L137" s="437"/>
      <c r="M137" s="437"/>
      <c r="N137" s="437"/>
      <c r="O137" s="437"/>
      <c r="P137" s="438"/>
      <c r="Q137" s="423" t="s">
        <v>225</v>
      </c>
      <c r="R137" s="423"/>
      <c r="S137" s="423"/>
      <c r="T137" s="423"/>
      <c r="U137" s="423"/>
      <c r="V137" s="423"/>
      <c r="W137" s="452" t="s">
        <v>372</v>
      </c>
      <c r="X137" s="437"/>
      <c r="Y137" s="437"/>
      <c r="Z137" s="437"/>
      <c r="AA137" s="437"/>
      <c r="AB137" s="437"/>
      <c r="AC137" s="437"/>
      <c r="AD137" s="437"/>
      <c r="AE137" s="437"/>
      <c r="AF137" s="438"/>
      <c r="AG137" s="423" t="s">
        <v>226</v>
      </c>
      <c r="AH137" s="423"/>
      <c r="AI137" s="423"/>
      <c r="AJ137" s="423"/>
      <c r="AK137" s="423"/>
      <c r="AL137" s="423"/>
      <c r="AM137" s="419" t="s">
        <v>377</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39" t="s">
        <v>378</v>
      </c>
      <c r="H138" s="440"/>
      <c r="I138" s="440"/>
      <c r="J138" s="440"/>
      <c r="K138" s="440"/>
      <c r="L138" s="440"/>
      <c r="M138" s="440"/>
      <c r="N138" s="440"/>
      <c r="O138" s="440"/>
      <c r="P138" s="441"/>
      <c r="Q138" s="425" t="s">
        <v>228</v>
      </c>
      <c r="R138" s="425"/>
      <c r="S138" s="425"/>
      <c r="T138" s="425"/>
      <c r="U138" s="425"/>
      <c r="V138" s="425"/>
      <c r="W138" s="439" t="s">
        <v>379</v>
      </c>
      <c r="X138" s="440"/>
      <c r="Y138" s="440"/>
      <c r="Z138" s="440"/>
      <c r="AA138" s="440"/>
      <c r="AB138" s="440"/>
      <c r="AC138" s="440"/>
      <c r="AD138" s="440"/>
      <c r="AE138" s="440"/>
      <c r="AF138" s="441"/>
      <c r="AG138" s="599"/>
      <c r="AH138" s="600"/>
      <c r="AI138" s="600"/>
      <c r="AJ138" s="600"/>
      <c r="AK138" s="600"/>
      <c r="AL138" s="600"/>
      <c r="AM138" s="635"/>
      <c r="AN138" s="636"/>
      <c r="AO138" s="636"/>
      <c r="AP138" s="636"/>
      <c r="AQ138" s="636"/>
      <c r="AR138" s="636"/>
      <c r="AS138" s="636"/>
      <c r="AT138" s="636"/>
      <c r="AU138" s="636"/>
      <c r="AV138" s="637"/>
      <c r="AW138" s="28"/>
      <c r="AX138" s="29"/>
    </row>
    <row r="139" spans="1:50" ht="23.65" customHeight="1" x14ac:dyDescent="0.15">
      <c r="A139" s="581" t="s">
        <v>28</v>
      </c>
      <c r="B139" s="582"/>
      <c r="C139" s="582"/>
      <c r="D139" s="582"/>
      <c r="E139" s="582"/>
      <c r="F139" s="5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5"/>
      <c r="B140" s="486"/>
      <c r="C140" s="486"/>
      <c r="D140" s="486"/>
      <c r="E140" s="486"/>
      <c r="F140" s="48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5"/>
      <c r="B141" s="486"/>
      <c r="C141" s="486"/>
      <c r="D141" s="486"/>
      <c r="E141" s="486"/>
      <c r="F141" s="48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5"/>
      <c r="B142" s="486"/>
      <c r="C142" s="486"/>
      <c r="D142" s="486"/>
      <c r="E142" s="486"/>
      <c r="F142" s="48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5"/>
      <c r="B143" s="486"/>
      <c r="C143" s="486"/>
      <c r="D143" s="486"/>
      <c r="E143" s="486"/>
      <c r="F143" s="48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5"/>
      <c r="B144" s="486"/>
      <c r="C144" s="486"/>
      <c r="D144" s="486"/>
      <c r="E144" s="486"/>
      <c r="F144" s="48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5"/>
      <c r="B145" s="486"/>
      <c r="C145" s="486"/>
      <c r="D145" s="486"/>
      <c r="E145" s="486"/>
      <c r="F145" s="48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5"/>
      <c r="B146" s="486"/>
      <c r="C146" s="486"/>
      <c r="D146" s="486"/>
      <c r="E146" s="486"/>
      <c r="F146" s="48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5"/>
      <c r="B147" s="486"/>
      <c r="C147" s="486"/>
      <c r="D147" s="486"/>
      <c r="E147" s="486"/>
      <c r="F147" s="48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5"/>
      <c r="B148" s="486"/>
      <c r="C148" s="486"/>
      <c r="D148" s="486"/>
      <c r="E148" s="486"/>
      <c r="F148" s="48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5"/>
      <c r="B149" s="486"/>
      <c r="C149" s="486"/>
      <c r="D149" s="486"/>
      <c r="E149" s="486"/>
      <c r="F149" s="48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5"/>
      <c r="B150" s="486"/>
      <c r="C150" s="486"/>
      <c r="D150" s="486"/>
      <c r="E150" s="486"/>
      <c r="F150" s="48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5"/>
      <c r="B151" s="486"/>
      <c r="C151" s="486"/>
      <c r="D151" s="486"/>
      <c r="E151" s="486"/>
      <c r="F151" s="48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5"/>
      <c r="B152" s="486"/>
      <c r="C152" s="486"/>
      <c r="D152" s="486"/>
      <c r="E152" s="486"/>
      <c r="F152" s="48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5"/>
      <c r="B153" s="486"/>
      <c r="C153" s="486"/>
      <c r="D153" s="486"/>
      <c r="E153" s="486"/>
      <c r="F153" s="48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5"/>
      <c r="B154" s="486"/>
      <c r="C154" s="486"/>
      <c r="D154" s="486"/>
      <c r="E154" s="486"/>
      <c r="F154" s="48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5"/>
      <c r="B155" s="486"/>
      <c r="C155" s="486"/>
      <c r="D155" s="486"/>
      <c r="E155" s="486"/>
      <c r="F155" s="48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5"/>
      <c r="B156" s="486"/>
      <c r="C156" s="486"/>
      <c r="D156" s="486"/>
      <c r="E156" s="486"/>
      <c r="F156" s="48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5"/>
      <c r="B157" s="486"/>
      <c r="C157" s="486"/>
      <c r="D157" s="486"/>
      <c r="E157" s="486"/>
      <c r="F157" s="48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5"/>
      <c r="B158" s="486"/>
      <c r="C158" s="486"/>
      <c r="D158" s="486"/>
      <c r="E158" s="486"/>
      <c r="F158" s="48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5"/>
      <c r="B159" s="486"/>
      <c r="C159" s="486"/>
      <c r="D159" s="486"/>
      <c r="E159" s="486"/>
      <c r="F159" s="48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5"/>
      <c r="B160" s="486"/>
      <c r="C160" s="486"/>
      <c r="D160" s="486"/>
      <c r="E160" s="486"/>
      <c r="F160" s="48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5"/>
      <c r="B161" s="486"/>
      <c r="C161" s="486"/>
      <c r="D161" s="486"/>
      <c r="E161" s="486"/>
      <c r="F161" s="48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5"/>
      <c r="B162" s="486"/>
      <c r="C162" s="486"/>
      <c r="D162" s="486"/>
      <c r="E162" s="486"/>
      <c r="F162" s="48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5"/>
      <c r="B163" s="486"/>
      <c r="C163" s="486"/>
      <c r="D163" s="486"/>
      <c r="E163" s="486"/>
      <c r="F163" s="48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5"/>
      <c r="B164" s="486"/>
      <c r="C164" s="486"/>
      <c r="D164" s="486"/>
      <c r="E164" s="486"/>
      <c r="F164" s="48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5"/>
      <c r="B165" s="486"/>
      <c r="C165" s="486"/>
      <c r="D165" s="486"/>
      <c r="E165" s="486"/>
      <c r="F165" s="48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5"/>
      <c r="B166" s="486"/>
      <c r="C166" s="486"/>
      <c r="D166" s="486"/>
      <c r="E166" s="486"/>
      <c r="F166" s="48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5"/>
      <c r="B167" s="486"/>
      <c r="C167" s="486"/>
      <c r="D167" s="486"/>
      <c r="E167" s="486"/>
      <c r="F167" s="48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5"/>
      <c r="B168" s="486"/>
      <c r="C168" s="486"/>
      <c r="D168" s="486"/>
      <c r="E168" s="486"/>
      <c r="F168" s="48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5"/>
      <c r="B169" s="486"/>
      <c r="C169" s="486"/>
      <c r="D169" s="486"/>
      <c r="E169" s="486"/>
      <c r="F169" s="48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5"/>
      <c r="B170" s="486"/>
      <c r="C170" s="486"/>
      <c r="D170" s="486"/>
      <c r="E170" s="486"/>
      <c r="F170" s="48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5"/>
      <c r="B171" s="486"/>
      <c r="C171" s="486"/>
      <c r="D171" s="486"/>
      <c r="E171" s="486"/>
      <c r="F171" s="48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5"/>
      <c r="B172" s="486"/>
      <c r="C172" s="486"/>
      <c r="D172" s="486"/>
      <c r="E172" s="486"/>
      <c r="F172" s="48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5"/>
      <c r="B173" s="486"/>
      <c r="C173" s="486"/>
      <c r="D173" s="486"/>
      <c r="E173" s="486"/>
      <c r="F173" s="48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5"/>
      <c r="B174" s="486"/>
      <c r="C174" s="486"/>
      <c r="D174" s="486"/>
      <c r="E174" s="486"/>
      <c r="F174" s="48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5"/>
      <c r="B175" s="486"/>
      <c r="C175" s="486"/>
      <c r="D175" s="486"/>
      <c r="E175" s="486"/>
      <c r="F175" s="48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5"/>
      <c r="B176" s="486"/>
      <c r="C176" s="486"/>
      <c r="D176" s="486"/>
      <c r="E176" s="486"/>
      <c r="F176" s="48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3" customHeight="1" thickBot="1" x14ac:dyDescent="0.2">
      <c r="A177" s="584"/>
      <c r="B177" s="585"/>
      <c r="C177" s="585"/>
      <c r="D177" s="585"/>
      <c r="E177" s="585"/>
      <c r="F177" s="58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7" t="s">
        <v>34</v>
      </c>
      <c r="B178" s="558"/>
      <c r="C178" s="558"/>
      <c r="D178" s="558"/>
      <c r="E178" s="558"/>
      <c r="F178" s="559"/>
      <c r="G178" s="391" t="s">
        <v>411</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422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8"/>
      <c r="B179" s="560"/>
      <c r="C179" s="560"/>
      <c r="D179" s="560"/>
      <c r="E179" s="560"/>
      <c r="F179" s="561"/>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8"/>
      <c r="B180" s="560"/>
      <c r="C180" s="560"/>
      <c r="D180" s="560"/>
      <c r="E180" s="560"/>
      <c r="F180" s="561"/>
      <c r="G180" s="403" t="s">
        <v>412</v>
      </c>
      <c r="H180" s="404"/>
      <c r="I180" s="404"/>
      <c r="J180" s="404"/>
      <c r="K180" s="405"/>
      <c r="L180" s="406" t="s">
        <v>413</v>
      </c>
      <c r="M180" s="407"/>
      <c r="N180" s="407"/>
      <c r="O180" s="407"/>
      <c r="P180" s="407"/>
      <c r="Q180" s="407"/>
      <c r="R180" s="407"/>
      <c r="S180" s="407"/>
      <c r="T180" s="407"/>
      <c r="U180" s="407"/>
      <c r="V180" s="407"/>
      <c r="W180" s="407"/>
      <c r="X180" s="408"/>
      <c r="Y180" s="100">
        <v>28195</v>
      </c>
      <c r="Z180" s="101"/>
      <c r="AA180" s="101"/>
      <c r="AB180" s="102"/>
      <c r="AC180" s="575" t="s">
        <v>469</v>
      </c>
      <c r="AD180" s="576"/>
      <c r="AE180" s="576"/>
      <c r="AF180" s="576"/>
      <c r="AG180" s="577"/>
      <c r="AH180" s="458" t="s">
        <v>483</v>
      </c>
      <c r="AI180" s="459"/>
      <c r="AJ180" s="459"/>
      <c r="AK180" s="459"/>
      <c r="AL180" s="459"/>
      <c r="AM180" s="459"/>
      <c r="AN180" s="459"/>
      <c r="AO180" s="459"/>
      <c r="AP180" s="459"/>
      <c r="AQ180" s="459"/>
      <c r="AR180" s="459"/>
      <c r="AS180" s="459"/>
      <c r="AT180" s="460"/>
      <c r="AU180" s="100">
        <v>750</v>
      </c>
      <c r="AV180" s="101"/>
      <c r="AW180" s="101"/>
      <c r="AX180" s="409"/>
    </row>
    <row r="181" spans="1:50" ht="24.75" customHeight="1" x14ac:dyDescent="0.15">
      <c r="A181" s="128"/>
      <c r="B181" s="560"/>
      <c r="C181" s="560"/>
      <c r="D181" s="560"/>
      <c r="E181" s="560"/>
      <c r="F181" s="561"/>
      <c r="G181" s="65" t="s">
        <v>414</v>
      </c>
      <c r="H181" s="66"/>
      <c r="I181" s="66"/>
      <c r="J181" s="66"/>
      <c r="K181" s="67"/>
      <c r="L181" s="68" t="s">
        <v>415</v>
      </c>
      <c r="M181" s="69"/>
      <c r="N181" s="69"/>
      <c r="O181" s="69"/>
      <c r="P181" s="69"/>
      <c r="Q181" s="69"/>
      <c r="R181" s="69"/>
      <c r="S181" s="69"/>
      <c r="T181" s="69"/>
      <c r="U181" s="69"/>
      <c r="V181" s="69"/>
      <c r="W181" s="69"/>
      <c r="X181" s="70"/>
      <c r="Y181" s="71">
        <v>20057</v>
      </c>
      <c r="Z181" s="72"/>
      <c r="AA181" s="72"/>
      <c r="AB181" s="89"/>
      <c r="AC181" s="413" t="s">
        <v>469</v>
      </c>
      <c r="AD181" s="414"/>
      <c r="AE181" s="414"/>
      <c r="AF181" s="414"/>
      <c r="AG181" s="415"/>
      <c r="AH181" s="416" t="s">
        <v>484</v>
      </c>
      <c r="AI181" s="417"/>
      <c r="AJ181" s="417"/>
      <c r="AK181" s="417"/>
      <c r="AL181" s="417"/>
      <c r="AM181" s="417"/>
      <c r="AN181" s="417"/>
      <c r="AO181" s="417"/>
      <c r="AP181" s="417"/>
      <c r="AQ181" s="417"/>
      <c r="AR181" s="417"/>
      <c r="AS181" s="417"/>
      <c r="AT181" s="418"/>
      <c r="AU181" s="71">
        <v>3</v>
      </c>
      <c r="AV181" s="72"/>
      <c r="AW181" s="72"/>
      <c r="AX181" s="73"/>
    </row>
    <row r="182" spans="1:50" ht="24.75" customHeight="1" x14ac:dyDescent="0.15">
      <c r="A182" s="128"/>
      <c r="B182" s="560"/>
      <c r="C182" s="560"/>
      <c r="D182" s="560"/>
      <c r="E182" s="560"/>
      <c r="F182" s="561"/>
      <c r="G182" s="65"/>
      <c r="H182" s="66"/>
      <c r="I182" s="66"/>
      <c r="J182" s="66"/>
      <c r="K182" s="67"/>
      <c r="L182" s="68"/>
      <c r="M182" s="69"/>
      <c r="N182" s="69"/>
      <c r="O182" s="69"/>
      <c r="P182" s="69"/>
      <c r="Q182" s="69"/>
      <c r="R182" s="69"/>
      <c r="S182" s="69"/>
      <c r="T182" s="69"/>
      <c r="U182" s="69"/>
      <c r="V182" s="69"/>
      <c r="W182" s="69"/>
      <c r="X182" s="70"/>
      <c r="Y182" s="71"/>
      <c r="Z182" s="72"/>
      <c r="AA182" s="72"/>
      <c r="AB182" s="89"/>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8"/>
      <c r="B183" s="560"/>
      <c r="C183" s="560"/>
      <c r="D183" s="560"/>
      <c r="E183" s="560"/>
      <c r="F183" s="561"/>
      <c r="G183" s="65"/>
      <c r="H183" s="66"/>
      <c r="I183" s="66"/>
      <c r="J183" s="66"/>
      <c r="K183" s="67"/>
      <c r="L183" s="68"/>
      <c r="M183" s="69"/>
      <c r="N183" s="69"/>
      <c r="O183" s="69"/>
      <c r="P183" s="69"/>
      <c r="Q183" s="69"/>
      <c r="R183" s="69"/>
      <c r="S183" s="69"/>
      <c r="T183" s="69"/>
      <c r="U183" s="69"/>
      <c r="V183" s="69"/>
      <c r="W183" s="69"/>
      <c r="X183" s="70"/>
      <c r="Y183" s="71"/>
      <c r="Z183" s="72"/>
      <c r="AA183" s="72"/>
      <c r="AB183" s="89"/>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8"/>
      <c r="B184" s="560"/>
      <c r="C184" s="560"/>
      <c r="D184" s="560"/>
      <c r="E184" s="560"/>
      <c r="F184" s="561"/>
      <c r="G184" s="65"/>
      <c r="H184" s="66"/>
      <c r="I184" s="66"/>
      <c r="J184" s="66"/>
      <c r="K184" s="67"/>
      <c r="L184" s="68"/>
      <c r="M184" s="69"/>
      <c r="N184" s="69"/>
      <c r="O184" s="69"/>
      <c r="P184" s="69"/>
      <c r="Q184" s="69"/>
      <c r="R184" s="69"/>
      <c r="S184" s="69"/>
      <c r="T184" s="69"/>
      <c r="U184" s="69"/>
      <c r="V184" s="69"/>
      <c r="W184" s="69"/>
      <c r="X184" s="70"/>
      <c r="Y184" s="71"/>
      <c r="Z184" s="72"/>
      <c r="AA184" s="72"/>
      <c r="AB184" s="89"/>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8"/>
      <c r="B185" s="560"/>
      <c r="C185" s="560"/>
      <c r="D185" s="560"/>
      <c r="E185" s="560"/>
      <c r="F185" s="561"/>
      <c r="G185" s="65"/>
      <c r="H185" s="66"/>
      <c r="I185" s="66"/>
      <c r="J185" s="66"/>
      <c r="K185" s="67"/>
      <c r="L185" s="68"/>
      <c r="M185" s="69"/>
      <c r="N185" s="69"/>
      <c r="O185" s="69"/>
      <c r="P185" s="69"/>
      <c r="Q185" s="69"/>
      <c r="R185" s="69"/>
      <c r="S185" s="69"/>
      <c r="T185" s="69"/>
      <c r="U185" s="69"/>
      <c r="V185" s="69"/>
      <c r="W185" s="69"/>
      <c r="X185" s="70"/>
      <c r="Y185" s="71"/>
      <c r="Z185" s="72"/>
      <c r="AA185" s="72"/>
      <c r="AB185" s="89"/>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8"/>
      <c r="B186" s="560"/>
      <c r="C186" s="560"/>
      <c r="D186" s="560"/>
      <c r="E186" s="560"/>
      <c r="F186" s="561"/>
      <c r="G186" s="65"/>
      <c r="H186" s="66"/>
      <c r="I186" s="66"/>
      <c r="J186" s="66"/>
      <c r="K186" s="67"/>
      <c r="L186" s="68"/>
      <c r="M186" s="69"/>
      <c r="N186" s="69"/>
      <c r="O186" s="69"/>
      <c r="P186" s="69"/>
      <c r="Q186" s="69"/>
      <c r="R186" s="69"/>
      <c r="S186" s="69"/>
      <c r="T186" s="69"/>
      <c r="U186" s="69"/>
      <c r="V186" s="69"/>
      <c r="W186" s="69"/>
      <c r="X186" s="70"/>
      <c r="Y186" s="71"/>
      <c r="Z186" s="72"/>
      <c r="AA186" s="72"/>
      <c r="AB186" s="89"/>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8"/>
      <c r="B187" s="560"/>
      <c r="C187" s="560"/>
      <c r="D187" s="560"/>
      <c r="E187" s="560"/>
      <c r="F187" s="561"/>
      <c r="G187" s="65"/>
      <c r="H187" s="66"/>
      <c r="I187" s="66"/>
      <c r="J187" s="66"/>
      <c r="K187" s="67"/>
      <c r="L187" s="68"/>
      <c r="M187" s="69"/>
      <c r="N187" s="69"/>
      <c r="O187" s="69"/>
      <c r="P187" s="69"/>
      <c r="Q187" s="69"/>
      <c r="R187" s="69"/>
      <c r="S187" s="69"/>
      <c r="T187" s="69"/>
      <c r="U187" s="69"/>
      <c r="V187" s="69"/>
      <c r="W187" s="69"/>
      <c r="X187" s="70"/>
      <c r="Y187" s="71"/>
      <c r="Z187" s="72"/>
      <c r="AA187" s="72"/>
      <c r="AB187" s="89"/>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8"/>
      <c r="B188" s="560"/>
      <c r="C188" s="560"/>
      <c r="D188" s="560"/>
      <c r="E188" s="560"/>
      <c r="F188" s="561"/>
      <c r="G188" s="65"/>
      <c r="H188" s="66"/>
      <c r="I188" s="66"/>
      <c r="J188" s="66"/>
      <c r="K188" s="67"/>
      <c r="L188" s="68"/>
      <c r="M188" s="69"/>
      <c r="N188" s="69"/>
      <c r="O188" s="69"/>
      <c r="P188" s="69"/>
      <c r="Q188" s="69"/>
      <c r="R188" s="69"/>
      <c r="S188" s="69"/>
      <c r="T188" s="69"/>
      <c r="U188" s="69"/>
      <c r="V188" s="69"/>
      <c r="W188" s="69"/>
      <c r="X188" s="70"/>
      <c r="Y188" s="71"/>
      <c r="Z188" s="72"/>
      <c r="AA188" s="72"/>
      <c r="AB188" s="89"/>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8"/>
      <c r="B189" s="560"/>
      <c r="C189" s="560"/>
      <c r="D189" s="560"/>
      <c r="E189" s="560"/>
      <c r="F189" s="561"/>
      <c r="G189" s="65"/>
      <c r="H189" s="66"/>
      <c r="I189" s="66"/>
      <c r="J189" s="66"/>
      <c r="K189" s="67"/>
      <c r="L189" s="68"/>
      <c r="M189" s="69"/>
      <c r="N189" s="69"/>
      <c r="O189" s="69"/>
      <c r="P189" s="69"/>
      <c r="Q189" s="69"/>
      <c r="R189" s="69"/>
      <c r="S189" s="69"/>
      <c r="T189" s="69"/>
      <c r="U189" s="69"/>
      <c r="V189" s="69"/>
      <c r="W189" s="69"/>
      <c r="X189" s="70"/>
      <c r="Y189" s="71"/>
      <c r="Z189" s="72"/>
      <c r="AA189" s="72"/>
      <c r="AB189" s="89"/>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8"/>
      <c r="B190" s="560"/>
      <c r="C190" s="560"/>
      <c r="D190" s="560"/>
      <c r="E190" s="560"/>
      <c r="F190" s="561"/>
      <c r="G190" s="74" t="s">
        <v>22</v>
      </c>
      <c r="H190" s="75"/>
      <c r="I190" s="75"/>
      <c r="J190" s="75"/>
      <c r="K190" s="75"/>
      <c r="L190" s="76"/>
      <c r="M190" s="77"/>
      <c r="N190" s="77"/>
      <c r="O190" s="77"/>
      <c r="P190" s="77"/>
      <c r="Q190" s="77"/>
      <c r="R190" s="77"/>
      <c r="S190" s="77"/>
      <c r="T190" s="77"/>
      <c r="U190" s="77"/>
      <c r="V190" s="77"/>
      <c r="W190" s="77"/>
      <c r="X190" s="78"/>
      <c r="Y190" s="79">
        <f>SUM(Y180:AB189)</f>
        <v>48252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753</v>
      </c>
      <c r="AV190" s="80"/>
      <c r="AW190" s="80"/>
      <c r="AX190" s="82"/>
    </row>
    <row r="191" spans="1:50" ht="30" customHeight="1" x14ac:dyDescent="0.15">
      <c r="A191" s="128"/>
      <c r="B191" s="560"/>
      <c r="C191" s="560"/>
      <c r="D191" s="560"/>
      <c r="E191" s="560"/>
      <c r="F191" s="561"/>
      <c r="G191" s="391" t="s">
        <v>416</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423</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8"/>
      <c r="B192" s="560"/>
      <c r="C192" s="560"/>
      <c r="D192" s="560"/>
      <c r="E192" s="560"/>
      <c r="F192" s="561"/>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8"/>
      <c r="B193" s="560"/>
      <c r="C193" s="560"/>
      <c r="D193" s="560"/>
      <c r="E193" s="560"/>
      <c r="F193" s="561"/>
      <c r="G193" s="94" t="s">
        <v>469</v>
      </c>
      <c r="H193" s="95"/>
      <c r="I193" s="95"/>
      <c r="J193" s="95"/>
      <c r="K193" s="96"/>
      <c r="L193" s="97" t="s">
        <v>470</v>
      </c>
      <c r="M193" s="98"/>
      <c r="N193" s="98"/>
      <c r="O193" s="98"/>
      <c r="P193" s="98"/>
      <c r="Q193" s="98"/>
      <c r="R193" s="98"/>
      <c r="S193" s="98"/>
      <c r="T193" s="98"/>
      <c r="U193" s="98"/>
      <c r="V193" s="98"/>
      <c r="W193" s="98"/>
      <c r="X193" s="99"/>
      <c r="Y193" s="100">
        <v>11073</v>
      </c>
      <c r="Z193" s="101"/>
      <c r="AA193" s="101"/>
      <c r="AB193" s="102"/>
      <c r="AC193" s="94" t="s">
        <v>469</v>
      </c>
      <c r="AD193" s="95"/>
      <c r="AE193" s="95"/>
      <c r="AF193" s="95"/>
      <c r="AG193" s="96"/>
      <c r="AH193" s="97" t="s">
        <v>485</v>
      </c>
      <c r="AI193" s="98"/>
      <c r="AJ193" s="98"/>
      <c r="AK193" s="98"/>
      <c r="AL193" s="98"/>
      <c r="AM193" s="98"/>
      <c r="AN193" s="98"/>
      <c r="AO193" s="98"/>
      <c r="AP193" s="98"/>
      <c r="AQ193" s="98"/>
      <c r="AR193" s="98"/>
      <c r="AS193" s="98"/>
      <c r="AT193" s="99"/>
      <c r="AU193" s="100">
        <v>3</v>
      </c>
      <c r="AV193" s="101"/>
      <c r="AW193" s="101"/>
      <c r="AX193" s="409"/>
    </row>
    <row r="194" spans="1:50" ht="24.75" customHeight="1" x14ac:dyDescent="0.15">
      <c r="A194" s="128"/>
      <c r="B194" s="560"/>
      <c r="C194" s="560"/>
      <c r="D194" s="560"/>
      <c r="E194" s="560"/>
      <c r="F194" s="561"/>
      <c r="G194" s="83" t="s">
        <v>471</v>
      </c>
      <c r="H194" s="84"/>
      <c r="I194" s="84"/>
      <c r="J194" s="84"/>
      <c r="K194" s="85"/>
      <c r="L194" s="86" t="s">
        <v>472</v>
      </c>
      <c r="M194" s="87"/>
      <c r="N194" s="87"/>
      <c r="O194" s="87"/>
      <c r="P194" s="87"/>
      <c r="Q194" s="87"/>
      <c r="R194" s="87"/>
      <c r="S194" s="87"/>
      <c r="T194" s="87"/>
      <c r="U194" s="87"/>
      <c r="V194" s="87"/>
      <c r="W194" s="87"/>
      <c r="X194" s="88"/>
      <c r="Y194" s="71">
        <v>639</v>
      </c>
      <c r="Z194" s="72"/>
      <c r="AA194" s="72"/>
      <c r="AB194" s="89"/>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8"/>
      <c r="B195" s="560"/>
      <c r="C195" s="560"/>
      <c r="D195" s="560"/>
      <c r="E195" s="560"/>
      <c r="F195" s="561"/>
      <c r="G195" s="410" t="s">
        <v>473</v>
      </c>
      <c r="H195" s="411"/>
      <c r="I195" s="411"/>
      <c r="J195" s="411"/>
      <c r="K195" s="412"/>
      <c r="L195" s="86" t="s">
        <v>474</v>
      </c>
      <c r="M195" s="87"/>
      <c r="N195" s="87"/>
      <c r="O195" s="87"/>
      <c r="P195" s="87"/>
      <c r="Q195" s="87"/>
      <c r="R195" s="87"/>
      <c r="S195" s="87"/>
      <c r="T195" s="87"/>
      <c r="U195" s="87"/>
      <c r="V195" s="87"/>
      <c r="W195" s="87"/>
      <c r="X195" s="88"/>
      <c r="Y195" s="71">
        <v>87</v>
      </c>
      <c r="Z195" s="72"/>
      <c r="AA195" s="72"/>
      <c r="AB195" s="89"/>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8"/>
      <c r="B196" s="560"/>
      <c r="C196" s="560"/>
      <c r="D196" s="560"/>
      <c r="E196" s="560"/>
      <c r="F196" s="561"/>
      <c r="G196" s="410" t="s">
        <v>475</v>
      </c>
      <c r="H196" s="411"/>
      <c r="I196" s="411"/>
      <c r="J196" s="411"/>
      <c r="K196" s="412"/>
      <c r="L196" s="86" t="s">
        <v>476</v>
      </c>
      <c r="M196" s="87"/>
      <c r="N196" s="87"/>
      <c r="O196" s="87"/>
      <c r="P196" s="87"/>
      <c r="Q196" s="87"/>
      <c r="R196" s="87"/>
      <c r="S196" s="87"/>
      <c r="T196" s="87"/>
      <c r="U196" s="87"/>
      <c r="V196" s="87"/>
      <c r="W196" s="87"/>
      <c r="X196" s="88"/>
      <c r="Y196" s="71">
        <v>77</v>
      </c>
      <c r="Z196" s="72"/>
      <c r="AA196" s="72"/>
      <c r="AB196" s="89"/>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8"/>
      <c r="B197" s="560"/>
      <c r="C197" s="560"/>
      <c r="D197" s="560"/>
      <c r="E197" s="560"/>
      <c r="F197" s="561"/>
      <c r="G197" s="83" t="s">
        <v>477</v>
      </c>
      <c r="H197" s="84"/>
      <c r="I197" s="84"/>
      <c r="J197" s="84"/>
      <c r="K197" s="85"/>
      <c r="L197" s="86" t="s">
        <v>478</v>
      </c>
      <c r="M197" s="87"/>
      <c r="N197" s="87"/>
      <c r="O197" s="87"/>
      <c r="P197" s="87"/>
      <c r="Q197" s="87"/>
      <c r="R197" s="87"/>
      <c r="S197" s="87"/>
      <c r="T197" s="87"/>
      <c r="U197" s="87"/>
      <c r="V197" s="87"/>
      <c r="W197" s="87"/>
      <c r="X197" s="88"/>
      <c r="Y197" s="71">
        <v>8</v>
      </c>
      <c r="Z197" s="72"/>
      <c r="AA197" s="72"/>
      <c r="AB197" s="89"/>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8"/>
      <c r="B198" s="560"/>
      <c r="C198" s="560"/>
      <c r="D198" s="560"/>
      <c r="E198" s="560"/>
      <c r="F198" s="561"/>
      <c r="G198" s="83" t="s">
        <v>479</v>
      </c>
      <c r="H198" s="84"/>
      <c r="I198" s="84"/>
      <c r="J198" s="84"/>
      <c r="K198" s="85"/>
      <c r="L198" s="86" t="s">
        <v>480</v>
      </c>
      <c r="M198" s="87"/>
      <c r="N198" s="87"/>
      <c r="O198" s="87"/>
      <c r="P198" s="87"/>
      <c r="Q198" s="87"/>
      <c r="R198" s="87"/>
      <c r="S198" s="87"/>
      <c r="T198" s="87"/>
      <c r="U198" s="87"/>
      <c r="V198" s="87"/>
      <c r="W198" s="87"/>
      <c r="X198" s="88"/>
      <c r="Y198" s="71">
        <v>19</v>
      </c>
      <c r="Z198" s="72"/>
      <c r="AA198" s="72"/>
      <c r="AB198" s="89"/>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8"/>
      <c r="B199" s="560"/>
      <c r="C199" s="560"/>
      <c r="D199" s="560"/>
      <c r="E199" s="560"/>
      <c r="F199" s="561"/>
      <c r="G199" s="83" t="s">
        <v>481</v>
      </c>
      <c r="H199" s="84"/>
      <c r="I199" s="84"/>
      <c r="J199" s="84"/>
      <c r="K199" s="85"/>
      <c r="L199" s="86" t="s">
        <v>482</v>
      </c>
      <c r="M199" s="87"/>
      <c r="N199" s="87"/>
      <c r="O199" s="87"/>
      <c r="P199" s="87"/>
      <c r="Q199" s="87"/>
      <c r="R199" s="87"/>
      <c r="S199" s="87"/>
      <c r="T199" s="87"/>
      <c r="U199" s="87"/>
      <c r="V199" s="87"/>
      <c r="W199" s="87"/>
      <c r="X199" s="88"/>
      <c r="Y199" s="71">
        <v>10</v>
      </c>
      <c r="Z199" s="72"/>
      <c r="AA199" s="72"/>
      <c r="AB199" s="89"/>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8"/>
      <c r="B200" s="560"/>
      <c r="C200" s="560"/>
      <c r="D200" s="560"/>
      <c r="E200" s="560"/>
      <c r="F200" s="561"/>
      <c r="G200" s="65"/>
      <c r="H200" s="66"/>
      <c r="I200" s="66"/>
      <c r="J200" s="66"/>
      <c r="K200" s="67"/>
      <c r="L200" s="68"/>
      <c r="M200" s="69"/>
      <c r="N200" s="69"/>
      <c r="O200" s="69"/>
      <c r="P200" s="69"/>
      <c r="Q200" s="69"/>
      <c r="R200" s="69"/>
      <c r="S200" s="69"/>
      <c r="T200" s="69"/>
      <c r="U200" s="69"/>
      <c r="V200" s="69"/>
      <c r="W200" s="69"/>
      <c r="X200" s="70"/>
      <c r="Y200" s="71"/>
      <c r="Z200" s="72"/>
      <c r="AA200" s="72"/>
      <c r="AB200" s="89"/>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8"/>
      <c r="B201" s="560"/>
      <c r="C201" s="560"/>
      <c r="D201" s="560"/>
      <c r="E201" s="560"/>
      <c r="F201" s="561"/>
      <c r="G201" s="65"/>
      <c r="H201" s="66"/>
      <c r="I201" s="66"/>
      <c r="J201" s="66"/>
      <c r="K201" s="67"/>
      <c r="L201" s="68"/>
      <c r="M201" s="69"/>
      <c r="N201" s="69"/>
      <c r="O201" s="69"/>
      <c r="P201" s="69"/>
      <c r="Q201" s="69"/>
      <c r="R201" s="69"/>
      <c r="S201" s="69"/>
      <c r="T201" s="69"/>
      <c r="U201" s="69"/>
      <c r="V201" s="69"/>
      <c r="W201" s="69"/>
      <c r="X201" s="70"/>
      <c r="Y201" s="71"/>
      <c r="Z201" s="72"/>
      <c r="AA201" s="72"/>
      <c r="AB201" s="89"/>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8"/>
      <c r="B202" s="560"/>
      <c r="C202" s="560"/>
      <c r="D202" s="560"/>
      <c r="E202" s="560"/>
      <c r="F202" s="561"/>
      <c r="G202" s="65"/>
      <c r="H202" s="66"/>
      <c r="I202" s="66"/>
      <c r="J202" s="66"/>
      <c r="K202" s="67"/>
      <c r="L202" s="68"/>
      <c r="M202" s="69"/>
      <c r="N202" s="69"/>
      <c r="O202" s="69"/>
      <c r="P202" s="69"/>
      <c r="Q202" s="69"/>
      <c r="R202" s="69"/>
      <c r="S202" s="69"/>
      <c r="T202" s="69"/>
      <c r="U202" s="69"/>
      <c r="V202" s="69"/>
      <c r="W202" s="69"/>
      <c r="X202" s="70"/>
      <c r="Y202" s="71"/>
      <c r="Z202" s="72"/>
      <c r="AA202" s="72"/>
      <c r="AB202" s="89"/>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8"/>
      <c r="B203" s="560"/>
      <c r="C203" s="560"/>
      <c r="D203" s="560"/>
      <c r="E203" s="560"/>
      <c r="F203" s="561"/>
      <c r="G203" s="74" t="s">
        <v>22</v>
      </c>
      <c r="H203" s="75"/>
      <c r="I203" s="75"/>
      <c r="J203" s="75"/>
      <c r="K203" s="75"/>
      <c r="L203" s="76"/>
      <c r="M203" s="77"/>
      <c r="N203" s="77"/>
      <c r="O203" s="77"/>
      <c r="P203" s="77"/>
      <c r="Q203" s="77"/>
      <c r="R203" s="77"/>
      <c r="S203" s="77"/>
      <c r="T203" s="77"/>
      <c r="U203" s="77"/>
      <c r="V203" s="77"/>
      <c r="W203" s="77"/>
      <c r="X203" s="78"/>
      <c r="Y203" s="79">
        <f>SUM(Y193:AB202)</f>
        <v>11913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3</v>
      </c>
      <c r="AV203" s="80"/>
      <c r="AW203" s="80"/>
      <c r="AX203" s="82"/>
    </row>
    <row r="204" spans="1:50" ht="30" customHeight="1" x14ac:dyDescent="0.15">
      <c r="A204" s="128"/>
      <c r="B204" s="560"/>
      <c r="C204" s="560"/>
      <c r="D204" s="560"/>
      <c r="E204" s="560"/>
      <c r="F204" s="561"/>
      <c r="G204" s="391" t="s">
        <v>417</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360</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8"/>
      <c r="B205" s="560"/>
      <c r="C205" s="560"/>
      <c r="D205" s="560"/>
      <c r="E205" s="560"/>
      <c r="F205" s="561"/>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8"/>
      <c r="B206" s="560"/>
      <c r="C206" s="560"/>
      <c r="D206" s="560"/>
      <c r="E206" s="560"/>
      <c r="F206" s="561"/>
      <c r="G206" s="403" t="s">
        <v>418</v>
      </c>
      <c r="H206" s="404"/>
      <c r="I206" s="404"/>
      <c r="J206" s="404"/>
      <c r="K206" s="405"/>
      <c r="L206" s="406" t="s">
        <v>419</v>
      </c>
      <c r="M206" s="407"/>
      <c r="N206" s="407"/>
      <c r="O206" s="407"/>
      <c r="P206" s="407"/>
      <c r="Q206" s="407"/>
      <c r="R206" s="407"/>
      <c r="S206" s="407"/>
      <c r="T206" s="407"/>
      <c r="U206" s="407"/>
      <c r="V206" s="407"/>
      <c r="W206" s="407"/>
      <c r="X206" s="408"/>
      <c r="Y206" s="100">
        <v>14548</v>
      </c>
      <c r="Z206" s="101"/>
      <c r="AA206" s="101"/>
      <c r="AB206" s="102"/>
      <c r="AC206" s="403"/>
      <c r="AD206" s="404"/>
      <c r="AE206" s="404"/>
      <c r="AF206" s="404"/>
      <c r="AG206" s="405"/>
      <c r="AH206" s="406"/>
      <c r="AI206" s="407"/>
      <c r="AJ206" s="407"/>
      <c r="AK206" s="407"/>
      <c r="AL206" s="407"/>
      <c r="AM206" s="407"/>
      <c r="AN206" s="407"/>
      <c r="AO206" s="407"/>
      <c r="AP206" s="407"/>
      <c r="AQ206" s="407"/>
      <c r="AR206" s="407"/>
      <c r="AS206" s="407"/>
      <c r="AT206" s="408"/>
      <c r="AU206" s="100"/>
      <c r="AV206" s="101"/>
      <c r="AW206" s="101"/>
      <c r="AX206" s="409"/>
    </row>
    <row r="207" spans="1:50" ht="24.75" customHeight="1" x14ac:dyDescent="0.15">
      <c r="A207" s="128"/>
      <c r="B207" s="560"/>
      <c r="C207" s="560"/>
      <c r="D207" s="560"/>
      <c r="E207" s="560"/>
      <c r="F207" s="561"/>
      <c r="G207" s="65" t="s">
        <v>412</v>
      </c>
      <c r="H207" s="66"/>
      <c r="I207" s="66"/>
      <c r="J207" s="66"/>
      <c r="K207" s="67"/>
      <c r="L207" s="68" t="s">
        <v>420</v>
      </c>
      <c r="M207" s="69"/>
      <c r="N207" s="69"/>
      <c r="O207" s="69"/>
      <c r="P207" s="69"/>
      <c r="Q207" s="69"/>
      <c r="R207" s="69"/>
      <c r="S207" s="69"/>
      <c r="T207" s="69"/>
      <c r="U207" s="69"/>
      <c r="V207" s="69"/>
      <c r="W207" s="69"/>
      <c r="X207" s="70"/>
      <c r="Y207" s="71">
        <v>246</v>
      </c>
      <c r="Z207" s="72"/>
      <c r="AA207" s="72"/>
      <c r="AB207" s="89"/>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8"/>
      <c r="B208" s="560"/>
      <c r="C208" s="560"/>
      <c r="D208" s="560"/>
      <c r="E208" s="560"/>
      <c r="F208" s="561"/>
      <c r="G208" s="65"/>
      <c r="H208" s="66"/>
      <c r="I208" s="66"/>
      <c r="J208" s="66"/>
      <c r="K208" s="67"/>
      <c r="L208" s="68"/>
      <c r="M208" s="69"/>
      <c r="N208" s="69"/>
      <c r="O208" s="69"/>
      <c r="P208" s="69"/>
      <c r="Q208" s="69"/>
      <c r="R208" s="69"/>
      <c r="S208" s="69"/>
      <c r="T208" s="69"/>
      <c r="U208" s="69"/>
      <c r="V208" s="69"/>
      <c r="W208" s="69"/>
      <c r="X208" s="70"/>
      <c r="Y208" s="71"/>
      <c r="Z208" s="72"/>
      <c r="AA208" s="72"/>
      <c r="AB208" s="89"/>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8"/>
      <c r="B209" s="560"/>
      <c r="C209" s="560"/>
      <c r="D209" s="560"/>
      <c r="E209" s="560"/>
      <c r="F209" s="561"/>
      <c r="G209" s="65"/>
      <c r="H209" s="66"/>
      <c r="I209" s="66"/>
      <c r="J209" s="66"/>
      <c r="K209" s="67"/>
      <c r="L209" s="68"/>
      <c r="M209" s="69"/>
      <c r="N209" s="69"/>
      <c r="O209" s="69"/>
      <c r="P209" s="69"/>
      <c r="Q209" s="69"/>
      <c r="R209" s="69"/>
      <c r="S209" s="69"/>
      <c r="T209" s="69"/>
      <c r="U209" s="69"/>
      <c r="V209" s="69"/>
      <c r="W209" s="69"/>
      <c r="X209" s="70"/>
      <c r="Y209" s="71"/>
      <c r="Z209" s="72"/>
      <c r="AA209" s="72"/>
      <c r="AB209" s="89"/>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8"/>
      <c r="B210" s="560"/>
      <c r="C210" s="560"/>
      <c r="D210" s="560"/>
      <c r="E210" s="560"/>
      <c r="F210" s="561"/>
      <c r="G210" s="65"/>
      <c r="H210" s="66"/>
      <c r="I210" s="66"/>
      <c r="J210" s="66"/>
      <c r="K210" s="67"/>
      <c r="L210" s="68"/>
      <c r="M210" s="69"/>
      <c r="N210" s="69"/>
      <c r="O210" s="69"/>
      <c r="P210" s="69"/>
      <c r="Q210" s="69"/>
      <c r="R210" s="69"/>
      <c r="S210" s="69"/>
      <c r="T210" s="69"/>
      <c r="U210" s="69"/>
      <c r="V210" s="69"/>
      <c r="W210" s="69"/>
      <c r="X210" s="70"/>
      <c r="Y210" s="71"/>
      <c r="Z210" s="72"/>
      <c r="AA210" s="72"/>
      <c r="AB210" s="89"/>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8"/>
      <c r="B211" s="560"/>
      <c r="C211" s="560"/>
      <c r="D211" s="560"/>
      <c r="E211" s="560"/>
      <c r="F211" s="561"/>
      <c r="G211" s="65"/>
      <c r="H211" s="66"/>
      <c r="I211" s="66"/>
      <c r="J211" s="66"/>
      <c r="K211" s="67"/>
      <c r="L211" s="68"/>
      <c r="M211" s="69"/>
      <c r="N211" s="69"/>
      <c r="O211" s="69"/>
      <c r="P211" s="69"/>
      <c r="Q211" s="69"/>
      <c r="R211" s="69"/>
      <c r="S211" s="69"/>
      <c r="T211" s="69"/>
      <c r="U211" s="69"/>
      <c r="V211" s="69"/>
      <c r="W211" s="69"/>
      <c r="X211" s="70"/>
      <c r="Y211" s="71"/>
      <c r="Z211" s="72"/>
      <c r="AA211" s="72"/>
      <c r="AB211" s="89"/>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8"/>
      <c r="B212" s="560"/>
      <c r="C212" s="560"/>
      <c r="D212" s="560"/>
      <c r="E212" s="560"/>
      <c r="F212" s="561"/>
      <c r="G212" s="65"/>
      <c r="H212" s="66"/>
      <c r="I212" s="66"/>
      <c r="J212" s="66"/>
      <c r="K212" s="67"/>
      <c r="L212" s="68"/>
      <c r="M212" s="69"/>
      <c r="N212" s="69"/>
      <c r="O212" s="69"/>
      <c r="P212" s="69"/>
      <c r="Q212" s="69"/>
      <c r="R212" s="69"/>
      <c r="S212" s="69"/>
      <c r="T212" s="69"/>
      <c r="U212" s="69"/>
      <c r="V212" s="69"/>
      <c r="W212" s="69"/>
      <c r="X212" s="70"/>
      <c r="Y212" s="71"/>
      <c r="Z212" s="72"/>
      <c r="AA212" s="72"/>
      <c r="AB212" s="89"/>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8"/>
      <c r="B213" s="560"/>
      <c r="C213" s="560"/>
      <c r="D213" s="560"/>
      <c r="E213" s="560"/>
      <c r="F213" s="561"/>
      <c r="G213" s="65"/>
      <c r="H213" s="66"/>
      <c r="I213" s="66"/>
      <c r="J213" s="66"/>
      <c r="K213" s="67"/>
      <c r="L213" s="68"/>
      <c r="M213" s="69"/>
      <c r="N213" s="69"/>
      <c r="O213" s="69"/>
      <c r="P213" s="69"/>
      <c r="Q213" s="69"/>
      <c r="R213" s="69"/>
      <c r="S213" s="69"/>
      <c r="T213" s="69"/>
      <c r="U213" s="69"/>
      <c r="V213" s="69"/>
      <c r="W213" s="69"/>
      <c r="X213" s="70"/>
      <c r="Y213" s="71"/>
      <c r="Z213" s="72"/>
      <c r="AA213" s="72"/>
      <c r="AB213" s="89"/>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8"/>
      <c r="B214" s="560"/>
      <c r="C214" s="560"/>
      <c r="D214" s="560"/>
      <c r="E214" s="560"/>
      <c r="F214" s="561"/>
      <c r="G214" s="65"/>
      <c r="H214" s="66"/>
      <c r="I214" s="66"/>
      <c r="J214" s="66"/>
      <c r="K214" s="67"/>
      <c r="L214" s="68"/>
      <c r="M214" s="69"/>
      <c r="N214" s="69"/>
      <c r="O214" s="69"/>
      <c r="P214" s="69"/>
      <c r="Q214" s="69"/>
      <c r="R214" s="69"/>
      <c r="S214" s="69"/>
      <c r="T214" s="69"/>
      <c r="U214" s="69"/>
      <c r="V214" s="69"/>
      <c r="W214" s="69"/>
      <c r="X214" s="70"/>
      <c r="Y214" s="71"/>
      <c r="Z214" s="72"/>
      <c r="AA214" s="72"/>
      <c r="AB214" s="89"/>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8"/>
      <c r="B215" s="560"/>
      <c r="C215" s="560"/>
      <c r="D215" s="560"/>
      <c r="E215" s="560"/>
      <c r="F215" s="561"/>
      <c r="G215" s="65"/>
      <c r="H215" s="66"/>
      <c r="I215" s="66"/>
      <c r="J215" s="66"/>
      <c r="K215" s="67"/>
      <c r="L215" s="68"/>
      <c r="M215" s="69"/>
      <c r="N215" s="69"/>
      <c r="O215" s="69"/>
      <c r="P215" s="69"/>
      <c r="Q215" s="69"/>
      <c r="R215" s="69"/>
      <c r="S215" s="69"/>
      <c r="T215" s="69"/>
      <c r="U215" s="69"/>
      <c r="V215" s="69"/>
      <c r="W215" s="69"/>
      <c r="X215" s="70"/>
      <c r="Y215" s="71"/>
      <c r="Z215" s="72"/>
      <c r="AA215" s="72"/>
      <c r="AB215" s="89"/>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8"/>
      <c r="B216" s="560"/>
      <c r="C216" s="560"/>
      <c r="D216" s="560"/>
      <c r="E216" s="560"/>
      <c r="F216" s="561"/>
      <c r="G216" s="74" t="s">
        <v>22</v>
      </c>
      <c r="H216" s="75"/>
      <c r="I216" s="75"/>
      <c r="J216" s="75"/>
      <c r="K216" s="75"/>
      <c r="L216" s="76"/>
      <c r="M216" s="77"/>
      <c r="N216" s="77"/>
      <c r="O216" s="77"/>
      <c r="P216" s="77"/>
      <c r="Q216" s="77"/>
      <c r="R216" s="77"/>
      <c r="S216" s="77"/>
      <c r="T216" s="77"/>
      <c r="U216" s="77"/>
      <c r="V216" s="77"/>
      <c r="W216" s="77"/>
      <c r="X216" s="78"/>
      <c r="Y216" s="79">
        <f>SUM(Y206:AB215)</f>
        <v>14794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8"/>
      <c r="B217" s="560"/>
      <c r="C217" s="560"/>
      <c r="D217" s="560"/>
      <c r="E217" s="560"/>
      <c r="F217" s="561"/>
      <c r="G217" s="391" t="s">
        <v>421</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361</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8"/>
      <c r="B218" s="560"/>
      <c r="C218" s="560"/>
      <c r="D218" s="560"/>
      <c r="E218" s="560"/>
      <c r="F218" s="561"/>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8"/>
      <c r="B219" s="560"/>
      <c r="C219" s="560"/>
      <c r="D219" s="560"/>
      <c r="E219" s="560"/>
      <c r="F219" s="561"/>
      <c r="G219" s="94" t="s">
        <v>469</v>
      </c>
      <c r="H219" s="95"/>
      <c r="I219" s="95"/>
      <c r="J219" s="95"/>
      <c r="K219" s="96"/>
      <c r="L219" s="97" t="s">
        <v>493</v>
      </c>
      <c r="M219" s="98"/>
      <c r="N219" s="98"/>
      <c r="O219" s="98"/>
      <c r="P219" s="98"/>
      <c r="Q219" s="98"/>
      <c r="R219" s="98"/>
      <c r="S219" s="98"/>
      <c r="T219" s="98"/>
      <c r="U219" s="98"/>
      <c r="V219" s="98"/>
      <c r="W219" s="98"/>
      <c r="X219" s="99"/>
      <c r="Y219" s="100">
        <v>14271</v>
      </c>
      <c r="Z219" s="101"/>
      <c r="AA219" s="101"/>
      <c r="AB219" s="102"/>
      <c r="AC219" s="403"/>
      <c r="AD219" s="404"/>
      <c r="AE219" s="404"/>
      <c r="AF219" s="404"/>
      <c r="AG219" s="405"/>
      <c r="AH219" s="406"/>
      <c r="AI219" s="407"/>
      <c r="AJ219" s="407"/>
      <c r="AK219" s="407"/>
      <c r="AL219" s="407"/>
      <c r="AM219" s="407"/>
      <c r="AN219" s="407"/>
      <c r="AO219" s="407"/>
      <c r="AP219" s="407"/>
      <c r="AQ219" s="407"/>
      <c r="AR219" s="407"/>
      <c r="AS219" s="407"/>
      <c r="AT219" s="408"/>
      <c r="AU219" s="100"/>
      <c r="AV219" s="101"/>
      <c r="AW219" s="101"/>
      <c r="AX219" s="409"/>
    </row>
    <row r="220" spans="1:50" ht="24.75" customHeight="1" x14ac:dyDescent="0.15">
      <c r="A220" s="128"/>
      <c r="B220" s="560"/>
      <c r="C220" s="560"/>
      <c r="D220" s="560"/>
      <c r="E220" s="560"/>
      <c r="F220" s="561"/>
      <c r="G220" s="83" t="s">
        <v>494</v>
      </c>
      <c r="H220" s="84"/>
      <c r="I220" s="84"/>
      <c r="J220" s="84"/>
      <c r="K220" s="85"/>
      <c r="L220" s="86" t="s">
        <v>495</v>
      </c>
      <c r="M220" s="87"/>
      <c r="N220" s="87"/>
      <c r="O220" s="87"/>
      <c r="P220" s="87"/>
      <c r="Q220" s="87"/>
      <c r="R220" s="87"/>
      <c r="S220" s="87"/>
      <c r="T220" s="87"/>
      <c r="U220" s="87"/>
      <c r="V220" s="87"/>
      <c r="W220" s="87"/>
      <c r="X220" s="88"/>
      <c r="Y220" s="71">
        <v>116</v>
      </c>
      <c r="Z220" s="72"/>
      <c r="AA220" s="72"/>
      <c r="AB220" s="89"/>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8"/>
      <c r="B221" s="560"/>
      <c r="C221" s="560"/>
      <c r="D221" s="560"/>
      <c r="E221" s="560"/>
      <c r="F221" s="561"/>
      <c r="G221" s="103" t="s">
        <v>496</v>
      </c>
      <c r="H221" s="104"/>
      <c r="I221" s="104"/>
      <c r="J221" s="104"/>
      <c r="K221" s="105"/>
      <c r="L221" s="86" t="s">
        <v>497</v>
      </c>
      <c r="M221" s="87"/>
      <c r="N221" s="87"/>
      <c r="O221" s="87"/>
      <c r="P221" s="87"/>
      <c r="Q221" s="87"/>
      <c r="R221" s="87"/>
      <c r="S221" s="87"/>
      <c r="T221" s="87"/>
      <c r="U221" s="87"/>
      <c r="V221" s="87"/>
      <c r="W221" s="87"/>
      <c r="X221" s="88"/>
      <c r="Y221" s="71">
        <v>18</v>
      </c>
      <c r="Z221" s="72"/>
      <c r="AA221" s="72"/>
      <c r="AB221" s="89"/>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8"/>
      <c r="B222" s="560"/>
      <c r="C222" s="560"/>
      <c r="D222" s="560"/>
      <c r="E222" s="560"/>
      <c r="F222" s="561"/>
      <c r="G222" s="83" t="s">
        <v>498</v>
      </c>
      <c r="H222" s="84"/>
      <c r="I222" s="84"/>
      <c r="J222" s="84"/>
      <c r="K222" s="85"/>
      <c r="L222" s="86" t="s">
        <v>499</v>
      </c>
      <c r="M222" s="87"/>
      <c r="N222" s="87"/>
      <c r="O222" s="87"/>
      <c r="P222" s="87"/>
      <c r="Q222" s="87"/>
      <c r="R222" s="87"/>
      <c r="S222" s="87"/>
      <c r="T222" s="87"/>
      <c r="U222" s="87"/>
      <c r="V222" s="87"/>
      <c r="W222" s="87"/>
      <c r="X222" s="88"/>
      <c r="Y222" s="71">
        <v>65</v>
      </c>
      <c r="Z222" s="72"/>
      <c r="AA222" s="72"/>
      <c r="AB222" s="89"/>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8"/>
      <c r="B223" s="560"/>
      <c r="C223" s="560"/>
      <c r="D223" s="560"/>
      <c r="E223" s="560"/>
      <c r="F223" s="561"/>
      <c r="G223" s="83" t="s">
        <v>500</v>
      </c>
      <c r="H223" s="84"/>
      <c r="I223" s="84"/>
      <c r="J223" s="84"/>
      <c r="K223" s="85"/>
      <c r="L223" s="86" t="s">
        <v>501</v>
      </c>
      <c r="M223" s="87"/>
      <c r="N223" s="87"/>
      <c r="O223" s="87"/>
      <c r="P223" s="87"/>
      <c r="Q223" s="87"/>
      <c r="R223" s="87"/>
      <c r="S223" s="87"/>
      <c r="T223" s="87"/>
      <c r="U223" s="87"/>
      <c r="V223" s="87"/>
      <c r="W223" s="87"/>
      <c r="X223" s="88"/>
      <c r="Y223" s="71">
        <v>41</v>
      </c>
      <c r="Z223" s="72"/>
      <c r="AA223" s="72"/>
      <c r="AB223" s="89"/>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8"/>
      <c r="B224" s="560"/>
      <c r="C224" s="560"/>
      <c r="D224" s="560"/>
      <c r="E224" s="560"/>
      <c r="F224" s="561"/>
      <c r="G224" s="65" t="s">
        <v>502</v>
      </c>
      <c r="H224" s="66"/>
      <c r="I224" s="66"/>
      <c r="J224" s="66"/>
      <c r="K224" s="67"/>
      <c r="L224" s="86" t="s">
        <v>501</v>
      </c>
      <c r="M224" s="87"/>
      <c r="N224" s="87"/>
      <c r="O224" s="87"/>
      <c r="P224" s="87"/>
      <c r="Q224" s="87"/>
      <c r="R224" s="87"/>
      <c r="S224" s="87"/>
      <c r="T224" s="87"/>
      <c r="U224" s="87"/>
      <c r="V224" s="87"/>
      <c r="W224" s="87"/>
      <c r="X224" s="88"/>
      <c r="Y224" s="71">
        <v>37</v>
      </c>
      <c r="Z224" s="72"/>
      <c r="AA224" s="72"/>
      <c r="AB224" s="89"/>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8"/>
      <c r="B225" s="560"/>
      <c r="C225" s="560"/>
      <c r="D225" s="560"/>
      <c r="E225" s="560"/>
      <c r="F225" s="561"/>
      <c r="G225" s="65"/>
      <c r="H225" s="66"/>
      <c r="I225" s="66"/>
      <c r="J225" s="66"/>
      <c r="K225" s="67"/>
      <c r="L225" s="68"/>
      <c r="M225" s="69"/>
      <c r="N225" s="69"/>
      <c r="O225" s="69"/>
      <c r="P225" s="69"/>
      <c r="Q225" s="69"/>
      <c r="R225" s="69"/>
      <c r="S225" s="69"/>
      <c r="T225" s="69"/>
      <c r="U225" s="69"/>
      <c r="V225" s="69"/>
      <c r="W225" s="69"/>
      <c r="X225" s="70"/>
      <c r="Y225" s="71"/>
      <c r="Z225" s="72"/>
      <c r="AA225" s="72"/>
      <c r="AB225" s="89"/>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8"/>
      <c r="B226" s="560"/>
      <c r="C226" s="560"/>
      <c r="D226" s="560"/>
      <c r="E226" s="560"/>
      <c r="F226" s="561"/>
      <c r="G226" s="65"/>
      <c r="H226" s="66"/>
      <c r="I226" s="66"/>
      <c r="J226" s="66"/>
      <c r="K226" s="67"/>
      <c r="L226" s="68"/>
      <c r="M226" s="69"/>
      <c r="N226" s="69"/>
      <c r="O226" s="69"/>
      <c r="P226" s="69"/>
      <c r="Q226" s="69"/>
      <c r="R226" s="69"/>
      <c r="S226" s="69"/>
      <c r="T226" s="69"/>
      <c r="U226" s="69"/>
      <c r="V226" s="69"/>
      <c r="W226" s="69"/>
      <c r="X226" s="70"/>
      <c r="Y226" s="71"/>
      <c r="Z226" s="72"/>
      <c r="AA226" s="72"/>
      <c r="AB226" s="89"/>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8"/>
      <c r="B227" s="560"/>
      <c r="C227" s="560"/>
      <c r="D227" s="560"/>
      <c r="E227" s="560"/>
      <c r="F227" s="561"/>
      <c r="G227" s="65"/>
      <c r="H227" s="66"/>
      <c r="I227" s="66"/>
      <c r="J227" s="66"/>
      <c r="K227" s="67"/>
      <c r="L227" s="68"/>
      <c r="M227" s="69"/>
      <c r="N227" s="69"/>
      <c r="O227" s="69"/>
      <c r="P227" s="69"/>
      <c r="Q227" s="69"/>
      <c r="R227" s="69"/>
      <c r="S227" s="69"/>
      <c r="T227" s="69"/>
      <c r="U227" s="69"/>
      <c r="V227" s="69"/>
      <c r="W227" s="69"/>
      <c r="X227" s="70"/>
      <c r="Y227" s="71"/>
      <c r="Z227" s="72"/>
      <c r="AA227" s="72"/>
      <c r="AB227" s="89"/>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8"/>
      <c r="B228" s="560"/>
      <c r="C228" s="560"/>
      <c r="D228" s="560"/>
      <c r="E228" s="560"/>
      <c r="F228" s="561"/>
      <c r="G228" s="65"/>
      <c r="H228" s="66"/>
      <c r="I228" s="66"/>
      <c r="J228" s="66"/>
      <c r="K228" s="67"/>
      <c r="L228" s="68"/>
      <c r="M228" s="69"/>
      <c r="N228" s="69"/>
      <c r="O228" s="69"/>
      <c r="P228" s="69"/>
      <c r="Q228" s="69"/>
      <c r="R228" s="69"/>
      <c r="S228" s="69"/>
      <c r="T228" s="69"/>
      <c r="U228" s="69"/>
      <c r="V228" s="69"/>
      <c r="W228" s="69"/>
      <c r="X228" s="70"/>
      <c r="Y228" s="71"/>
      <c r="Z228" s="72"/>
      <c r="AA228" s="72"/>
      <c r="AB228" s="89"/>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8"/>
      <c r="B229" s="560"/>
      <c r="C229" s="560"/>
      <c r="D229" s="560"/>
      <c r="E229" s="560"/>
      <c r="F229" s="561"/>
      <c r="G229" s="74" t="s">
        <v>22</v>
      </c>
      <c r="H229" s="75"/>
      <c r="I229" s="75"/>
      <c r="J229" s="75"/>
      <c r="K229" s="75"/>
      <c r="L229" s="76"/>
      <c r="M229" s="77"/>
      <c r="N229" s="77"/>
      <c r="O229" s="77"/>
      <c r="P229" s="77"/>
      <c r="Q229" s="77"/>
      <c r="R229" s="77"/>
      <c r="S229" s="77"/>
      <c r="T229" s="77"/>
      <c r="U229" s="77"/>
      <c r="V229" s="77"/>
      <c r="W229" s="77"/>
      <c r="X229" s="78"/>
      <c r="Y229" s="79">
        <f>SUM(Y219:AB228)</f>
        <v>14548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424</v>
      </c>
      <c r="D236" s="113"/>
      <c r="E236" s="113"/>
      <c r="F236" s="113"/>
      <c r="G236" s="113"/>
      <c r="H236" s="113"/>
      <c r="I236" s="113"/>
      <c r="J236" s="113"/>
      <c r="K236" s="113"/>
      <c r="L236" s="113"/>
      <c r="M236" s="117" t="s">
        <v>425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48252</v>
      </c>
      <c r="AL236" s="115"/>
      <c r="AM236" s="115"/>
      <c r="AN236" s="115"/>
      <c r="AO236" s="115"/>
      <c r="AP236" s="116"/>
      <c r="AQ236" s="117" t="s">
        <v>504</v>
      </c>
      <c r="AR236" s="113"/>
      <c r="AS236" s="113"/>
      <c r="AT236" s="113"/>
      <c r="AU236" s="114" t="s">
        <v>504</v>
      </c>
      <c r="AV236" s="115"/>
      <c r="AW236" s="115"/>
      <c r="AX236" s="116"/>
    </row>
    <row r="237" spans="1:50" ht="24" customHeight="1" x14ac:dyDescent="0.15">
      <c r="A237" s="112">
        <v>2</v>
      </c>
      <c r="B237" s="112">
        <v>1</v>
      </c>
      <c r="C237" s="117" t="s">
        <v>426</v>
      </c>
      <c r="D237" s="113"/>
      <c r="E237" s="113"/>
      <c r="F237" s="113"/>
      <c r="G237" s="113"/>
      <c r="H237" s="113"/>
      <c r="I237" s="113"/>
      <c r="J237" s="113"/>
      <c r="K237" s="113"/>
      <c r="L237" s="113"/>
      <c r="M237" s="117" t="s">
        <v>427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4057</v>
      </c>
      <c r="AL237" s="115"/>
      <c r="AM237" s="115"/>
      <c r="AN237" s="115"/>
      <c r="AO237" s="115"/>
      <c r="AP237" s="116"/>
      <c r="AQ237" s="117" t="s">
        <v>504</v>
      </c>
      <c r="AR237" s="113"/>
      <c r="AS237" s="113"/>
      <c r="AT237" s="113"/>
      <c r="AU237" s="114" t="s">
        <v>504</v>
      </c>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362</v>
      </c>
      <c r="D268" s="118"/>
      <c r="E268" s="118"/>
      <c r="F268" s="118"/>
      <c r="G268" s="118"/>
      <c r="H268" s="118"/>
      <c r="I268" s="118"/>
      <c r="J268" s="118"/>
      <c r="K268" s="118"/>
      <c r="L268" s="118"/>
      <c r="M268" s="118" t="s">
        <v>363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364</v>
      </c>
      <c r="AL268" s="118"/>
      <c r="AM268" s="118"/>
      <c r="AN268" s="118"/>
      <c r="AO268" s="118"/>
      <c r="AP268" s="118"/>
      <c r="AQ268" s="118" t="s">
        <v>23</v>
      </c>
      <c r="AR268" s="118"/>
      <c r="AS268" s="118"/>
      <c r="AT268" s="118"/>
      <c r="AU268" s="120" t="s">
        <v>24</v>
      </c>
      <c r="AV268" s="121"/>
      <c r="AW268" s="121"/>
      <c r="AX268" s="122"/>
    </row>
    <row r="269" spans="1:50" ht="38.25" customHeight="1" x14ac:dyDescent="0.15">
      <c r="A269" s="112">
        <v>1</v>
      </c>
      <c r="B269" s="112">
        <v>1</v>
      </c>
      <c r="C269" s="117" t="s">
        <v>428</v>
      </c>
      <c r="D269" s="113"/>
      <c r="E269" s="113"/>
      <c r="F269" s="113"/>
      <c r="G269" s="113"/>
      <c r="H269" s="113"/>
      <c r="I269" s="113"/>
      <c r="J269" s="113"/>
      <c r="K269" s="113"/>
      <c r="L269" s="113"/>
      <c r="M269" s="117" t="s">
        <v>429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11913</v>
      </c>
      <c r="AL269" s="115"/>
      <c r="AM269" s="115"/>
      <c r="AN269" s="115"/>
      <c r="AO269" s="115"/>
      <c r="AP269" s="116"/>
      <c r="AQ269" s="117" t="s">
        <v>504</v>
      </c>
      <c r="AR269" s="113"/>
      <c r="AS269" s="113"/>
      <c r="AT269" s="113"/>
      <c r="AU269" s="114" t="s">
        <v>504</v>
      </c>
      <c r="AV269" s="115"/>
      <c r="AW269" s="115"/>
      <c r="AX269" s="116"/>
    </row>
    <row r="270" spans="1:50" ht="24" customHeight="1" x14ac:dyDescent="0.15">
      <c r="A270" s="112">
        <v>2</v>
      </c>
      <c r="B270" s="112">
        <v>1</v>
      </c>
      <c r="C270" s="117" t="s">
        <v>430</v>
      </c>
      <c r="D270" s="113"/>
      <c r="E270" s="113"/>
      <c r="F270" s="113"/>
      <c r="G270" s="113"/>
      <c r="H270" s="113"/>
      <c r="I270" s="113"/>
      <c r="J270" s="113"/>
      <c r="K270" s="113"/>
      <c r="L270" s="113"/>
      <c r="M270" s="123" t="s">
        <v>431</v>
      </c>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7"/>
      <c r="AK270" s="114">
        <v>4057</v>
      </c>
      <c r="AL270" s="115"/>
      <c r="AM270" s="115"/>
      <c r="AN270" s="115"/>
      <c r="AO270" s="115"/>
      <c r="AP270" s="116"/>
      <c r="AQ270" s="117" t="s">
        <v>504</v>
      </c>
      <c r="AR270" s="113"/>
      <c r="AS270" s="113"/>
      <c r="AT270" s="113"/>
      <c r="AU270" s="114" t="s">
        <v>504</v>
      </c>
      <c r="AV270" s="115"/>
      <c r="AW270" s="115"/>
      <c r="AX270" s="116"/>
    </row>
    <row r="271" spans="1:50" ht="24" customHeight="1" x14ac:dyDescent="0.15">
      <c r="A271" s="112">
        <v>3</v>
      </c>
      <c r="B271" s="112">
        <v>1</v>
      </c>
      <c r="C271" s="117" t="s">
        <v>432</v>
      </c>
      <c r="D271" s="113"/>
      <c r="E271" s="113"/>
      <c r="F271" s="113"/>
      <c r="G271" s="113"/>
      <c r="H271" s="113"/>
      <c r="I271" s="113"/>
      <c r="J271" s="113"/>
      <c r="K271" s="113"/>
      <c r="L271" s="113"/>
      <c r="M271" s="123" t="s">
        <v>431</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v>3299</v>
      </c>
      <c r="AL271" s="115"/>
      <c r="AM271" s="115"/>
      <c r="AN271" s="115"/>
      <c r="AO271" s="115"/>
      <c r="AP271" s="116"/>
      <c r="AQ271" s="117" t="s">
        <v>504</v>
      </c>
      <c r="AR271" s="113"/>
      <c r="AS271" s="113"/>
      <c r="AT271" s="113"/>
      <c r="AU271" s="114" t="s">
        <v>504</v>
      </c>
      <c r="AV271" s="115"/>
      <c r="AW271" s="115"/>
      <c r="AX271" s="116"/>
    </row>
    <row r="272" spans="1:50" ht="24" customHeight="1" x14ac:dyDescent="0.15">
      <c r="A272" s="112">
        <v>4</v>
      </c>
      <c r="B272" s="112">
        <v>1</v>
      </c>
      <c r="C272" s="117" t="s">
        <v>433</v>
      </c>
      <c r="D272" s="113"/>
      <c r="E272" s="113"/>
      <c r="F272" s="113"/>
      <c r="G272" s="113"/>
      <c r="H272" s="113"/>
      <c r="I272" s="113"/>
      <c r="J272" s="113"/>
      <c r="K272" s="113"/>
      <c r="L272" s="113"/>
      <c r="M272" s="123" t="s">
        <v>431</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14">
        <v>3077</v>
      </c>
      <c r="AL272" s="115"/>
      <c r="AM272" s="115"/>
      <c r="AN272" s="115"/>
      <c r="AO272" s="115"/>
      <c r="AP272" s="116"/>
      <c r="AQ272" s="117" t="s">
        <v>504</v>
      </c>
      <c r="AR272" s="113"/>
      <c r="AS272" s="113"/>
      <c r="AT272" s="113"/>
      <c r="AU272" s="114" t="s">
        <v>504</v>
      </c>
      <c r="AV272" s="115"/>
      <c r="AW272" s="115"/>
      <c r="AX272" s="116"/>
    </row>
    <row r="273" spans="1:50" ht="24" customHeight="1" x14ac:dyDescent="0.15">
      <c r="A273" s="112">
        <v>5</v>
      </c>
      <c r="B273" s="112">
        <v>1</v>
      </c>
      <c r="C273" s="117" t="s">
        <v>434</v>
      </c>
      <c r="D273" s="113"/>
      <c r="E273" s="113"/>
      <c r="F273" s="113"/>
      <c r="G273" s="113"/>
      <c r="H273" s="113"/>
      <c r="I273" s="113"/>
      <c r="J273" s="113"/>
      <c r="K273" s="113"/>
      <c r="L273" s="113"/>
      <c r="M273" s="123" t="s">
        <v>431</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14">
        <v>1124</v>
      </c>
      <c r="AL273" s="115"/>
      <c r="AM273" s="115"/>
      <c r="AN273" s="115"/>
      <c r="AO273" s="115"/>
      <c r="AP273" s="116"/>
      <c r="AQ273" s="117" t="s">
        <v>504</v>
      </c>
      <c r="AR273" s="113"/>
      <c r="AS273" s="113"/>
      <c r="AT273" s="113"/>
      <c r="AU273" s="114" t="s">
        <v>504</v>
      </c>
      <c r="AV273" s="115"/>
      <c r="AW273" s="115"/>
      <c r="AX273" s="116"/>
    </row>
    <row r="274" spans="1:50" ht="24" customHeight="1" x14ac:dyDescent="0.15">
      <c r="A274" s="112">
        <v>6</v>
      </c>
      <c r="B274" s="112">
        <v>1</v>
      </c>
      <c r="C274" s="117" t="s">
        <v>435</v>
      </c>
      <c r="D274" s="113"/>
      <c r="E274" s="113"/>
      <c r="F274" s="113"/>
      <c r="G274" s="113"/>
      <c r="H274" s="113"/>
      <c r="I274" s="113"/>
      <c r="J274" s="113"/>
      <c r="K274" s="113"/>
      <c r="L274" s="113"/>
      <c r="M274" s="123" t="s">
        <v>431</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14">
        <v>473</v>
      </c>
      <c r="AL274" s="115"/>
      <c r="AM274" s="115"/>
      <c r="AN274" s="115"/>
      <c r="AO274" s="115"/>
      <c r="AP274" s="116"/>
      <c r="AQ274" s="117" t="s">
        <v>504</v>
      </c>
      <c r="AR274" s="113"/>
      <c r="AS274" s="113"/>
      <c r="AT274" s="113"/>
      <c r="AU274" s="114" t="s">
        <v>504</v>
      </c>
      <c r="AV274" s="115"/>
      <c r="AW274" s="115"/>
      <c r="AX274" s="116"/>
    </row>
    <row r="275" spans="1:50" ht="24" customHeight="1" x14ac:dyDescent="0.15">
      <c r="A275" s="112">
        <v>7</v>
      </c>
      <c r="B275" s="112">
        <v>1</v>
      </c>
      <c r="C275" s="117" t="s">
        <v>436</v>
      </c>
      <c r="D275" s="113"/>
      <c r="E275" s="113"/>
      <c r="F275" s="113"/>
      <c r="G275" s="113"/>
      <c r="H275" s="113"/>
      <c r="I275" s="113"/>
      <c r="J275" s="113"/>
      <c r="K275" s="113"/>
      <c r="L275" s="113"/>
      <c r="M275" s="117" t="s">
        <v>437</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171</v>
      </c>
      <c r="AL275" s="115"/>
      <c r="AM275" s="115"/>
      <c r="AN275" s="115"/>
      <c r="AO275" s="115"/>
      <c r="AP275" s="116"/>
      <c r="AQ275" s="117" t="s">
        <v>504</v>
      </c>
      <c r="AR275" s="113"/>
      <c r="AS275" s="113"/>
      <c r="AT275" s="113"/>
      <c r="AU275" s="114" t="s">
        <v>504</v>
      </c>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61" t="s">
        <v>446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362</v>
      </c>
      <c r="D301" s="118"/>
      <c r="E301" s="118"/>
      <c r="F301" s="118"/>
      <c r="G301" s="118"/>
      <c r="H301" s="118"/>
      <c r="I301" s="118"/>
      <c r="J301" s="118"/>
      <c r="K301" s="118"/>
      <c r="L301" s="118"/>
      <c r="M301" s="118" t="s">
        <v>363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438</v>
      </c>
      <c r="D302" s="113"/>
      <c r="E302" s="113"/>
      <c r="F302" s="113"/>
      <c r="G302" s="113"/>
      <c r="H302" s="113"/>
      <c r="I302" s="113"/>
      <c r="J302" s="113"/>
      <c r="K302" s="113"/>
      <c r="L302" s="113"/>
      <c r="M302" s="117" t="s">
        <v>439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14793</v>
      </c>
      <c r="AL302" s="115"/>
      <c r="AM302" s="115"/>
      <c r="AN302" s="115"/>
      <c r="AO302" s="115"/>
      <c r="AP302" s="116"/>
      <c r="AQ302" s="117" t="s">
        <v>504</v>
      </c>
      <c r="AR302" s="113"/>
      <c r="AS302" s="113"/>
      <c r="AT302" s="113"/>
      <c r="AU302" s="114" t="s">
        <v>504</v>
      </c>
      <c r="AV302" s="115"/>
      <c r="AW302" s="115"/>
      <c r="AX302" s="116"/>
    </row>
    <row r="303" spans="1:50" ht="24" customHeight="1" x14ac:dyDescent="0.15">
      <c r="A303" s="112">
        <v>2</v>
      </c>
      <c r="B303" s="112">
        <v>1</v>
      </c>
      <c r="C303" s="117" t="s">
        <v>440</v>
      </c>
      <c r="D303" s="113"/>
      <c r="E303" s="113"/>
      <c r="F303" s="113"/>
      <c r="G303" s="113"/>
      <c r="H303" s="113"/>
      <c r="I303" s="113"/>
      <c r="J303" s="113"/>
      <c r="K303" s="113"/>
      <c r="L303" s="113"/>
      <c r="M303" s="117" t="s">
        <v>431</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9665</v>
      </c>
      <c r="AL303" s="115"/>
      <c r="AM303" s="115"/>
      <c r="AN303" s="115"/>
      <c r="AO303" s="115"/>
      <c r="AP303" s="116"/>
      <c r="AQ303" s="117" t="s">
        <v>504</v>
      </c>
      <c r="AR303" s="113"/>
      <c r="AS303" s="113"/>
      <c r="AT303" s="113"/>
      <c r="AU303" s="114" t="s">
        <v>504</v>
      </c>
      <c r="AV303" s="115"/>
      <c r="AW303" s="115"/>
      <c r="AX303" s="116"/>
    </row>
    <row r="304" spans="1:50" ht="24" customHeight="1" x14ac:dyDescent="0.15">
      <c r="A304" s="112">
        <v>3</v>
      </c>
      <c r="B304" s="112">
        <v>1</v>
      </c>
      <c r="C304" s="117" t="s">
        <v>441</v>
      </c>
      <c r="D304" s="113"/>
      <c r="E304" s="113"/>
      <c r="F304" s="113"/>
      <c r="G304" s="113"/>
      <c r="H304" s="113"/>
      <c r="I304" s="113"/>
      <c r="J304" s="113"/>
      <c r="K304" s="113"/>
      <c r="L304" s="113"/>
      <c r="M304" s="117" t="s">
        <v>431</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3695</v>
      </c>
      <c r="AL304" s="115"/>
      <c r="AM304" s="115"/>
      <c r="AN304" s="115"/>
      <c r="AO304" s="115"/>
      <c r="AP304" s="116"/>
      <c r="AQ304" s="117" t="s">
        <v>504</v>
      </c>
      <c r="AR304" s="113"/>
      <c r="AS304" s="113"/>
      <c r="AT304" s="113"/>
      <c r="AU304" s="114" t="s">
        <v>504</v>
      </c>
      <c r="AV304" s="115"/>
      <c r="AW304" s="115"/>
      <c r="AX304" s="116"/>
    </row>
    <row r="305" spans="1:50" ht="24" customHeight="1" x14ac:dyDescent="0.15">
      <c r="A305" s="112">
        <v>4</v>
      </c>
      <c r="B305" s="112">
        <v>1</v>
      </c>
      <c r="C305" s="117" t="s">
        <v>442</v>
      </c>
      <c r="D305" s="113"/>
      <c r="E305" s="113"/>
      <c r="F305" s="113"/>
      <c r="G305" s="113"/>
      <c r="H305" s="113"/>
      <c r="I305" s="113"/>
      <c r="J305" s="113"/>
      <c r="K305" s="113"/>
      <c r="L305" s="113"/>
      <c r="M305" s="117" t="s">
        <v>431</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42</v>
      </c>
      <c r="AL305" s="115"/>
      <c r="AM305" s="115"/>
      <c r="AN305" s="115"/>
      <c r="AO305" s="115"/>
      <c r="AP305" s="116"/>
      <c r="AQ305" s="117" t="s">
        <v>504</v>
      </c>
      <c r="AR305" s="113"/>
      <c r="AS305" s="113"/>
      <c r="AT305" s="113"/>
      <c r="AU305" s="114" t="s">
        <v>504</v>
      </c>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61" t="s">
        <v>447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362</v>
      </c>
      <c r="D334" s="118"/>
      <c r="E334" s="118"/>
      <c r="F334" s="118"/>
      <c r="G334" s="118"/>
      <c r="H334" s="118"/>
      <c r="I334" s="118"/>
      <c r="J334" s="118"/>
      <c r="K334" s="118"/>
      <c r="L334" s="118"/>
      <c r="M334" s="118" t="s">
        <v>363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438</v>
      </c>
      <c r="D335" s="113"/>
      <c r="E335" s="113"/>
      <c r="F335" s="113"/>
      <c r="G335" s="113"/>
      <c r="H335" s="113"/>
      <c r="I335" s="113"/>
      <c r="J335" s="113"/>
      <c r="K335" s="113"/>
      <c r="L335" s="113"/>
      <c r="M335" s="117" t="s">
        <v>443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14548</v>
      </c>
      <c r="AL335" s="115"/>
      <c r="AM335" s="115"/>
      <c r="AN335" s="115"/>
      <c r="AO335" s="115"/>
      <c r="AP335" s="116"/>
      <c r="AQ335" s="117" t="s">
        <v>504</v>
      </c>
      <c r="AR335" s="113"/>
      <c r="AS335" s="113"/>
      <c r="AT335" s="113"/>
      <c r="AU335" s="114" t="s">
        <v>504</v>
      </c>
      <c r="AV335" s="115"/>
      <c r="AW335" s="115"/>
      <c r="AX335" s="116"/>
    </row>
    <row r="336" spans="1:50" ht="24" customHeight="1" x14ac:dyDescent="0.15">
      <c r="A336" s="112">
        <v>2</v>
      </c>
      <c r="B336" s="112">
        <v>1</v>
      </c>
      <c r="C336" s="117" t="s">
        <v>440</v>
      </c>
      <c r="D336" s="113"/>
      <c r="E336" s="113"/>
      <c r="F336" s="113"/>
      <c r="G336" s="113"/>
      <c r="H336" s="113"/>
      <c r="I336" s="113"/>
      <c r="J336" s="113"/>
      <c r="K336" s="113"/>
      <c r="L336" s="113"/>
      <c r="M336" s="117" t="s">
        <v>431</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7870</v>
      </c>
      <c r="AL336" s="115"/>
      <c r="AM336" s="115"/>
      <c r="AN336" s="115"/>
      <c r="AO336" s="115"/>
      <c r="AP336" s="116"/>
      <c r="AQ336" s="117" t="s">
        <v>504</v>
      </c>
      <c r="AR336" s="113"/>
      <c r="AS336" s="113"/>
      <c r="AT336" s="113"/>
      <c r="AU336" s="114" t="s">
        <v>504</v>
      </c>
      <c r="AV336" s="115"/>
      <c r="AW336" s="115"/>
      <c r="AX336" s="116"/>
    </row>
    <row r="337" spans="1:50" ht="24" customHeight="1" x14ac:dyDescent="0.15">
      <c r="A337" s="112">
        <v>3</v>
      </c>
      <c r="B337" s="112">
        <v>1</v>
      </c>
      <c r="C337" s="117" t="s">
        <v>441</v>
      </c>
      <c r="D337" s="113"/>
      <c r="E337" s="113"/>
      <c r="F337" s="113"/>
      <c r="G337" s="113"/>
      <c r="H337" s="113"/>
      <c r="I337" s="113"/>
      <c r="J337" s="113"/>
      <c r="K337" s="113"/>
      <c r="L337" s="113"/>
      <c r="M337" s="117" t="s">
        <v>431</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3695</v>
      </c>
      <c r="AL337" s="115"/>
      <c r="AM337" s="115"/>
      <c r="AN337" s="115"/>
      <c r="AO337" s="115"/>
      <c r="AP337" s="116"/>
      <c r="AQ337" s="117" t="s">
        <v>504</v>
      </c>
      <c r="AR337" s="113"/>
      <c r="AS337" s="113"/>
      <c r="AT337" s="113"/>
      <c r="AU337" s="114" t="s">
        <v>504</v>
      </c>
      <c r="AV337" s="115"/>
      <c r="AW337" s="115"/>
      <c r="AX337" s="116"/>
    </row>
    <row r="338" spans="1:50" ht="24" customHeight="1" x14ac:dyDescent="0.15">
      <c r="A338" s="112">
        <v>4</v>
      </c>
      <c r="B338" s="112">
        <v>1</v>
      </c>
      <c r="C338" s="117" t="s">
        <v>442</v>
      </c>
      <c r="D338" s="113"/>
      <c r="E338" s="113"/>
      <c r="F338" s="113"/>
      <c r="G338" s="113"/>
      <c r="H338" s="113"/>
      <c r="I338" s="113"/>
      <c r="J338" s="113"/>
      <c r="K338" s="113"/>
      <c r="L338" s="113"/>
      <c r="M338" s="117" t="s">
        <v>431</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42</v>
      </c>
      <c r="AL338" s="115"/>
      <c r="AM338" s="115"/>
      <c r="AN338" s="115"/>
      <c r="AO338" s="115"/>
      <c r="AP338" s="116"/>
      <c r="AQ338" s="117" t="s">
        <v>504</v>
      </c>
      <c r="AR338" s="113"/>
      <c r="AS338" s="113"/>
      <c r="AT338" s="113"/>
      <c r="AU338" s="114" t="s">
        <v>504</v>
      </c>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61" t="s">
        <v>448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362</v>
      </c>
      <c r="D367" s="118"/>
      <c r="E367" s="118"/>
      <c r="F367" s="118"/>
      <c r="G367" s="118"/>
      <c r="H367" s="118"/>
      <c r="I367" s="118"/>
      <c r="J367" s="118"/>
      <c r="K367" s="118"/>
      <c r="L367" s="118"/>
      <c r="M367" s="118" t="s">
        <v>363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450</v>
      </c>
      <c r="D368" s="113"/>
      <c r="E368" s="113"/>
      <c r="F368" s="113"/>
      <c r="G368" s="113"/>
      <c r="H368" s="113"/>
      <c r="I368" s="113"/>
      <c r="J368" s="113"/>
      <c r="K368" s="113"/>
      <c r="L368" s="113"/>
      <c r="M368" s="117" t="s">
        <v>443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753</v>
      </c>
      <c r="AL368" s="115"/>
      <c r="AM368" s="115"/>
      <c r="AN368" s="115"/>
      <c r="AO368" s="115"/>
      <c r="AP368" s="116"/>
      <c r="AQ368" s="117" t="s">
        <v>504</v>
      </c>
      <c r="AR368" s="113"/>
      <c r="AS368" s="113"/>
      <c r="AT368" s="113"/>
      <c r="AU368" s="114" t="s">
        <v>504</v>
      </c>
      <c r="AV368" s="115"/>
      <c r="AW368" s="115"/>
      <c r="AX368" s="116"/>
    </row>
    <row r="369" spans="1:50" ht="24" customHeight="1" x14ac:dyDescent="0.15">
      <c r="A369" s="112">
        <v>2</v>
      </c>
      <c r="B369" s="112">
        <v>1</v>
      </c>
      <c r="C369" s="117" t="s">
        <v>451</v>
      </c>
      <c r="D369" s="113"/>
      <c r="E369" s="113"/>
      <c r="F369" s="113"/>
      <c r="G369" s="113"/>
      <c r="H369" s="113"/>
      <c r="I369" s="113"/>
      <c r="J369" s="113"/>
      <c r="K369" s="113"/>
      <c r="L369" s="113"/>
      <c r="M369" s="117" t="s">
        <v>431</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439</v>
      </c>
      <c r="AL369" s="115"/>
      <c r="AM369" s="115"/>
      <c r="AN369" s="115"/>
      <c r="AO369" s="115"/>
      <c r="AP369" s="116"/>
      <c r="AQ369" s="117" t="s">
        <v>504</v>
      </c>
      <c r="AR369" s="113"/>
      <c r="AS369" s="113"/>
      <c r="AT369" s="113"/>
      <c r="AU369" s="114" t="s">
        <v>504</v>
      </c>
      <c r="AV369" s="115"/>
      <c r="AW369" s="115"/>
      <c r="AX369" s="116"/>
    </row>
    <row r="370" spans="1:50" ht="24" customHeight="1" x14ac:dyDescent="0.15">
      <c r="A370" s="112">
        <v>3</v>
      </c>
      <c r="B370" s="112">
        <v>1</v>
      </c>
      <c r="C370" s="117" t="s">
        <v>452</v>
      </c>
      <c r="D370" s="113"/>
      <c r="E370" s="113"/>
      <c r="F370" s="113"/>
      <c r="G370" s="113"/>
      <c r="H370" s="113"/>
      <c r="I370" s="113"/>
      <c r="J370" s="113"/>
      <c r="K370" s="113"/>
      <c r="L370" s="113"/>
      <c r="M370" s="117" t="s">
        <v>431</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178</v>
      </c>
      <c r="AL370" s="115"/>
      <c r="AM370" s="115"/>
      <c r="AN370" s="115"/>
      <c r="AO370" s="115"/>
      <c r="AP370" s="116"/>
      <c r="AQ370" s="117" t="s">
        <v>504</v>
      </c>
      <c r="AR370" s="113"/>
      <c r="AS370" s="113"/>
      <c r="AT370" s="113"/>
      <c r="AU370" s="114" t="s">
        <v>504</v>
      </c>
      <c r="AV370" s="115"/>
      <c r="AW370" s="115"/>
      <c r="AX370" s="116"/>
    </row>
    <row r="371" spans="1:50" ht="24" customHeight="1" x14ac:dyDescent="0.15">
      <c r="A371" s="112">
        <v>4</v>
      </c>
      <c r="B371" s="112">
        <v>1</v>
      </c>
      <c r="C371" s="117" t="s">
        <v>453</v>
      </c>
      <c r="D371" s="113"/>
      <c r="E371" s="113"/>
      <c r="F371" s="113"/>
      <c r="G371" s="113"/>
      <c r="H371" s="113"/>
      <c r="I371" s="113"/>
      <c r="J371" s="113"/>
      <c r="K371" s="113"/>
      <c r="L371" s="113"/>
      <c r="M371" s="117" t="s">
        <v>431</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172</v>
      </c>
      <c r="AL371" s="115"/>
      <c r="AM371" s="115"/>
      <c r="AN371" s="115"/>
      <c r="AO371" s="115"/>
      <c r="AP371" s="116"/>
      <c r="AQ371" s="117" t="s">
        <v>504</v>
      </c>
      <c r="AR371" s="113"/>
      <c r="AS371" s="113"/>
      <c r="AT371" s="113"/>
      <c r="AU371" s="114" t="s">
        <v>504</v>
      </c>
      <c r="AV371" s="115"/>
      <c r="AW371" s="115"/>
      <c r="AX371" s="116"/>
    </row>
    <row r="372" spans="1:50" ht="24" customHeight="1" x14ac:dyDescent="0.15">
      <c r="A372" s="112">
        <v>5</v>
      </c>
      <c r="B372" s="112">
        <v>1</v>
      </c>
      <c r="C372" s="117" t="s">
        <v>454</v>
      </c>
      <c r="D372" s="113"/>
      <c r="E372" s="113"/>
      <c r="F372" s="113"/>
      <c r="G372" s="113"/>
      <c r="H372" s="113"/>
      <c r="I372" s="113"/>
      <c r="J372" s="113"/>
      <c r="K372" s="113"/>
      <c r="L372" s="113"/>
      <c r="M372" s="117" t="s">
        <v>431</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84</v>
      </c>
      <c r="AL372" s="115"/>
      <c r="AM372" s="115"/>
      <c r="AN372" s="115"/>
      <c r="AO372" s="115"/>
      <c r="AP372" s="116"/>
      <c r="AQ372" s="117" t="s">
        <v>504</v>
      </c>
      <c r="AR372" s="113"/>
      <c r="AS372" s="113"/>
      <c r="AT372" s="113"/>
      <c r="AU372" s="114" t="s">
        <v>504</v>
      </c>
      <c r="AV372" s="115"/>
      <c r="AW372" s="115"/>
      <c r="AX372" s="116"/>
    </row>
    <row r="373" spans="1:50" ht="24" customHeight="1" x14ac:dyDescent="0.15">
      <c r="A373" s="112">
        <v>6</v>
      </c>
      <c r="B373" s="112">
        <v>1</v>
      </c>
      <c r="C373" s="117" t="s">
        <v>455</v>
      </c>
      <c r="D373" s="113"/>
      <c r="E373" s="113"/>
      <c r="F373" s="113"/>
      <c r="G373" s="113"/>
      <c r="H373" s="113"/>
      <c r="I373" s="113"/>
      <c r="J373" s="113"/>
      <c r="K373" s="113"/>
      <c r="L373" s="113"/>
      <c r="M373" s="117" t="s">
        <v>431</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56</v>
      </c>
      <c r="AL373" s="115"/>
      <c r="AM373" s="115"/>
      <c r="AN373" s="115"/>
      <c r="AO373" s="115"/>
      <c r="AP373" s="116"/>
      <c r="AQ373" s="117" t="s">
        <v>504</v>
      </c>
      <c r="AR373" s="113"/>
      <c r="AS373" s="113"/>
      <c r="AT373" s="113"/>
      <c r="AU373" s="114" t="s">
        <v>504</v>
      </c>
      <c r="AV373" s="115"/>
      <c r="AW373" s="115"/>
      <c r="AX373" s="116"/>
    </row>
    <row r="374" spans="1:50" ht="24" customHeight="1" x14ac:dyDescent="0.15">
      <c r="A374" s="112">
        <v>7</v>
      </c>
      <c r="B374" s="112">
        <v>1</v>
      </c>
      <c r="C374" s="117" t="s">
        <v>456</v>
      </c>
      <c r="D374" s="113"/>
      <c r="E374" s="113"/>
      <c r="F374" s="113"/>
      <c r="G374" s="113"/>
      <c r="H374" s="113"/>
      <c r="I374" s="113"/>
      <c r="J374" s="113"/>
      <c r="K374" s="113"/>
      <c r="L374" s="113"/>
      <c r="M374" s="117" t="s">
        <v>431</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50</v>
      </c>
      <c r="AL374" s="115"/>
      <c r="AM374" s="115"/>
      <c r="AN374" s="115"/>
      <c r="AO374" s="115"/>
      <c r="AP374" s="116"/>
      <c r="AQ374" s="117" t="s">
        <v>504</v>
      </c>
      <c r="AR374" s="113"/>
      <c r="AS374" s="113"/>
      <c r="AT374" s="113"/>
      <c r="AU374" s="114" t="s">
        <v>504</v>
      </c>
      <c r="AV374" s="115"/>
      <c r="AW374" s="115"/>
      <c r="AX374" s="116"/>
    </row>
    <row r="375" spans="1:50" ht="24" customHeight="1" x14ac:dyDescent="0.15">
      <c r="A375" s="112">
        <v>8</v>
      </c>
      <c r="B375" s="112">
        <v>1</v>
      </c>
      <c r="C375" s="117" t="s">
        <v>457</v>
      </c>
      <c r="D375" s="113"/>
      <c r="E375" s="113"/>
      <c r="F375" s="113"/>
      <c r="G375" s="113"/>
      <c r="H375" s="113"/>
      <c r="I375" s="113"/>
      <c r="J375" s="113"/>
      <c r="K375" s="113"/>
      <c r="L375" s="113"/>
      <c r="M375" s="117" t="s">
        <v>431</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44</v>
      </c>
      <c r="AL375" s="115"/>
      <c r="AM375" s="115"/>
      <c r="AN375" s="115"/>
      <c r="AO375" s="115"/>
      <c r="AP375" s="116"/>
      <c r="AQ375" s="117" t="s">
        <v>504</v>
      </c>
      <c r="AR375" s="113"/>
      <c r="AS375" s="113"/>
      <c r="AT375" s="113"/>
      <c r="AU375" s="114" t="s">
        <v>504</v>
      </c>
      <c r="AV375" s="115"/>
      <c r="AW375" s="115"/>
      <c r="AX375" s="116"/>
    </row>
    <row r="376" spans="1:50" ht="24" customHeight="1" x14ac:dyDescent="0.15">
      <c r="A376" s="112">
        <v>9</v>
      </c>
      <c r="B376" s="112">
        <v>1</v>
      </c>
      <c r="C376" s="117" t="s">
        <v>458</v>
      </c>
      <c r="D376" s="113"/>
      <c r="E376" s="113"/>
      <c r="F376" s="113"/>
      <c r="G376" s="113"/>
      <c r="H376" s="113"/>
      <c r="I376" s="113"/>
      <c r="J376" s="113"/>
      <c r="K376" s="113"/>
      <c r="L376" s="113"/>
      <c r="M376" s="117" t="s">
        <v>431</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34</v>
      </c>
      <c r="AL376" s="115"/>
      <c r="AM376" s="115"/>
      <c r="AN376" s="115"/>
      <c r="AO376" s="115"/>
      <c r="AP376" s="116"/>
      <c r="AQ376" s="117" t="s">
        <v>504</v>
      </c>
      <c r="AR376" s="113"/>
      <c r="AS376" s="113"/>
      <c r="AT376" s="113"/>
      <c r="AU376" s="114" t="s">
        <v>504</v>
      </c>
      <c r="AV376" s="115"/>
      <c r="AW376" s="115"/>
      <c r="AX376" s="116"/>
    </row>
    <row r="377" spans="1:50" ht="24" customHeight="1" x14ac:dyDescent="0.15">
      <c r="A377" s="112">
        <v>10</v>
      </c>
      <c r="B377" s="112">
        <v>1</v>
      </c>
      <c r="C377" s="117" t="s">
        <v>459</v>
      </c>
      <c r="D377" s="113"/>
      <c r="E377" s="113"/>
      <c r="F377" s="113"/>
      <c r="G377" s="113"/>
      <c r="H377" s="113"/>
      <c r="I377" s="113"/>
      <c r="J377" s="113"/>
      <c r="K377" s="113"/>
      <c r="L377" s="113"/>
      <c r="M377" s="117" t="s">
        <v>431</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29</v>
      </c>
      <c r="AL377" s="115"/>
      <c r="AM377" s="115"/>
      <c r="AN377" s="115"/>
      <c r="AO377" s="115"/>
      <c r="AP377" s="116"/>
      <c r="AQ377" s="117" t="s">
        <v>504</v>
      </c>
      <c r="AR377" s="113"/>
      <c r="AS377" s="113"/>
      <c r="AT377" s="113"/>
      <c r="AU377" s="114" t="s">
        <v>504</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61" t="s">
        <v>449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362</v>
      </c>
      <c r="D400" s="118"/>
      <c r="E400" s="118"/>
      <c r="F400" s="118"/>
      <c r="G400" s="118"/>
      <c r="H400" s="118"/>
      <c r="I400" s="118"/>
      <c r="J400" s="118"/>
      <c r="K400" s="118"/>
      <c r="L400" s="118"/>
      <c r="M400" s="118" t="s">
        <v>363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460</v>
      </c>
      <c r="D401" s="113"/>
      <c r="E401" s="113"/>
      <c r="F401" s="113"/>
      <c r="G401" s="113"/>
      <c r="H401" s="113"/>
      <c r="I401" s="113"/>
      <c r="J401" s="113"/>
      <c r="K401" s="113"/>
      <c r="L401" s="113"/>
      <c r="M401" s="117" t="s">
        <v>443</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v>
      </c>
      <c r="AL401" s="115"/>
      <c r="AM401" s="115"/>
      <c r="AN401" s="115"/>
      <c r="AO401" s="115"/>
      <c r="AP401" s="116"/>
      <c r="AQ401" s="117" t="s">
        <v>504</v>
      </c>
      <c r="AR401" s="113"/>
      <c r="AS401" s="113"/>
      <c r="AT401" s="113"/>
      <c r="AU401" s="114" t="s">
        <v>504</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362</v>
      </c>
      <c r="D433" s="118"/>
      <c r="E433" s="118"/>
      <c r="F433" s="118"/>
      <c r="G433" s="118"/>
      <c r="H433" s="118"/>
      <c r="I433" s="118"/>
      <c r="J433" s="118"/>
      <c r="K433" s="118"/>
      <c r="L433" s="118"/>
      <c r="M433" s="118" t="s">
        <v>363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362</v>
      </c>
      <c r="D466" s="118"/>
      <c r="E466" s="118"/>
      <c r="F466" s="118"/>
      <c r="G466" s="118"/>
      <c r="H466" s="118"/>
      <c r="I466" s="118"/>
      <c r="J466" s="118"/>
      <c r="K466" s="118"/>
      <c r="L466" s="118"/>
      <c r="M466" s="118" t="s">
        <v>363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10" t="s">
        <v>323</v>
      </c>
      <c r="B497" s="711"/>
      <c r="C497" s="711"/>
      <c r="D497" s="711"/>
      <c r="E497" s="711"/>
      <c r="F497" s="711"/>
      <c r="G497" s="711"/>
      <c r="H497" s="711"/>
      <c r="I497" s="711"/>
      <c r="J497" s="711"/>
      <c r="K497" s="711"/>
      <c r="L497" s="711"/>
      <c r="M497" s="711"/>
      <c r="N497" s="711"/>
      <c r="O497" s="711"/>
      <c r="P497" s="711"/>
      <c r="Q497" s="711"/>
      <c r="R497" s="711"/>
      <c r="S497" s="711"/>
      <c r="T497" s="711"/>
      <c r="U497" s="711"/>
      <c r="V497" s="711"/>
      <c r="W497" s="711"/>
      <c r="X497" s="711"/>
      <c r="Y497" s="711"/>
      <c r="Z497" s="711"/>
      <c r="AA497" s="711"/>
      <c r="AB497" s="711"/>
      <c r="AC497" s="711"/>
      <c r="AD497" s="711"/>
      <c r="AE497" s="711"/>
      <c r="AF497" s="711"/>
      <c r="AG497" s="711"/>
      <c r="AH497" s="711"/>
      <c r="AI497" s="711"/>
      <c r="AJ497" s="711"/>
      <c r="AK497" s="71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3" priority="609">
      <formula>IF(RIGHT(TEXT(P14,"0.#"),1)=".",FALSE,TRUE)</formula>
    </cfRule>
    <cfRule type="expression" dxfId="232" priority="610">
      <formula>IF(RIGHT(TEXT(P14,"0.#"),1)=".",TRUE,FALSE)</formula>
    </cfRule>
  </conditionalFormatting>
  <conditionalFormatting sqref="AE23:AI23">
    <cfRule type="expression" dxfId="231" priority="599">
      <formula>IF(RIGHT(TEXT(AE23,"0.#"),1)=".",FALSE,TRUE)</formula>
    </cfRule>
    <cfRule type="expression" dxfId="230" priority="600">
      <formula>IF(RIGHT(TEXT(AE23,"0.#"),1)=".",TRUE,FALSE)</formula>
    </cfRule>
  </conditionalFormatting>
  <conditionalFormatting sqref="AE69:AX69">
    <cfRule type="expression" dxfId="229" priority="531">
      <formula>IF(RIGHT(TEXT(AE69,"0.#"),1)=".",FALSE,TRUE)</formula>
    </cfRule>
    <cfRule type="expression" dxfId="228" priority="532">
      <formula>IF(RIGHT(TEXT(AE69,"0.#"),1)=".",TRUE,FALSE)</formula>
    </cfRule>
  </conditionalFormatting>
  <conditionalFormatting sqref="AE83:AI83">
    <cfRule type="expression" dxfId="227" priority="513">
      <formula>IF(RIGHT(TEXT(AE83,"0.#"),1)=".",FALSE,TRUE)</formula>
    </cfRule>
    <cfRule type="expression" dxfId="226" priority="514">
      <formula>IF(RIGHT(TEXT(AE83,"0.#"),1)=".",TRUE,FALSE)</formula>
    </cfRule>
  </conditionalFormatting>
  <conditionalFormatting sqref="AJ83:AX83">
    <cfRule type="expression" dxfId="225" priority="511">
      <formula>IF(RIGHT(TEXT(AJ83,"0.#"),1)=".",FALSE,TRUE)</formula>
    </cfRule>
    <cfRule type="expression" dxfId="224" priority="512">
      <formula>IF(RIGHT(TEXT(AJ83,"0.#"),1)=".",TRUE,FALSE)</formula>
    </cfRule>
  </conditionalFormatting>
  <conditionalFormatting sqref="L99">
    <cfRule type="expression" dxfId="223" priority="491">
      <formula>IF(RIGHT(TEXT(L99,"0.#"),1)=".",FALSE,TRUE)</formula>
    </cfRule>
    <cfRule type="expression" dxfId="222" priority="492">
      <formula>IF(RIGHT(TEXT(L99,"0.#"),1)=".",TRUE,FALSE)</formula>
    </cfRule>
  </conditionalFormatting>
  <conditionalFormatting sqref="L104">
    <cfRule type="expression" dxfId="221" priority="489">
      <formula>IF(RIGHT(TEXT(L104,"0.#"),1)=".",FALSE,TRUE)</formula>
    </cfRule>
    <cfRule type="expression" dxfId="220" priority="490">
      <formula>IF(RIGHT(TEXT(L104,"0.#"),1)=".",TRUE,FALSE)</formula>
    </cfRule>
  </conditionalFormatting>
  <conditionalFormatting sqref="R104">
    <cfRule type="expression" dxfId="219" priority="487">
      <formula>IF(RIGHT(TEXT(R104,"0.#"),1)=".",FALSE,TRUE)</formula>
    </cfRule>
    <cfRule type="expression" dxfId="218" priority="488">
      <formula>IF(RIGHT(TEXT(R104,"0.#"),1)=".",TRUE,FALSE)</formula>
    </cfRule>
  </conditionalFormatting>
  <conditionalFormatting sqref="P18:AX18">
    <cfRule type="expression" dxfId="217" priority="485">
      <formula>IF(RIGHT(TEXT(P18,"0.#"),1)=".",FALSE,TRUE)</formula>
    </cfRule>
    <cfRule type="expression" dxfId="216" priority="486">
      <formula>IF(RIGHT(TEXT(P18,"0.#"),1)=".",TRUE,FALSE)</formula>
    </cfRule>
  </conditionalFormatting>
  <conditionalFormatting sqref="Y190">
    <cfRule type="expression" dxfId="215" priority="477">
      <formula>IF(RIGHT(TEXT(Y190,"0.#"),1)=".",FALSE,TRUE)</formula>
    </cfRule>
    <cfRule type="expression" dxfId="214" priority="478">
      <formula>IF(RIGHT(TEXT(Y190,"0.#"),1)=".",TRUE,FALSE)</formula>
    </cfRule>
  </conditionalFormatting>
  <conditionalFormatting sqref="AE54:AI54">
    <cfRule type="expression" dxfId="213" priority="349">
      <formula>IF(RIGHT(TEXT(AE54,"0.#"),1)=".",FALSE,TRUE)</formula>
    </cfRule>
    <cfRule type="expression" dxfId="212" priority="350">
      <formula>IF(RIGHT(TEXT(AE54,"0.#"),1)=".",TRUE,FALSE)</formula>
    </cfRule>
  </conditionalFormatting>
  <conditionalFormatting sqref="P16:AQ17 P15:AX15 P13:AX13">
    <cfRule type="expression" dxfId="211" priority="307">
      <formula>IF(RIGHT(TEXT(P13,"0.#"),1)=".",FALSE,TRUE)</formula>
    </cfRule>
    <cfRule type="expression" dxfId="210" priority="308">
      <formula>IF(RIGHT(TEXT(P13,"0.#"),1)=".",TRUE,FALSE)</formula>
    </cfRule>
  </conditionalFormatting>
  <conditionalFormatting sqref="P19:AJ19">
    <cfRule type="expression" dxfId="209" priority="305">
      <formula>IF(RIGHT(TEXT(P19,"0.#"),1)=".",FALSE,TRUE)</formula>
    </cfRule>
    <cfRule type="expression" dxfId="208" priority="306">
      <formula>IF(RIGHT(TEXT(P19,"0.#"),1)=".",TRUE,FALSE)</formula>
    </cfRule>
  </conditionalFormatting>
  <conditionalFormatting sqref="AE55:AX55 AJ54:AS54">
    <cfRule type="expression" dxfId="207" priority="301">
      <formula>IF(RIGHT(TEXT(AE54,"0.#"),1)=".",FALSE,TRUE)</formula>
    </cfRule>
    <cfRule type="expression" dxfId="206" priority="302">
      <formula>IF(RIGHT(TEXT(AE54,"0.#"),1)=".",TRUE,FALSE)</formula>
    </cfRule>
  </conditionalFormatting>
  <conditionalFormatting sqref="AE68:AS68">
    <cfRule type="expression" dxfId="205" priority="297">
      <formula>IF(RIGHT(TEXT(AE68,"0.#"),1)=".",FALSE,TRUE)</formula>
    </cfRule>
    <cfRule type="expression" dxfId="204" priority="298">
      <formula>IF(RIGHT(TEXT(AE68,"0.#"),1)=".",TRUE,FALSE)</formula>
    </cfRule>
  </conditionalFormatting>
  <conditionalFormatting sqref="AE95:AI95 AE92:AI92 AE89:AI89 AE86:AI86">
    <cfRule type="expression" dxfId="203" priority="295">
      <formula>IF(RIGHT(TEXT(AE86,"0.#"),1)=".",FALSE,TRUE)</formula>
    </cfRule>
    <cfRule type="expression" dxfId="202" priority="296">
      <formula>IF(RIGHT(TEXT(AE86,"0.#"),1)=".",TRUE,FALSE)</formula>
    </cfRule>
  </conditionalFormatting>
  <conditionalFormatting sqref="AJ95:AX95 AJ92:AX92 AJ89:AX89 AJ86:AX86">
    <cfRule type="expression" dxfId="201" priority="293">
      <formula>IF(RIGHT(TEXT(AJ86,"0.#"),1)=".",FALSE,TRUE)</formula>
    </cfRule>
    <cfRule type="expression" dxfId="200" priority="294">
      <formula>IF(RIGHT(TEXT(AJ86,"0.#"),1)=".",TRUE,FALSE)</formula>
    </cfRule>
  </conditionalFormatting>
  <conditionalFormatting sqref="L100:L103 L98">
    <cfRule type="expression" dxfId="199" priority="291">
      <formula>IF(RIGHT(TEXT(L98,"0.#"),1)=".",FALSE,TRUE)</formula>
    </cfRule>
    <cfRule type="expression" dxfId="198" priority="292">
      <formula>IF(RIGHT(TEXT(L98,"0.#"),1)=".",TRUE,FALSE)</formula>
    </cfRule>
  </conditionalFormatting>
  <conditionalFormatting sqref="R98">
    <cfRule type="expression" dxfId="197" priority="287">
      <formula>IF(RIGHT(TEXT(R98,"0.#"),1)=".",FALSE,TRUE)</formula>
    </cfRule>
    <cfRule type="expression" dxfId="196" priority="288">
      <formula>IF(RIGHT(TEXT(R98,"0.#"),1)=".",TRUE,FALSE)</formula>
    </cfRule>
  </conditionalFormatting>
  <conditionalFormatting sqref="R99:R103">
    <cfRule type="expression" dxfId="195" priority="285">
      <formula>IF(RIGHT(TEXT(R99,"0.#"),1)=".",FALSE,TRUE)</formula>
    </cfRule>
    <cfRule type="expression" dxfId="194" priority="286">
      <formula>IF(RIGHT(TEXT(R99,"0.#"),1)=".",TRUE,FALSE)</formula>
    </cfRule>
  </conditionalFormatting>
  <conditionalFormatting sqref="Y182:Y189">
    <cfRule type="expression" dxfId="193" priority="283">
      <formula>IF(RIGHT(TEXT(Y182,"0.#"),1)=".",FALSE,TRUE)</formula>
    </cfRule>
    <cfRule type="expression" dxfId="192" priority="284">
      <formula>IF(RIGHT(TEXT(Y182,"0.#"),1)=".",TRUE,FALSE)</formula>
    </cfRule>
  </conditionalFormatting>
  <conditionalFormatting sqref="AU190">
    <cfRule type="expression" dxfId="191" priority="279">
      <formula>IF(RIGHT(TEXT(AU190,"0.#"),1)=".",FALSE,TRUE)</formula>
    </cfRule>
    <cfRule type="expression" dxfId="190" priority="280">
      <formula>IF(RIGHT(TEXT(AU190,"0.#"),1)=".",TRUE,FALSE)</formula>
    </cfRule>
  </conditionalFormatting>
  <conditionalFormatting sqref="AU182:AU189">
    <cfRule type="expression" dxfId="189" priority="277">
      <formula>IF(RIGHT(TEXT(AU182,"0.#"),1)=".",FALSE,TRUE)</formula>
    </cfRule>
    <cfRule type="expression" dxfId="188" priority="278">
      <formula>IF(RIGHT(TEXT(AU182,"0.#"),1)=".",TRUE,FALSE)</formula>
    </cfRule>
  </conditionalFormatting>
  <conditionalFormatting sqref="Y229 Y216 Y203">
    <cfRule type="expression" dxfId="187" priority="261">
      <formula>IF(RIGHT(TEXT(Y203,"0.#"),1)=".",FALSE,TRUE)</formula>
    </cfRule>
    <cfRule type="expression" dxfId="186" priority="262">
      <formula>IF(RIGHT(TEXT(Y203,"0.#"),1)=".",TRUE,FALSE)</formula>
    </cfRule>
  </conditionalFormatting>
  <conditionalFormatting sqref="Y225:Y228 Y208:Y215 Y200:Y202">
    <cfRule type="expression" dxfId="185" priority="259">
      <formula>IF(RIGHT(TEXT(Y200,"0.#"),1)=".",FALSE,TRUE)</formula>
    </cfRule>
    <cfRule type="expression" dxfId="184" priority="260">
      <formula>IF(RIGHT(TEXT(Y200,"0.#"),1)=".",TRUE,FALSE)</formula>
    </cfRule>
  </conditionalFormatting>
  <conditionalFormatting sqref="AU220 AU207 AU194">
    <cfRule type="expression" dxfId="183" priority="257">
      <formula>IF(RIGHT(TEXT(AU194,"0.#"),1)=".",FALSE,TRUE)</formula>
    </cfRule>
    <cfRule type="expression" dxfId="182" priority="258">
      <formula>IF(RIGHT(TEXT(AU194,"0.#"),1)=".",TRUE,FALSE)</formula>
    </cfRule>
  </conditionalFormatting>
  <conditionalFormatting sqref="AU229 AU216 AU203">
    <cfRule type="expression" dxfId="181" priority="255">
      <formula>IF(RIGHT(TEXT(AU203,"0.#"),1)=".",FALSE,TRUE)</formula>
    </cfRule>
    <cfRule type="expression" dxfId="180" priority="256">
      <formula>IF(RIGHT(TEXT(AU203,"0.#"),1)=".",TRUE,FALSE)</formula>
    </cfRule>
  </conditionalFormatting>
  <conditionalFormatting sqref="AU221:AU228 AU219 AU208:AU215 AU206 AU195:AU202">
    <cfRule type="expression" dxfId="179" priority="253">
      <formula>IF(RIGHT(TEXT(AU195,"0.#"),1)=".",FALSE,TRUE)</formula>
    </cfRule>
    <cfRule type="expression" dxfId="178" priority="254">
      <formula>IF(RIGHT(TEXT(AU195,"0.#"),1)=".",TRUE,FALSE)</formula>
    </cfRule>
  </conditionalFormatting>
  <conditionalFormatting sqref="AE56:AI56">
    <cfRule type="expression" dxfId="177" priority="227">
      <formula>IF(AND(AE56&gt;=0, RIGHT(TEXT(AE56,"0.#"),1)&lt;&gt;"."),TRUE,FALSE)</formula>
    </cfRule>
    <cfRule type="expression" dxfId="176" priority="228">
      <formula>IF(AND(AE56&gt;=0, RIGHT(TEXT(AE56,"0.#"),1)="."),TRUE,FALSE)</formula>
    </cfRule>
    <cfRule type="expression" dxfId="175" priority="229">
      <formula>IF(AND(AE56&lt;0, RIGHT(TEXT(AE56,"0.#"),1)&lt;&gt;"."),TRUE,FALSE)</formula>
    </cfRule>
    <cfRule type="expression" dxfId="174" priority="230">
      <formula>IF(AND(AE56&lt;0, RIGHT(TEXT(AE56,"0.#"),1)="."),TRUE,FALSE)</formula>
    </cfRule>
  </conditionalFormatting>
  <conditionalFormatting sqref="AJ56:AS56">
    <cfRule type="expression" dxfId="173" priority="223">
      <formula>IF(AND(AJ56&gt;=0, RIGHT(TEXT(AJ56,"0.#"),1)&lt;&gt;"."),TRUE,FALSE)</formula>
    </cfRule>
    <cfRule type="expression" dxfId="172" priority="224">
      <formula>IF(AND(AJ56&gt;=0, RIGHT(TEXT(AJ56,"0.#"),1)="."),TRUE,FALSE)</formula>
    </cfRule>
    <cfRule type="expression" dxfId="171" priority="225">
      <formula>IF(AND(AJ56&lt;0, RIGHT(TEXT(AJ56,"0.#"),1)&lt;&gt;"."),TRUE,FALSE)</formula>
    </cfRule>
    <cfRule type="expression" dxfId="170" priority="226">
      <formula>IF(AND(AJ56&lt;0, RIGHT(TEXT(AJ56,"0.#"),1)="."),TRUE,FALSE)</formula>
    </cfRule>
  </conditionalFormatting>
  <conditionalFormatting sqref="AK238:AK265">
    <cfRule type="expression" dxfId="169" priority="211">
      <formula>IF(RIGHT(TEXT(AK238,"0.#"),1)=".",FALSE,TRUE)</formula>
    </cfRule>
    <cfRule type="expression" dxfId="168" priority="212">
      <formula>IF(RIGHT(TEXT(AK238,"0.#"),1)=".",TRUE,FALSE)</formula>
    </cfRule>
  </conditionalFormatting>
  <conditionalFormatting sqref="AU238:AX265">
    <cfRule type="expression" dxfId="167" priority="207">
      <formula>IF(AND(AU238&gt;=0, RIGHT(TEXT(AU238,"0.#"),1)&lt;&gt;"."),TRUE,FALSE)</formula>
    </cfRule>
    <cfRule type="expression" dxfId="166" priority="208">
      <formula>IF(AND(AU238&gt;=0, RIGHT(TEXT(AU238,"0.#"),1)="."),TRUE,FALSE)</formula>
    </cfRule>
    <cfRule type="expression" dxfId="165" priority="209">
      <formula>IF(AND(AU238&lt;0, RIGHT(TEXT(AU238,"0.#"),1)&lt;&gt;"."),TRUE,FALSE)</formula>
    </cfRule>
    <cfRule type="expression" dxfId="164" priority="210">
      <formula>IF(AND(AU238&lt;0, RIGHT(TEXT(AU238,"0.#"),1)="."),TRUE,FALSE)</formula>
    </cfRule>
  </conditionalFormatting>
  <conditionalFormatting sqref="AK276:AK298">
    <cfRule type="expression" dxfId="163" priority="199">
      <formula>IF(RIGHT(TEXT(AK276,"0.#"),1)=".",FALSE,TRUE)</formula>
    </cfRule>
    <cfRule type="expression" dxfId="162" priority="200">
      <formula>IF(RIGHT(TEXT(AK276,"0.#"),1)=".",TRUE,FALSE)</formula>
    </cfRule>
  </conditionalFormatting>
  <conditionalFormatting sqref="AU276:AX298">
    <cfRule type="expression" dxfId="161" priority="195">
      <formula>IF(AND(AU276&gt;=0, RIGHT(TEXT(AU276,"0.#"),1)&lt;&gt;"."),TRUE,FALSE)</formula>
    </cfRule>
    <cfRule type="expression" dxfId="160" priority="196">
      <formula>IF(AND(AU276&gt;=0, RIGHT(TEXT(AU276,"0.#"),1)="."),TRUE,FALSE)</formula>
    </cfRule>
    <cfRule type="expression" dxfId="159" priority="197">
      <formula>IF(AND(AU276&lt;0, RIGHT(TEXT(AU276,"0.#"),1)&lt;&gt;"."),TRUE,FALSE)</formula>
    </cfRule>
    <cfRule type="expression" dxfId="158" priority="198">
      <formula>IF(AND(AU276&lt;0, RIGHT(TEXT(AU276,"0.#"),1)="."),TRUE,FALSE)</formula>
    </cfRule>
  </conditionalFormatting>
  <conditionalFormatting sqref="AK306:AK331">
    <cfRule type="expression" dxfId="157" priority="187">
      <formula>IF(RIGHT(TEXT(AK306,"0.#"),1)=".",FALSE,TRUE)</formula>
    </cfRule>
    <cfRule type="expression" dxfId="156" priority="188">
      <formula>IF(RIGHT(TEXT(AK306,"0.#"),1)=".",TRUE,FALSE)</formula>
    </cfRule>
  </conditionalFormatting>
  <conditionalFormatting sqref="AU306:AX331">
    <cfRule type="expression" dxfId="155" priority="183">
      <formula>IF(AND(AU306&gt;=0, RIGHT(TEXT(AU306,"0.#"),1)&lt;&gt;"."),TRUE,FALSE)</formula>
    </cfRule>
    <cfRule type="expression" dxfId="154" priority="184">
      <formula>IF(AND(AU306&gt;=0, RIGHT(TEXT(AU306,"0.#"),1)="."),TRUE,FALSE)</formula>
    </cfRule>
    <cfRule type="expression" dxfId="153" priority="185">
      <formula>IF(AND(AU306&lt;0, RIGHT(TEXT(AU306,"0.#"),1)&lt;&gt;"."),TRUE,FALSE)</formula>
    </cfRule>
    <cfRule type="expression" dxfId="152" priority="186">
      <formula>IF(AND(AU306&lt;0, RIGHT(TEXT(AU306,"0.#"),1)="."),TRUE,FALSE)</formula>
    </cfRule>
  </conditionalFormatting>
  <conditionalFormatting sqref="AK339:AK364">
    <cfRule type="expression" dxfId="151" priority="175">
      <formula>IF(RIGHT(TEXT(AK339,"0.#"),1)=".",FALSE,TRUE)</formula>
    </cfRule>
    <cfRule type="expression" dxfId="150" priority="176">
      <formula>IF(RIGHT(TEXT(AK339,"0.#"),1)=".",TRUE,FALSE)</formula>
    </cfRule>
  </conditionalFormatting>
  <conditionalFormatting sqref="AU339:AX364">
    <cfRule type="expression" dxfId="149" priority="171">
      <formula>IF(AND(AU339&gt;=0, RIGHT(TEXT(AU339,"0.#"),1)&lt;&gt;"."),TRUE,FALSE)</formula>
    </cfRule>
    <cfRule type="expression" dxfId="148" priority="172">
      <formula>IF(AND(AU339&gt;=0, RIGHT(TEXT(AU339,"0.#"),1)="."),TRUE,FALSE)</formula>
    </cfRule>
    <cfRule type="expression" dxfId="147" priority="173">
      <formula>IF(AND(AU339&lt;0, RIGHT(TEXT(AU339,"0.#"),1)&lt;&gt;"."),TRUE,FALSE)</formula>
    </cfRule>
    <cfRule type="expression" dxfId="146" priority="174">
      <formula>IF(AND(AU339&lt;0, RIGHT(TEXT(AU339,"0.#"),1)="."),TRUE,FALSE)</formula>
    </cfRule>
  </conditionalFormatting>
  <conditionalFormatting sqref="AK378:AK397">
    <cfRule type="expression" dxfId="145" priority="163">
      <formula>IF(RIGHT(TEXT(AK378,"0.#"),1)=".",FALSE,TRUE)</formula>
    </cfRule>
    <cfRule type="expression" dxfId="144" priority="164">
      <formula>IF(RIGHT(TEXT(AK378,"0.#"),1)=".",TRUE,FALSE)</formula>
    </cfRule>
  </conditionalFormatting>
  <conditionalFormatting sqref="AU378:AX397">
    <cfRule type="expression" dxfId="143" priority="159">
      <formula>IF(AND(AU378&gt;=0, RIGHT(TEXT(AU378,"0.#"),1)&lt;&gt;"."),TRUE,FALSE)</formula>
    </cfRule>
    <cfRule type="expression" dxfId="142" priority="160">
      <formula>IF(AND(AU378&gt;=0, RIGHT(TEXT(AU378,"0.#"),1)="."),TRUE,FALSE)</formula>
    </cfRule>
    <cfRule type="expression" dxfId="141" priority="161">
      <formula>IF(AND(AU378&lt;0, RIGHT(TEXT(AU378,"0.#"),1)&lt;&gt;"."),TRUE,FALSE)</formula>
    </cfRule>
    <cfRule type="expression" dxfId="140" priority="162">
      <formula>IF(AND(AU378&lt;0, RIGHT(TEXT(AU378,"0.#"),1)="."),TRUE,FALSE)</formula>
    </cfRule>
  </conditionalFormatting>
  <conditionalFormatting sqref="AK402:AK430">
    <cfRule type="expression" dxfId="139" priority="151">
      <formula>IF(RIGHT(TEXT(AK402,"0.#"),1)=".",FALSE,TRUE)</formula>
    </cfRule>
    <cfRule type="expression" dxfId="138" priority="152">
      <formula>IF(RIGHT(TEXT(AK402,"0.#"),1)=".",TRUE,FALSE)</formula>
    </cfRule>
  </conditionalFormatting>
  <conditionalFormatting sqref="AU402:AX430">
    <cfRule type="expression" dxfId="137" priority="147">
      <formula>IF(AND(AU402&gt;=0, RIGHT(TEXT(AU402,"0.#"),1)&lt;&gt;"."),TRUE,FALSE)</formula>
    </cfRule>
    <cfRule type="expression" dxfId="136" priority="148">
      <formula>IF(AND(AU402&gt;=0, RIGHT(TEXT(AU402,"0.#"),1)="."),TRUE,FALSE)</formula>
    </cfRule>
    <cfRule type="expression" dxfId="135" priority="149">
      <formula>IF(AND(AU402&lt;0, RIGHT(TEXT(AU402,"0.#"),1)&lt;&gt;"."),TRUE,FALSE)</formula>
    </cfRule>
    <cfRule type="expression" dxfId="134" priority="150">
      <formula>IF(AND(AU402&lt;0, RIGHT(TEXT(AU402,"0.#"),1)="."),TRUE,FALSE)</formula>
    </cfRule>
  </conditionalFormatting>
  <conditionalFormatting sqref="AK434">
    <cfRule type="expression" dxfId="133" priority="145">
      <formula>IF(RIGHT(TEXT(AK434,"0.#"),1)=".",FALSE,TRUE)</formula>
    </cfRule>
    <cfRule type="expression" dxfId="132" priority="146">
      <formula>IF(RIGHT(TEXT(AK434,"0.#"),1)=".",TRUE,FALSE)</formula>
    </cfRule>
  </conditionalFormatting>
  <conditionalFormatting sqref="AU434:AX434">
    <cfRule type="expression" dxfId="131" priority="141">
      <formula>IF(AND(AU434&gt;=0, RIGHT(TEXT(AU434,"0.#"),1)&lt;&gt;"."),TRUE,FALSE)</formula>
    </cfRule>
    <cfRule type="expression" dxfId="130" priority="142">
      <formula>IF(AND(AU434&gt;=0, RIGHT(TEXT(AU434,"0.#"),1)="."),TRUE,FALSE)</formula>
    </cfRule>
    <cfRule type="expression" dxfId="129" priority="143">
      <formula>IF(AND(AU434&lt;0, RIGHT(TEXT(AU434,"0.#"),1)&lt;&gt;"."),TRUE,FALSE)</formula>
    </cfRule>
    <cfRule type="expression" dxfId="128" priority="144">
      <formula>IF(AND(AU434&lt;0, RIGHT(TEXT(AU434,"0.#"),1)="."),TRUE,FALSE)</formula>
    </cfRule>
  </conditionalFormatting>
  <conditionalFormatting sqref="AK435:AK463">
    <cfRule type="expression" dxfId="127" priority="139">
      <formula>IF(RIGHT(TEXT(AK435,"0.#"),1)=".",FALSE,TRUE)</formula>
    </cfRule>
    <cfRule type="expression" dxfId="126" priority="140">
      <formula>IF(RIGHT(TEXT(AK435,"0.#"),1)=".",TRUE,FALSE)</formula>
    </cfRule>
  </conditionalFormatting>
  <conditionalFormatting sqref="AU435:AX463">
    <cfRule type="expression" dxfId="125" priority="135">
      <formula>IF(AND(AU435&gt;=0, RIGHT(TEXT(AU435,"0.#"),1)&lt;&gt;"."),TRUE,FALSE)</formula>
    </cfRule>
    <cfRule type="expression" dxfId="124" priority="136">
      <formula>IF(AND(AU435&gt;=0, RIGHT(TEXT(AU435,"0.#"),1)="."),TRUE,FALSE)</formula>
    </cfRule>
    <cfRule type="expression" dxfId="123" priority="137">
      <formula>IF(AND(AU435&lt;0, RIGHT(TEXT(AU435,"0.#"),1)&lt;&gt;"."),TRUE,FALSE)</formula>
    </cfRule>
    <cfRule type="expression" dxfId="122" priority="138">
      <formula>IF(AND(AU435&lt;0, RIGHT(TEXT(AU435,"0.#"),1)="."),TRUE,FALSE)</formula>
    </cfRule>
  </conditionalFormatting>
  <conditionalFormatting sqref="AK467">
    <cfRule type="expression" dxfId="121" priority="133">
      <formula>IF(RIGHT(TEXT(AK467,"0.#"),1)=".",FALSE,TRUE)</formula>
    </cfRule>
    <cfRule type="expression" dxfId="120" priority="134">
      <formula>IF(RIGHT(TEXT(AK467,"0.#"),1)=".",TRUE,FALSE)</formula>
    </cfRule>
  </conditionalFormatting>
  <conditionalFormatting sqref="AU467:AX467">
    <cfRule type="expression" dxfId="119" priority="129">
      <formula>IF(AND(AU467&gt;=0, RIGHT(TEXT(AU467,"0.#"),1)&lt;&gt;"."),TRUE,FALSE)</formula>
    </cfRule>
    <cfRule type="expression" dxfId="118" priority="130">
      <formula>IF(AND(AU467&gt;=0, RIGHT(TEXT(AU467,"0.#"),1)="."),TRUE,FALSE)</formula>
    </cfRule>
    <cfRule type="expression" dxfId="117" priority="131">
      <formula>IF(AND(AU467&lt;0, RIGHT(TEXT(AU467,"0.#"),1)&lt;&gt;"."),TRUE,FALSE)</formula>
    </cfRule>
    <cfRule type="expression" dxfId="116" priority="132">
      <formula>IF(AND(AU467&lt;0, RIGHT(TEXT(AU467,"0.#"),1)="."),TRUE,FALSE)</formula>
    </cfRule>
  </conditionalFormatting>
  <conditionalFormatting sqref="AK468:AK496">
    <cfRule type="expression" dxfId="115" priority="127">
      <formula>IF(RIGHT(TEXT(AK468,"0.#"),1)=".",FALSE,TRUE)</formula>
    </cfRule>
    <cfRule type="expression" dxfId="114" priority="128">
      <formula>IF(RIGHT(TEXT(AK468,"0.#"),1)=".",TRUE,FALSE)</formula>
    </cfRule>
  </conditionalFormatting>
  <conditionalFormatting sqref="AU468:AX496">
    <cfRule type="expression" dxfId="113" priority="123">
      <formula>IF(AND(AU468&gt;=0, RIGHT(TEXT(AU468,"0.#"),1)&lt;&gt;"."),TRUE,FALSE)</formula>
    </cfRule>
    <cfRule type="expression" dxfId="112" priority="124">
      <formula>IF(AND(AU468&gt;=0, RIGHT(TEXT(AU468,"0.#"),1)="."),TRUE,FALSE)</formula>
    </cfRule>
    <cfRule type="expression" dxfId="111" priority="125">
      <formula>IF(AND(AU468&lt;0, RIGHT(TEXT(AU468,"0.#"),1)&lt;&gt;"."),TRUE,FALSE)</formula>
    </cfRule>
    <cfRule type="expression" dxfId="110" priority="126">
      <formula>IF(AND(AU468&lt;0, RIGHT(TEXT(AU468,"0.#"),1)="."),TRUE,FALSE)</formula>
    </cfRule>
  </conditionalFormatting>
  <conditionalFormatting sqref="AE24:AX24 AJ23:AS23">
    <cfRule type="expression" dxfId="109" priority="121">
      <formula>IF(RIGHT(TEXT(AE23,"0.#"),1)=".",FALSE,TRUE)</formula>
    </cfRule>
    <cfRule type="expression" dxfId="108" priority="122">
      <formula>IF(RIGHT(TEXT(AE23,"0.#"),1)=".",TRUE,FALSE)</formula>
    </cfRule>
  </conditionalFormatting>
  <conditionalFormatting sqref="AE25:AI25">
    <cfRule type="expression" dxfId="107" priority="113">
      <formula>IF(AND(AE25&gt;=0, RIGHT(TEXT(AE25,"0.#"),1)&lt;&gt;"."),TRUE,FALSE)</formula>
    </cfRule>
    <cfRule type="expression" dxfId="106" priority="114">
      <formula>IF(AND(AE25&gt;=0, RIGHT(TEXT(AE25,"0.#"),1)="."),TRUE,FALSE)</formula>
    </cfRule>
    <cfRule type="expression" dxfId="105" priority="115">
      <formula>IF(AND(AE25&lt;0, RIGHT(TEXT(AE25,"0.#"),1)&lt;&gt;"."),TRUE,FALSE)</formula>
    </cfRule>
    <cfRule type="expression" dxfId="104" priority="116">
      <formula>IF(AND(AE25&lt;0, RIGHT(TEXT(AE25,"0.#"),1)="."),TRUE,FALSE)</formula>
    </cfRule>
  </conditionalFormatting>
  <conditionalFormatting sqref="AJ25:AS25">
    <cfRule type="expression" dxfId="103" priority="109">
      <formula>IF(AND(AJ25&gt;=0, RIGHT(TEXT(AJ25,"0.#"),1)&lt;&gt;"."),TRUE,FALSE)</formula>
    </cfRule>
    <cfRule type="expression" dxfId="102" priority="110">
      <formula>IF(AND(AJ25&gt;=0, RIGHT(TEXT(AJ25,"0.#"),1)="."),TRUE,FALSE)</formula>
    </cfRule>
    <cfRule type="expression" dxfId="101" priority="111">
      <formula>IF(AND(AJ25&lt;0, RIGHT(TEXT(AJ25,"0.#"),1)&lt;&gt;"."),TRUE,FALSE)</formula>
    </cfRule>
    <cfRule type="expression" dxfId="100" priority="112">
      <formula>IF(AND(AJ25&lt;0, RIGHT(TEXT(AJ25,"0.#"),1)="."),TRUE,FALSE)</formula>
    </cfRule>
  </conditionalFormatting>
  <conditionalFormatting sqref="AU236:AX236">
    <cfRule type="expression" dxfId="99" priority="97">
      <formula>IF(AND(AU236&gt;=0, RIGHT(TEXT(AU236,"0.#"),1)&lt;&gt;"."),TRUE,FALSE)</formula>
    </cfRule>
    <cfRule type="expression" dxfId="98" priority="98">
      <formula>IF(AND(AU236&gt;=0, RIGHT(TEXT(AU236,"0.#"),1)="."),TRUE,FALSE)</formula>
    </cfRule>
    <cfRule type="expression" dxfId="97" priority="99">
      <formula>IF(AND(AU236&lt;0, RIGHT(TEXT(AU236,"0.#"),1)&lt;&gt;"."),TRUE,FALSE)</formula>
    </cfRule>
    <cfRule type="expression" dxfId="96" priority="100">
      <formula>IF(AND(AU236&lt;0, RIGHT(TEXT(AU236,"0.#"),1)="."),TRUE,FALSE)</formula>
    </cfRule>
  </conditionalFormatting>
  <conditionalFormatting sqref="AE43:AI43 AE38:AI38 AE33:AI33 AE28:AI28">
    <cfRule type="expression" dxfId="95" priority="95">
      <formula>IF(RIGHT(TEXT(AE28,"0.#"),1)=".",FALSE,TRUE)</formula>
    </cfRule>
    <cfRule type="expression" dxfId="94" priority="96">
      <formula>IF(RIGHT(TEXT(AE28,"0.#"),1)=".",TRUE,FALSE)</formula>
    </cfRule>
  </conditionalFormatting>
  <conditionalFormatting sqref="AE44:AX44 AJ43:AS43 AE39:AX39 AJ38:AS38 AE34:AX34 AJ33:AS33 AE29:AX29 AJ28:AS28">
    <cfRule type="expression" dxfId="93" priority="93">
      <formula>IF(RIGHT(TEXT(AE28,"0.#"),1)=".",FALSE,TRUE)</formula>
    </cfRule>
    <cfRule type="expression" dxfId="92" priority="94">
      <formula>IF(RIGHT(TEXT(AE28,"0.#"),1)=".",TRUE,FALSE)</formula>
    </cfRule>
  </conditionalFormatting>
  <conditionalFormatting sqref="AE45:AI45 AE40:AI40 AE35:AI35 AE30:AI30">
    <cfRule type="expression" dxfId="91" priority="89">
      <formula>IF(AND(AE30&gt;=0, RIGHT(TEXT(AE30,"0.#"),1)&lt;&gt;"."),TRUE,FALSE)</formula>
    </cfRule>
    <cfRule type="expression" dxfId="90" priority="90">
      <formula>IF(AND(AE30&gt;=0, RIGHT(TEXT(AE30,"0.#"),1)="."),TRUE,FALSE)</formula>
    </cfRule>
    <cfRule type="expression" dxfId="89" priority="91">
      <formula>IF(AND(AE30&lt;0, RIGHT(TEXT(AE30,"0.#"),1)&lt;&gt;"."),TRUE,FALSE)</formula>
    </cfRule>
    <cfRule type="expression" dxfId="88" priority="92">
      <formula>IF(AND(AE30&lt;0, RIGHT(TEXT(AE30,"0.#"),1)="."),TRUE,FALSE)</formula>
    </cfRule>
  </conditionalFormatting>
  <conditionalFormatting sqref="AJ45:AS45 AJ40:AS40 AJ35:AS35 AJ30:AS30">
    <cfRule type="expression" dxfId="87" priority="85">
      <formula>IF(AND(AJ30&gt;=0, RIGHT(TEXT(AJ30,"0.#"),1)&lt;&gt;"."),TRUE,FALSE)</formula>
    </cfRule>
    <cfRule type="expression" dxfId="86" priority="86">
      <formula>IF(AND(AJ30&gt;=0, RIGHT(TEXT(AJ30,"0.#"),1)="."),TRUE,FALSE)</formula>
    </cfRule>
    <cfRule type="expression" dxfId="85" priority="87">
      <formula>IF(AND(AJ30&lt;0, RIGHT(TEXT(AJ30,"0.#"),1)&lt;&gt;"."),TRUE,FALSE)</formula>
    </cfRule>
    <cfRule type="expression" dxfId="84" priority="88">
      <formula>IF(AND(AJ30&lt;0, RIGHT(TEXT(AJ30,"0.#"),1)="."),TRUE,FALSE)</formula>
    </cfRule>
  </conditionalFormatting>
  <conditionalFormatting sqref="AE64:AI64 AE59:AI59">
    <cfRule type="expression" dxfId="83" priority="83">
      <formula>IF(RIGHT(TEXT(AE59,"0.#"),1)=".",FALSE,TRUE)</formula>
    </cfRule>
    <cfRule type="expression" dxfId="82" priority="84">
      <formula>IF(RIGHT(TEXT(AE59,"0.#"),1)=".",TRUE,FALSE)</formula>
    </cfRule>
  </conditionalFormatting>
  <conditionalFormatting sqref="AE65:AX65 AJ64:AS64 AE60:AX60 AJ59:AS59">
    <cfRule type="expression" dxfId="81" priority="81">
      <formula>IF(RIGHT(TEXT(AE59,"0.#"),1)=".",FALSE,TRUE)</formula>
    </cfRule>
    <cfRule type="expression" dxfId="80" priority="82">
      <formula>IF(RIGHT(TEXT(AE59,"0.#"),1)=".",TRUE,FALSE)</formula>
    </cfRule>
  </conditionalFormatting>
  <conditionalFormatting sqref="AE66:AI66 AE61:AI61">
    <cfRule type="expression" dxfId="79" priority="77">
      <formula>IF(AND(AE61&gt;=0, RIGHT(TEXT(AE61,"0.#"),1)&lt;&gt;"."),TRUE,FALSE)</formula>
    </cfRule>
    <cfRule type="expression" dxfId="78" priority="78">
      <formula>IF(AND(AE61&gt;=0, RIGHT(TEXT(AE61,"0.#"),1)="."),TRUE,FALSE)</formula>
    </cfRule>
    <cfRule type="expression" dxfId="77" priority="79">
      <formula>IF(AND(AE61&lt;0, RIGHT(TEXT(AE61,"0.#"),1)&lt;&gt;"."),TRUE,FALSE)</formula>
    </cfRule>
    <cfRule type="expression" dxfId="76" priority="80">
      <formula>IF(AND(AE61&lt;0, RIGHT(TEXT(AE61,"0.#"),1)="."),TRUE,FALSE)</formula>
    </cfRule>
  </conditionalFormatting>
  <conditionalFormatting sqref="AJ66:AS66 AJ61:AS61">
    <cfRule type="expression" dxfId="75" priority="73">
      <formula>IF(AND(AJ61&gt;=0, RIGHT(TEXT(AJ61,"0.#"),1)&lt;&gt;"."),TRUE,FALSE)</formula>
    </cfRule>
    <cfRule type="expression" dxfId="74" priority="74">
      <formula>IF(AND(AJ61&gt;=0, RIGHT(TEXT(AJ61,"0.#"),1)="."),TRUE,FALSE)</formula>
    </cfRule>
    <cfRule type="expression" dxfId="73" priority="75">
      <formula>IF(AND(AJ61&lt;0, RIGHT(TEXT(AJ61,"0.#"),1)&lt;&gt;"."),TRUE,FALSE)</formula>
    </cfRule>
    <cfRule type="expression" dxfId="72" priority="76">
      <formula>IF(AND(AJ61&lt;0, RIGHT(TEXT(AJ61,"0.#"),1)="."),TRUE,FALSE)</formula>
    </cfRule>
  </conditionalFormatting>
  <conditionalFormatting sqref="AE81:AX81 AE78:AX78 AE75:AX75 AE72:AX72">
    <cfRule type="expression" dxfId="71" priority="71">
      <formula>IF(RIGHT(TEXT(AE72,"0.#"),1)=".",FALSE,TRUE)</formula>
    </cfRule>
    <cfRule type="expression" dxfId="70" priority="72">
      <formula>IF(RIGHT(TEXT(AE72,"0.#"),1)=".",TRUE,FALSE)</formula>
    </cfRule>
  </conditionalFormatting>
  <conditionalFormatting sqref="AE80:AS80 AE77:AS77 AE74:AS74 AE71:AS71">
    <cfRule type="expression" dxfId="69" priority="69">
      <formula>IF(RIGHT(TEXT(AE71,"0.#"),1)=".",FALSE,TRUE)</formula>
    </cfRule>
    <cfRule type="expression" dxfId="68" priority="70">
      <formula>IF(RIGHT(TEXT(AE71,"0.#"),1)=".",TRUE,FALSE)</formula>
    </cfRule>
  </conditionalFormatting>
  <conditionalFormatting sqref="Y181">
    <cfRule type="expression" dxfId="67" priority="67">
      <formula>IF(RIGHT(TEXT(Y181,"0.#"),1)=".",FALSE,TRUE)</formula>
    </cfRule>
    <cfRule type="expression" dxfId="66" priority="68">
      <formula>IF(RIGHT(TEXT(Y181,"0.#"),1)=".",TRUE,FALSE)</formula>
    </cfRule>
  </conditionalFormatting>
  <conditionalFormatting sqref="Y180">
    <cfRule type="expression" dxfId="65" priority="65">
      <formula>IF(RIGHT(TEXT(Y180,"0.#"),1)=".",FALSE,TRUE)</formula>
    </cfRule>
    <cfRule type="expression" dxfId="64" priority="66">
      <formula>IF(RIGHT(TEXT(Y180,"0.#"),1)=".",TRUE,FALSE)</formula>
    </cfRule>
  </conditionalFormatting>
  <conditionalFormatting sqref="Y207">
    <cfRule type="expression" dxfId="63" priority="63">
      <formula>IF(RIGHT(TEXT(Y207,"0.#"),1)=".",FALSE,TRUE)</formula>
    </cfRule>
    <cfRule type="expression" dxfId="62" priority="64">
      <formula>IF(RIGHT(TEXT(Y207,"0.#"),1)=".",TRUE,FALSE)</formula>
    </cfRule>
  </conditionalFormatting>
  <conditionalFormatting sqref="Y206">
    <cfRule type="expression" dxfId="61" priority="61">
      <formula>IF(RIGHT(TEXT(Y206,"0.#"),1)=".",FALSE,TRUE)</formula>
    </cfRule>
    <cfRule type="expression" dxfId="60" priority="62">
      <formula>IF(RIGHT(TEXT(Y206,"0.#"),1)=".",TRUE,FALSE)</formula>
    </cfRule>
  </conditionalFormatting>
  <conditionalFormatting sqref="AK236">
    <cfRule type="expression" dxfId="59" priority="59">
      <formula>IF(RIGHT(TEXT(AK236,"0.#"),1)=".",FALSE,TRUE)</formula>
    </cfRule>
    <cfRule type="expression" dxfId="58" priority="60">
      <formula>IF(RIGHT(TEXT(AK236,"0.#"),1)=".",TRUE,FALSE)</formula>
    </cfRule>
  </conditionalFormatting>
  <conditionalFormatting sqref="AK237">
    <cfRule type="expression" dxfId="57" priority="57">
      <formula>IF(RIGHT(TEXT(AK237,"0.#"),1)=".",FALSE,TRUE)</formula>
    </cfRule>
    <cfRule type="expression" dxfId="56" priority="58">
      <formula>IF(RIGHT(TEXT(AK237,"0.#"),1)=".",TRUE,FALSE)</formula>
    </cfRule>
  </conditionalFormatting>
  <conditionalFormatting sqref="AK269">
    <cfRule type="expression" dxfId="55" priority="55">
      <formula>IF(RIGHT(TEXT(AK269,"0.#"),1)=".",FALSE,TRUE)</formula>
    </cfRule>
    <cfRule type="expression" dxfId="54" priority="56">
      <formula>IF(RIGHT(TEXT(AK269,"0.#"),1)=".",TRUE,FALSE)</formula>
    </cfRule>
  </conditionalFormatting>
  <conditionalFormatting sqref="AK270:AK275">
    <cfRule type="expression" dxfId="53" priority="53">
      <formula>IF(RIGHT(TEXT(AK270,"0.#"),1)=".",FALSE,TRUE)</formula>
    </cfRule>
    <cfRule type="expression" dxfId="52" priority="54">
      <formula>IF(RIGHT(TEXT(AK270,"0.#"),1)=".",TRUE,FALSE)</formula>
    </cfRule>
  </conditionalFormatting>
  <conditionalFormatting sqref="AK302">
    <cfRule type="expression" dxfId="51" priority="51">
      <formula>IF(RIGHT(TEXT(AK302,"0.#"),1)=".",FALSE,TRUE)</formula>
    </cfRule>
    <cfRule type="expression" dxfId="50" priority="52">
      <formula>IF(RIGHT(TEXT(AK302,"0.#"),1)=".",TRUE,FALSE)</formula>
    </cfRule>
  </conditionalFormatting>
  <conditionalFormatting sqref="AK303:AK305">
    <cfRule type="expression" dxfId="49" priority="49">
      <formula>IF(RIGHT(TEXT(AK303,"0.#"),1)=".",FALSE,TRUE)</formula>
    </cfRule>
    <cfRule type="expression" dxfId="48" priority="50">
      <formula>IF(RIGHT(TEXT(AK303,"0.#"),1)=".",TRUE,FALSE)</formula>
    </cfRule>
  </conditionalFormatting>
  <conditionalFormatting sqref="AK335">
    <cfRule type="expression" dxfId="47" priority="47">
      <formula>IF(RIGHT(TEXT(AK335,"0.#"),1)=".",FALSE,TRUE)</formula>
    </cfRule>
    <cfRule type="expression" dxfId="46" priority="48">
      <formula>IF(RIGHT(TEXT(AK335,"0.#"),1)=".",TRUE,FALSE)</formula>
    </cfRule>
  </conditionalFormatting>
  <conditionalFormatting sqref="AK336:AK338">
    <cfRule type="expression" dxfId="45" priority="45">
      <formula>IF(RIGHT(TEXT(AK336,"0.#"),1)=".",FALSE,TRUE)</formula>
    </cfRule>
    <cfRule type="expression" dxfId="44" priority="46">
      <formula>IF(RIGHT(TEXT(AK336,"0.#"),1)=".",TRUE,FALSE)</formula>
    </cfRule>
  </conditionalFormatting>
  <conditionalFormatting sqref="AK368">
    <cfRule type="expression" dxfId="43" priority="43">
      <formula>IF(RIGHT(TEXT(AK368,"0.#"),1)=".",FALSE,TRUE)</formula>
    </cfRule>
    <cfRule type="expression" dxfId="42" priority="44">
      <formula>IF(RIGHT(TEXT(AK368,"0.#"),1)=".",TRUE,FALSE)</formula>
    </cfRule>
  </conditionalFormatting>
  <conditionalFormatting sqref="AK369:AK377">
    <cfRule type="expression" dxfId="41" priority="41">
      <formula>IF(RIGHT(TEXT(AK369,"0.#"),1)=".",FALSE,TRUE)</formula>
    </cfRule>
    <cfRule type="expression" dxfId="40" priority="42">
      <formula>IF(RIGHT(TEXT(AK369,"0.#"),1)=".",TRUE,FALSE)</formula>
    </cfRule>
  </conditionalFormatting>
  <conditionalFormatting sqref="AK401">
    <cfRule type="expression" dxfId="39" priority="39">
      <formula>IF(RIGHT(TEXT(AK401,"0.#"),1)=".",FALSE,TRUE)</formula>
    </cfRule>
    <cfRule type="expression" dxfId="38" priority="40">
      <formula>IF(RIGHT(TEXT(AK401,"0.#"),1)=".",TRUE,FALSE)</formula>
    </cfRule>
  </conditionalFormatting>
  <conditionalFormatting sqref="Y194">
    <cfRule type="expression" dxfId="37" priority="37">
      <formula>IF(RIGHT(TEXT(Y194,"0.#"),1)=".",FALSE,TRUE)</formula>
    </cfRule>
    <cfRule type="expression" dxfId="36" priority="38">
      <formula>IF(RIGHT(TEXT(Y194,"0.#"),1)=".",TRUE,FALSE)</formula>
    </cfRule>
  </conditionalFormatting>
  <conditionalFormatting sqref="Y195:Y199 Y193">
    <cfRule type="expression" dxfId="35" priority="35">
      <formula>IF(RIGHT(TEXT(Y193,"0.#"),1)=".",FALSE,TRUE)</formula>
    </cfRule>
    <cfRule type="expression" dxfId="34" priority="36">
      <formula>IF(RIGHT(TEXT(Y193,"0.#"),1)=".",TRUE,FALSE)</formula>
    </cfRule>
  </conditionalFormatting>
  <conditionalFormatting sqref="AU181">
    <cfRule type="expression" dxfId="33" priority="33">
      <formula>IF(RIGHT(TEXT(AU181,"0.#"),1)=".",FALSE,TRUE)</formula>
    </cfRule>
    <cfRule type="expression" dxfId="32" priority="34">
      <formula>IF(RIGHT(TEXT(AU181,"0.#"),1)=".",TRUE,FALSE)</formula>
    </cfRule>
  </conditionalFormatting>
  <conditionalFormatting sqref="AU180">
    <cfRule type="expression" dxfId="31" priority="31">
      <formula>IF(RIGHT(TEXT(AU180,"0.#"),1)=".",FALSE,TRUE)</formula>
    </cfRule>
    <cfRule type="expression" dxfId="30" priority="32">
      <formula>IF(RIGHT(TEXT(AU180,"0.#"),1)=".",TRUE,FALSE)</formula>
    </cfRule>
  </conditionalFormatting>
  <conditionalFormatting sqref="AU193">
    <cfRule type="expression" dxfId="29" priority="29">
      <formula>IF(RIGHT(TEXT(AU193,"0.#"),1)=".",FALSE,TRUE)</formula>
    </cfRule>
    <cfRule type="expression" dxfId="28" priority="30">
      <formula>IF(RIGHT(TEXT(AU193,"0.#"),1)=".",TRUE,FALSE)</formula>
    </cfRule>
  </conditionalFormatting>
  <conditionalFormatting sqref="Y220">
    <cfRule type="expression" dxfId="27" priority="27">
      <formula>IF(RIGHT(TEXT(Y220,"0.#"),1)=".",FALSE,TRUE)</formula>
    </cfRule>
    <cfRule type="expression" dxfId="26" priority="28">
      <formula>IF(RIGHT(TEXT(Y220,"0.#"),1)=".",TRUE,FALSE)</formula>
    </cfRule>
  </conditionalFormatting>
  <conditionalFormatting sqref="Y221:Y224 Y219">
    <cfRule type="expression" dxfId="25" priority="25">
      <formula>IF(RIGHT(TEXT(Y219,"0.#"),1)=".",FALSE,TRUE)</formula>
    </cfRule>
    <cfRule type="expression" dxfId="24" priority="26">
      <formula>IF(RIGHT(TEXT(Y219,"0.#"),1)=".",TRUE,FALSE)</formula>
    </cfRule>
  </conditionalFormatting>
  <conditionalFormatting sqref="AU237:AX237">
    <cfRule type="expression" dxfId="23" priority="21">
      <formula>IF(AND(AU237&gt;=0, RIGHT(TEXT(AU237,"0.#"),1)&lt;&gt;"."),TRUE,FALSE)</formula>
    </cfRule>
    <cfRule type="expression" dxfId="22" priority="22">
      <formula>IF(AND(AU237&gt;=0, RIGHT(TEXT(AU237,"0.#"),1)="."),TRUE,FALSE)</formula>
    </cfRule>
    <cfRule type="expression" dxfId="21" priority="23">
      <formula>IF(AND(AU237&lt;0, RIGHT(TEXT(AU237,"0.#"),1)&lt;&gt;"."),TRUE,FALSE)</formula>
    </cfRule>
    <cfRule type="expression" dxfId="20" priority="24">
      <formula>IF(AND(AU237&lt;0, RIGHT(TEXT(AU237,"0.#"),1)="."),TRUE,FALSE)</formula>
    </cfRule>
  </conditionalFormatting>
  <conditionalFormatting sqref="AU269:AX275">
    <cfRule type="expression" dxfId="19" priority="17">
      <formula>IF(AND(AU269&gt;=0, RIGHT(TEXT(AU269,"0.#"),1)&lt;&gt;"."),TRUE,FALSE)</formula>
    </cfRule>
    <cfRule type="expression" dxfId="18" priority="18">
      <formula>IF(AND(AU269&gt;=0, RIGHT(TEXT(AU269,"0.#"),1)="."),TRUE,FALSE)</formula>
    </cfRule>
    <cfRule type="expression" dxfId="17" priority="19">
      <formula>IF(AND(AU269&lt;0, RIGHT(TEXT(AU269,"0.#"),1)&lt;&gt;"."),TRUE,FALSE)</formula>
    </cfRule>
    <cfRule type="expression" dxfId="16" priority="20">
      <formula>IF(AND(AU269&lt;0, RIGHT(TEXT(AU269,"0.#"),1)="."),TRUE,FALSE)</formula>
    </cfRule>
  </conditionalFormatting>
  <conditionalFormatting sqref="AU302:AX305">
    <cfRule type="expression" dxfId="15" priority="13">
      <formula>IF(AND(AU302&gt;=0, RIGHT(TEXT(AU302,"0.#"),1)&lt;&gt;"."),TRUE,FALSE)</formula>
    </cfRule>
    <cfRule type="expression" dxfId="14" priority="14">
      <formula>IF(AND(AU302&gt;=0, RIGHT(TEXT(AU302,"0.#"),1)="."),TRUE,FALSE)</formula>
    </cfRule>
    <cfRule type="expression" dxfId="13" priority="15">
      <formula>IF(AND(AU302&lt;0, RIGHT(TEXT(AU302,"0.#"),1)&lt;&gt;"."),TRUE,FALSE)</formula>
    </cfRule>
    <cfRule type="expression" dxfId="12" priority="16">
      <formula>IF(AND(AU302&lt;0, RIGHT(TEXT(AU302,"0.#"),1)="."),TRUE,FALSE)</formula>
    </cfRule>
  </conditionalFormatting>
  <conditionalFormatting sqref="AU335:AX338">
    <cfRule type="expression" dxfId="11" priority="9">
      <formula>IF(AND(AU335&gt;=0, RIGHT(TEXT(AU335,"0.#"),1)&lt;&gt;"."),TRUE,FALSE)</formula>
    </cfRule>
    <cfRule type="expression" dxfId="10" priority="10">
      <formula>IF(AND(AU335&gt;=0, RIGHT(TEXT(AU335,"0.#"),1)="."),TRUE,FALSE)</formula>
    </cfRule>
    <cfRule type="expression" dxfId="9" priority="11">
      <formula>IF(AND(AU335&lt;0, RIGHT(TEXT(AU335,"0.#"),1)&lt;&gt;"."),TRUE,FALSE)</formula>
    </cfRule>
    <cfRule type="expression" dxfId="8" priority="12">
      <formula>IF(AND(AU335&lt;0, RIGHT(TEXT(AU335,"0.#"),1)="."),TRUE,FALSE)</formula>
    </cfRule>
  </conditionalFormatting>
  <conditionalFormatting sqref="AU368:AX377">
    <cfRule type="expression" dxfId="7" priority="5">
      <formula>IF(AND(AU368&gt;=0, RIGHT(TEXT(AU368,"0.#"),1)&lt;&gt;"."),TRUE,FALSE)</formula>
    </cfRule>
    <cfRule type="expression" dxfId="6" priority="6">
      <formula>IF(AND(AU368&gt;=0, RIGHT(TEXT(AU368,"0.#"),1)="."),TRUE,FALSE)</formula>
    </cfRule>
    <cfRule type="expression" dxfId="5" priority="7">
      <formula>IF(AND(AU368&lt;0, RIGHT(TEXT(AU368,"0.#"),1)&lt;&gt;"."),TRUE,FALSE)</formula>
    </cfRule>
    <cfRule type="expression" dxfId="4" priority="8">
      <formula>IF(AND(AU368&lt;0, RIGHT(TEXT(AU368,"0.#"),1)="."),TRUE,FALSE)</formula>
    </cfRule>
  </conditionalFormatting>
  <conditionalFormatting sqref="AU401:AX401">
    <cfRule type="expression" dxfId="3" priority="1">
      <formula>IF(AND(AU401&gt;=0, RIGHT(TEXT(AU401,"0.#"),1)&lt;&gt;"."),TRUE,FALSE)</formula>
    </cfRule>
    <cfRule type="expression" dxfId="2" priority="2">
      <formula>IF(AND(AU401&gt;=0, RIGHT(TEXT(AU401,"0.#"),1)="."),TRUE,FALSE)</formula>
    </cfRule>
    <cfRule type="expression" dxfId="1" priority="3">
      <formula>IF(AND(AU401&lt;0, RIGHT(TEXT(AU401,"0.#"),1)&lt;&gt;"."),TRUE,FALSE)</formula>
    </cfRule>
    <cfRule type="expression" dxfId="0"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49" man="1"/>
    <brk id="138" max="16383" man="1"/>
    <brk id="232" max="49" man="1"/>
    <brk id="364"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4" sqref="K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370</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370</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2015-09-04T05:50:05Z</cp:lastPrinted>
  <dcterms:created xsi:type="dcterms:W3CDTF">2012-03-13T00:50:25Z</dcterms:created>
  <dcterms:modified xsi:type="dcterms:W3CDTF">2015-09-04T05:50:08Z</dcterms:modified>
</cp:coreProperties>
</file>