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<sst xmlns="http://schemas.openxmlformats.org/spreadsheetml/2006/main" count="752" uniqueCount="462">
  <si>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</si>
  <si>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</si>
  <si>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</si>
  <si>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</si>
  <si>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</si>
  <si>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</si>
  <si>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</si>
  <si>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</si>
  <si>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</si>
  <si>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</si>
  <si>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</si>
  <si>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</si>
  <si>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</si>
  <si>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</si>
  <si>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</si>
  <si>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</si>
  <si>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</si>
  <si>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</si>
  <si>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</si>
  <si>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</si>
  <si>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</si>
  <si>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</si>
  <si>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</si>
  <si>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</si>
  <si>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</si>
  <si>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</si>
  <si>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</si>
  <si>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</si>
  <si>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</si>
  <si>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</si>
  <si>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</si>
  <si>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</si>
  <si>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</si>
  <si>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</si>
  <si>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</si>
  <si>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</si>
  <si>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</si>
  <si>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</si>
  <si>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</si>
  <si>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</si>
  <si>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</si>
  <si>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</si>
  <si>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</si>
  <si>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</si>
  <si>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</si>
  <si>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</si>
  <si>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</si>
  <si>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</si>
  <si>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</si>
  <si>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</si>
  <si>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</si>
  <si>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</si>
  <si>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</si>
  <si>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</si>
  <si>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</si>
  <si>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</si>
  <si>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</si>
  <si>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</si>
  <si>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</si>
  <si>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</si>
  <si>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</si>
  <si>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</si>
  <si>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</si>
  <si>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</si>
  <si>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</si>
  <si>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</si>
  <si>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</si>
  <si>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</si>
  <si>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</si>
  <si>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</si>
  <si>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</si>
  <si>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</si>
  <si>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</si>
  <si>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</si>
  <si>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</si>
  <si>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</si>
  <si>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</si>
  <si>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</si>
  <si>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</si>
  <si>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</si>
  <si>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</si>
  <si>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</si>
  <si>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</si>
  <si>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</si>
  <si>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</si>
  <si>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</si>
  <si>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</si>
  <si>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</si>
  <si>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</si>
  <si>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</si>
  <si>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</si>
  <si>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</si>
  <si>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</si>
  <si>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</si>
  <si>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</si>
  <si>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</si>
  <si>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</si>
  <si>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</si>
  <si>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</si>
  <si>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</si>
  <si>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</si>
  <si>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</si>
  <si>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</si>
  <si>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</si>
  <si>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</si>
  <si>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</si>
  <si>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</si>
  <si>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</si>
  <si>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</si>
  <si>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</si>
  <si>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</si>
  <si>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</si>
  <si>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</si>
  <si>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</si>
  <si>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</si>
  <si>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</si>
  <si>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</si>
  <si>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</si>
  <si>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</si>
  <si>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</si>
  <si>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</si>
  <si>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</si>
  <si>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</si>
  <si>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</si>
  <si>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</si>
  <si>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</si>
  <si>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</si>
  <si>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</si>
  <si>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</si>
  <si>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</si>
  <si>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</si>
  <si>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</si>
  <si>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</si>
  <si>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</si>
  <si>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</si>
  <si>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</si>
  <si>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</si>
  <si>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</si>
  <si>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</si>
  <si>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</si>
  <si>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</si>
  <si>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</si>
  <si>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</si>
  <si>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</si>
  <si>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</si>
  <si>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</si>
  <si>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</si>
  <si>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</si>
  <si>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</si>
  <si>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</si>
  <si>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</si>
  <si>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</si>
  <si>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</si>
  <si>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</si>
  <si>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</si>
  <si>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</si>
  <si>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</si>
  <si>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</si>
  <si>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</si>
  <si>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</si>
  <si>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</si>
  <si>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</si>
  <si>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</si>
  <si>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</si>
  <si>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</si>
  <si>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</si>
  <si>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</si>
  <si>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</si>
  <si>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</si>
  <si>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</si>
  <si>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</si>
  <si>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</si>
  <si>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</si>
  <si>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</si>
  <si>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</si>
  <si>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</si>
  <si>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</si>
  <si>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</si>
  <si>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</si>
  <si>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</si>
  <si>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</si>
  <si>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</si>
  <si>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</si>
  <si>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</si>
  <si>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</si>
  <si>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</si>
  <si>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</si>
  <si>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</si>
  <si>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</si>
  <si>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</si>
  <si>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</si>
  <si>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</si>
  <si>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</si>
  <si>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</si>
  <si>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</si>
  <si>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</si>
  <si>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</si>
  <si>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</si>
  <si>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</si>
  <si>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</si>
  <si>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</si>
  <si>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</si>
  <si>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</si>
  <si>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</si>
  <si>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</si>
  <si>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</si>
  <si>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</si>
  <si>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</si>
  <si>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</si>
  <si>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</si>
  <si>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</si>
  <si>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</si>
  <si>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</si>
  <si>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</si>
  <si>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</si>
  <si>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</si>
  <si>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</si>
  <si>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</si>
  <si>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</si>
  <si>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</si>
  <si>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</si>
  <si>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</si>
  <si>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</si>
  <si>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</si>
  <si>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</si>
  <si>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</si>
  <si>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</si>
  <si>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</si>
  <si>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</si>
  <si>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</si>
  <si>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</si>
  <si>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</si>
  <si>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</si>
  <si>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</si>
  <si>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</si>
  <si>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</si>
  <si>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</si>
  <si>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</si>
  <si>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</si>
  <si>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</si>
  <si>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</si>
  <si>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</si>
  <si>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</si>
  <si>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</si>
  <si>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</si>
  <si>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</si>
  <si>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</si>
  <si>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</si>
  <si>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</si>
  <si>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</si>
  <si>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</si>
  <si>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</si>
  <si>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</si>
  <si>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</si>
  <si>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</si>
  <si>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</si>
  <si>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</si>
  <si>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</si>
  <si>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</si>
  <si>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</si>
  <si>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</si>
  <si>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</si>
  <si>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</si>
  <si>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</si>
  <si>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</si>
  <si>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</si>
  <si>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</si>
  <si>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</si>
  <si>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</si>
  <si>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</si>
  <si>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</si>
  <si>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</si>
  <si>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</si>
  <si>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</si>
  <si>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</si>
  <si>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</si>
  <si>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</si>
  <si>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</si>
  <si>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</si>
  <si>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</si>
  <si>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</si>
  <si>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</si>
  <si>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</si>
  <si>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</si>
  <si>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</si>
  <si>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</si>
  <si>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</si>
  <si>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</si>
  <si>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</si>
  <si>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</si>
  <si>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</si>
  <si>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</si>
  <si>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</si>
  <si>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</si>
  <si>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</si>
  <si>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</si>
  <si>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</si>
  <si>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</si>
  <si>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</si>
  <si>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</si>
  <si>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</si>
  <si>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</si>
  <si>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</si>
  <si>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</si>
  <si>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</si>
  <si>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</si>
  <si>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</si>
  <si>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</si>
  <si>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</si>
  <si>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</si>
  <si>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</si>
  <si>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</si>
  <si>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</si>
  <si>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</si>
  <si>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</si>
  <si>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</si>
  <si>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</si>
  <si>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</si>
  <si>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</si>
  <si>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</si>
  <si>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</si>
  <si>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</si>
  <si>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</si>
  <si>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</si>
  <si>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</si>
  <si>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</si>
  <si>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</si>
  <si>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</si>
  <si>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</si>
  <si>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</si>
  <si>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</si>
  <si>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</si>
  <si>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</si>
  <si>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</si>
  <si>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</si>
  <si>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</si>
  <si>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</si>
  <si>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</si>
  <si>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</si>
  <si>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</si>
  <si>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</si>
  <si>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</si>
  <si>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</si>
  <si>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</si>
  <si>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</si>
  <si>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</si>
  <si>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</si>
  <si>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</si>
  <si>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</si>
  <si>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</si>
  <si>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</si>
  <si>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</si>
  <si>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</si>
  <si>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</si>
  <si>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</si>
  <si>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</si>
  <si>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</si>
  <si>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</si>
  <si>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</si>
  <si>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</si>
  <si>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</si>
  <si>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</si>
  <si>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</si>
  <si>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</si>
  <si>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</si>
  <si>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</si>
  <si>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</si>
  <si>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</si>
  <si>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</si>
  <si>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</si>
  <si>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</si>
  <si>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</si>
  <si>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</si>
  <si>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</si>
  <si>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</si>
  <si>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</si>
  <si>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</si>
  <si>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</si>
  <si>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</si>
  <si>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</si>
  <si>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</si>
  <si>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</si>
  <si>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</si>
  <si>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</si>
  <si>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</si>
  <si>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</si>
  <si>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復興水産加工業販路回復促進事業</t>
    <phoneticPr fontId="5"/>
  </si>
  <si>
    <t>123</t>
    <phoneticPr fontId="5"/>
  </si>
  <si>
    <t>142</t>
    <phoneticPr fontId="5"/>
  </si>
  <si>
    <t>　東日本大震災から4年が経ち、被災した水産加工施設の復旧は進んできた一方で、復興期間中に失われた販路、売上げの確保が課題となっている。
　このため、被災地の水産加工業の販路回復のため、水産加工・流通の専門家による事業者の個別指導及びセミナー等の開催を支援するほか、当該指導を踏まえ被災地の水産加工業者等が行う販路の回復・新規創出等の取組に必要な加工機器の整備等を支援する。
　また水産加工協等が、遠隔地から原料を確保する際等に生ずる掛増し経費の一部等の支援を行う。</t>
    <rPh sb="10" eb="11">
      <t>ネン</t>
    </rPh>
    <rPh sb="12" eb="13">
      <t>タ</t>
    </rPh>
    <rPh sb="15" eb="17">
      <t>ヒサイ</t>
    </rPh>
    <rPh sb="19" eb="21">
      <t>スイサン</t>
    </rPh>
    <rPh sb="21" eb="23">
      <t>カコウ</t>
    </rPh>
    <rPh sb="23" eb="25">
      <t>シセツ</t>
    </rPh>
    <rPh sb="26" eb="28">
      <t>フッキュウ</t>
    </rPh>
    <rPh sb="29" eb="30">
      <t>スス</t>
    </rPh>
    <rPh sb="34" eb="36">
      <t>イッポウ</t>
    </rPh>
    <rPh sb="38" eb="40">
      <t>フッコウ</t>
    </rPh>
    <rPh sb="40" eb="43">
      <t>キカンチュウ</t>
    </rPh>
    <rPh sb="44" eb="45">
      <t>ウシナ</t>
    </rPh>
    <rPh sb="48" eb="50">
      <t>ハンロ</t>
    </rPh>
    <rPh sb="51" eb="53">
      <t>ウリア</t>
    </rPh>
    <rPh sb="55" eb="57">
      <t>カクホ</t>
    </rPh>
    <rPh sb="58" eb="60">
      <t>カダイ</t>
    </rPh>
    <rPh sb="74" eb="77">
      <t>ヒサイチ</t>
    </rPh>
    <rPh sb="78" eb="80">
      <t>スイサン</t>
    </rPh>
    <rPh sb="80" eb="83">
      <t>カコウギョウ</t>
    </rPh>
    <rPh sb="84" eb="86">
      <t>ハンロ</t>
    </rPh>
    <rPh sb="86" eb="88">
      <t>カイフク</t>
    </rPh>
    <rPh sb="92" eb="94">
      <t>スイサン</t>
    </rPh>
    <rPh sb="94" eb="96">
      <t>カコウ</t>
    </rPh>
    <rPh sb="97" eb="99">
      <t>リュウツウ</t>
    </rPh>
    <rPh sb="100" eb="103">
      <t>センモンカ</t>
    </rPh>
    <rPh sb="106" eb="109">
      <t>ジギョウシャ</t>
    </rPh>
    <rPh sb="110" eb="112">
      <t>コベツ</t>
    </rPh>
    <rPh sb="112" eb="114">
      <t>シドウ</t>
    </rPh>
    <rPh sb="114" eb="115">
      <t>オヨ</t>
    </rPh>
    <rPh sb="120" eb="121">
      <t>トウ</t>
    </rPh>
    <rPh sb="122" eb="124">
      <t>カイサイ</t>
    </rPh>
    <rPh sb="125" eb="127">
      <t>シエン</t>
    </rPh>
    <rPh sb="132" eb="134">
      <t>トウガイ</t>
    </rPh>
    <rPh sb="134" eb="136">
      <t>シドウ</t>
    </rPh>
    <rPh sb="137" eb="138">
      <t>フ</t>
    </rPh>
    <rPh sb="140" eb="143">
      <t>ヒサイチ</t>
    </rPh>
    <rPh sb="144" eb="149">
      <t>スイサンカコウギョウ</t>
    </rPh>
    <rPh sb="149" eb="150">
      <t>シャ</t>
    </rPh>
    <rPh sb="150" eb="151">
      <t>トウ</t>
    </rPh>
    <rPh sb="152" eb="153">
      <t>オコナ</t>
    </rPh>
    <rPh sb="154" eb="156">
      <t>ハンロ</t>
    </rPh>
    <rPh sb="157" eb="159">
      <t>カイフク</t>
    </rPh>
    <rPh sb="160" eb="162">
      <t>シンキ</t>
    </rPh>
    <rPh sb="162" eb="164">
      <t>ソウシュツ</t>
    </rPh>
    <rPh sb="164" eb="165">
      <t>トウ</t>
    </rPh>
    <rPh sb="166" eb="168">
      <t>トリクミ</t>
    </rPh>
    <rPh sb="169" eb="171">
      <t>ヒツヨウ</t>
    </rPh>
    <rPh sb="172" eb="174">
      <t>カコウ</t>
    </rPh>
    <rPh sb="174" eb="176">
      <t>キキ</t>
    </rPh>
    <rPh sb="177" eb="180">
      <t>セイビトウ</t>
    </rPh>
    <rPh sb="181" eb="183">
      <t>シエン</t>
    </rPh>
    <rPh sb="190" eb="192">
      <t>スイサン</t>
    </rPh>
    <phoneticPr fontId="5"/>
  </si>
  <si>
    <t>水産基本計画(平成24年3月23日閣議決定)
水産業復興マスタープラン(平成23年6月28日水産庁)</t>
    <rPh sb="0" eb="2">
      <t>スイサン</t>
    </rPh>
    <rPh sb="2" eb="4">
      <t>キホン</t>
    </rPh>
    <rPh sb="4" eb="6">
      <t>ケイカク</t>
    </rPh>
    <rPh sb="7" eb="9">
      <t>ヘイセイ</t>
    </rPh>
    <rPh sb="11" eb="12">
      <t>ネン</t>
    </rPh>
    <rPh sb="13" eb="14">
      <t>ツキ</t>
    </rPh>
    <rPh sb="16" eb="17">
      <t>ニチ</t>
    </rPh>
    <rPh sb="17" eb="19">
      <t>カクギ</t>
    </rPh>
    <rPh sb="19" eb="21">
      <t>ケッテイ</t>
    </rPh>
    <rPh sb="23" eb="26">
      <t>スイサンギョウ</t>
    </rPh>
    <rPh sb="26" eb="28">
      <t>フッコウ</t>
    </rPh>
    <rPh sb="36" eb="38">
      <t>ヘイセイ</t>
    </rPh>
    <rPh sb="40" eb="41">
      <t>ネン</t>
    </rPh>
    <rPh sb="42" eb="43">
      <t>ツキ</t>
    </rPh>
    <rPh sb="45" eb="46">
      <t>ニチ</t>
    </rPh>
    <rPh sb="46" eb="49">
      <t>スイサンチョウ</t>
    </rPh>
    <phoneticPr fontId="5"/>
  </si>
  <si>
    <t>１　復興水産加工業販路回復促進指導事業
　被災地の水産加工品等の販路回復等に向けた個別指導及びセミナー等の開催、被災地産水産物の安全性をPRするためのセミナー、講習会等の開催を支援。
２　水産加工業販路回復取組支援事業
　個別指導を踏まえ、必要と認められる場合には被災地の水産加工品の販路の回復、新規創出に向けた被災地の水産加工業者等が実施する取組に必要な加工機器等の整備等の経費を支援。
３　加工原料等の安定確保取組支援事業
　被災地において加工原料を確保するための遠隔地から調達する際の掛増し経費の一部等を支援。</t>
    <rPh sb="2" eb="4">
      <t>フッコウ</t>
    </rPh>
    <rPh sb="4" eb="6">
      <t>スイサン</t>
    </rPh>
    <rPh sb="6" eb="8">
      <t>カコウ</t>
    </rPh>
    <rPh sb="8" eb="9">
      <t>ギョウ</t>
    </rPh>
    <rPh sb="9" eb="11">
      <t>ハンロ</t>
    </rPh>
    <rPh sb="11" eb="13">
      <t>カイフク</t>
    </rPh>
    <rPh sb="13" eb="15">
      <t>ソクシン</t>
    </rPh>
    <rPh sb="15" eb="17">
      <t>シドウ</t>
    </rPh>
    <rPh sb="17" eb="19">
      <t>ジギョウ</t>
    </rPh>
    <rPh sb="21" eb="24">
      <t>ヒサイチ</t>
    </rPh>
    <rPh sb="25" eb="27">
      <t>スイサン</t>
    </rPh>
    <rPh sb="27" eb="31">
      <t>カコウヒンナド</t>
    </rPh>
    <rPh sb="32" eb="34">
      <t>ハンロ</t>
    </rPh>
    <rPh sb="34" eb="36">
      <t>カイフク</t>
    </rPh>
    <rPh sb="36" eb="37">
      <t>トウ</t>
    </rPh>
    <rPh sb="38" eb="39">
      <t>ム</t>
    </rPh>
    <rPh sb="41" eb="43">
      <t>コベツ</t>
    </rPh>
    <rPh sb="43" eb="45">
      <t>シドウ</t>
    </rPh>
    <rPh sb="45" eb="46">
      <t>オヨ</t>
    </rPh>
    <rPh sb="51" eb="52">
      <t>トウ</t>
    </rPh>
    <rPh sb="53" eb="55">
      <t>カイサイ</t>
    </rPh>
    <rPh sb="56" eb="59">
      <t>ヒサイチ</t>
    </rPh>
    <rPh sb="59" eb="60">
      <t>サン</t>
    </rPh>
    <rPh sb="60" eb="63">
      <t>スイサンブツ</t>
    </rPh>
    <rPh sb="64" eb="67">
      <t>アンゼンセイ</t>
    </rPh>
    <rPh sb="80" eb="83">
      <t>コウシュウカイ</t>
    </rPh>
    <rPh sb="83" eb="84">
      <t>トウ</t>
    </rPh>
    <rPh sb="85" eb="87">
      <t>カイサイ</t>
    </rPh>
    <rPh sb="88" eb="90">
      <t>シエン</t>
    </rPh>
    <rPh sb="94" eb="99">
      <t>スイサンカコウギョウ</t>
    </rPh>
    <rPh sb="99" eb="101">
      <t>ハンロ</t>
    </rPh>
    <rPh sb="101" eb="103">
      <t>カイフク</t>
    </rPh>
    <rPh sb="103" eb="105">
      <t>トリクミ</t>
    </rPh>
    <rPh sb="105" eb="107">
      <t>シエン</t>
    </rPh>
    <rPh sb="107" eb="109">
      <t>ジギョウ</t>
    </rPh>
    <rPh sb="111" eb="113">
      <t>コベツ</t>
    </rPh>
    <rPh sb="113" eb="115">
      <t>シドウ</t>
    </rPh>
    <rPh sb="116" eb="117">
      <t>フ</t>
    </rPh>
    <rPh sb="120" eb="122">
      <t>ヒツヨウ</t>
    </rPh>
    <rPh sb="123" eb="124">
      <t>ミト</t>
    </rPh>
    <rPh sb="128" eb="130">
      <t>バアイ</t>
    </rPh>
    <rPh sb="132" eb="135">
      <t>ヒサイチ</t>
    </rPh>
    <rPh sb="136" eb="138">
      <t>スイサン</t>
    </rPh>
    <rPh sb="138" eb="140">
      <t>カコウ</t>
    </rPh>
    <rPh sb="140" eb="141">
      <t>ヒン</t>
    </rPh>
    <rPh sb="142" eb="144">
      <t>ハンロ</t>
    </rPh>
    <rPh sb="145" eb="147">
      <t>カイフク</t>
    </rPh>
    <rPh sb="148" eb="150">
      <t>シンキ</t>
    </rPh>
    <phoneticPr fontId="5"/>
  </si>
  <si>
    <t>-</t>
    <phoneticPr fontId="5"/>
  </si>
  <si>
    <t>被災地の水産加工業者、水産加工協等が取り組む、流通、加工業等の早期復興を目指すための取組への支援</t>
    <rPh sb="0" eb="3">
      <t>ヒサイチ</t>
    </rPh>
    <rPh sb="4" eb="6">
      <t>スイサン</t>
    </rPh>
    <rPh sb="6" eb="8">
      <t>カコウ</t>
    </rPh>
    <rPh sb="8" eb="10">
      <t>ギョウシャ</t>
    </rPh>
    <rPh sb="11" eb="13">
      <t>スイサン</t>
    </rPh>
    <rPh sb="13" eb="15">
      <t>カコウ</t>
    </rPh>
    <rPh sb="15" eb="16">
      <t>キョウ</t>
    </rPh>
    <rPh sb="16" eb="17">
      <t>トウ</t>
    </rPh>
    <rPh sb="18" eb="19">
      <t>ト</t>
    </rPh>
    <rPh sb="20" eb="21">
      <t>ク</t>
    </rPh>
    <rPh sb="23" eb="25">
      <t>リュウツウ</t>
    </rPh>
    <rPh sb="26" eb="28">
      <t>カコウ</t>
    </rPh>
    <rPh sb="28" eb="29">
      <t>ギョウ</t>
    </rPh>
    <rPh sb="29" eb="30">
      <t>トウ</t>
    </rPh>
    <rPh sb="31" eb="33">
      <t>ソウキ</t>
    </rPh>
    <rPh sb="33" eb="35">
      <t>フッコウ</t>
    </rPh>
    <rPh sb="36" eb="38">
      <t>メザ</t>
    </rPh>
    <rPh sb="42" eb="44">
      <t>トリクミ</t>
    </rPh>
    <rPh sb="46" eb="48">
      <t>シエン</t>
    </rPh>
    <phoneticPr fontId="5"/>
  </si>
  <si>
    <t>件</t>
    <rPh sb="0" eb="1">
      <t>ケン</t>
    </rPh>
    <phoneticPr fontId="5"/>
  </si>
  <si>
    <t>執行額(百万円) ／ 活動実績(件)　　　　　　　　　　　　　　</t>
    <rPh sb="0" eb="2">
      <t>シッコウ</t>
    </rPh>
    <rPh sb="2" eb="3">
      <t>ガク</t>
    </rPh>
    <rPh sb="4" eb="7">
      <t>ヒャクマンエン</t>
    </rPh>
    <rPh sb="11" eb="13">
      <t>カツドウ</t>
    </rPh>
    <rPh sb="13" eb="15">
      <t>ジッセキ</t>
    </rPh>
    <rPh sb="16" eb="17">
      <t>ケン</t>
    </rPh>
    <phoneticPr fontId="5"/>
  </si>
  <si>
    <t>千円</t>
    <rPh sb="0" eb="1">
      <t>セン</t>
    </rPh>
    <rPh sb="1" eb="2">
      <t>エン</t>
    </rPh>
    <phoneticPr fontId="5"/>
  </si>
  <si>
    <t>　　執行額/活動実績地区数</t>
    <rPh sb="2" eb="4">
      <t>シッコウ</t>
    </rPh>
    <rPh sb="4" eb="5">
      <t>ガク</t>
    </rPh>
    <rPh sb="6" eb="8">
      <t>カツドウ</t>
    </rPh>
    <rPh sb="8" eb="10">
      <t>ジッセキ</t>
    </rPh>
    <rPh sb="10" eb="12">
      <t>チク</t>
    </rPh>
    <rPh sb="12" eb="13">
      <t>スウ</t>
    </rPh>
    <phoneticPr fontId="5"/>
  </si>
  <si>
    <t>86百万円/11件</t>
    <rPh sb="2" eb="5">
      <t>ヒャクマンエン</t>
    </rPh>
    <rPh sb="8" eb="9">
      <t>ケン</t>
    </rPh>
    <phoneticPr fontId="5"/>
  </si>
  <si>
    <t>56百万円/8件</t>
    <rPh sb="2" eb="5">
      <t>ヒャクマンエン</t>
    </rPh>
    <rPh sb="7" eb="8">
      <t>ケン</t>
    </rPh>
    <phoneticPr fontId="5"/>
  </si>
  <si>
    <t>73百万円/10件</t>
    <rPh sb="2" eb="5">
      <t>ヒャクマンエン</t>
    </rPh>
    <rPh sb="8" eb="9">
      <t>ケン</t>
    </rPh>
    <phoneticPr fontId="5"/>
  </si>
  <si>
    <t>-百万円/-件</t>
    <phoneticPr fontId="5"/>
  </si>
  <si>
    <t>復興水産加工業販路回復促進指導事業</t>
    <rPh sb="0" eb="2">
      <t>フッコウ</t>
    </rPh>
    <rPh sb="2" eb="4">
      <t>スイサン</t>
    </rPh>
    <rPh sb="4" eb="7">
      <t>カコウギョウ</t>
    </rPh>
    <rPh sb="7" eb="9">
      <t>ハンロ</t>
    </rPh>
    <rPh sb="9" eb="11">
      <t>カイフク</t>
    </rPh>
    <rPh sb="11" eb="13">
      <t>ソクシン</t>
    </rPh>
    <rPh sb="13" eb="15">
      <t>シドウ</t>
    </rPh>
    <rPh sb="15" eb="17">
      <t>ジギョウ</t>
    </rPh>
    <phoneticPr fontId="5"/>
  </si>
  <si>
    <t>水産加工業販路回復取組支援事業</t>
    <rPh sb="0" eb="2">
      <t>スイサン</t>
    </rPh>
    <rPh sb="2" eb="5">
      <t>カコウギョウ</t>
    </rPh>
    <rPh sb="5" eb="7">
      <t>ハンロ</t>
    </rPh>
    <rPh sb="7" eb="9">
      <t>カイフク</t>
    </rPh>
    <rPh sb="9" eb="11">
      <t>トリクミ</t>
    </rPh>
    <rPh sb="11" eb="13">
      <t>シエン</t>
    </rPh>
    <rPh sb="13" eb="15">
      <t>ジギョウ</t>
    </rPh>
    <phoneticPr fontId="5"/>
  </si>
  <si>
    <t>加工原料等の安定確保取組支援事業</t>
    <rPh sb="0" eb="2">
      <t>カコウ</t>
    </rPh>
    <rPh sb="2" eb="4">
      <t>ゲンリョウ</t>
    </rPh>
    <rPh sb="4" eb="5">
      <t>トウ</t>
    </rPh>
    <rPh sb="6" eb="8">
      <t>アンテイ</t>
    </rPh>
    <rPh sb="8" eb="10">
      <t>カクホ</t>
    </rPh>
    <rPh sb="10" eb="12">
      <t>トリクミ</t>
    </rPh>
    <rPh sb="12" eb="14">
      <t>シエン</t>
    </rPh>
    <rPh sb="14" eb="16">
      <t>ジギョウ</t>
    </rPh>
    <phoneticPr fontId="5"/>
  </si>
  <si>
    <t>水産加工業の復興支援は被災地復興のみならず国民への水産物安定供給確保にも資するものであり、国民や社会のニーズを的確に反映している。</t>
    <rPh sb="0" eb="2">
      <t>スイサン</t>
    </rPh>
    <rPh sb="2" eb="5">
      <t>カコウギョウ</t>
    </rPh>
    <rPh sb="6" eb="8">
      <t>フッコウ</t>
    </rPh>
    <rPh sb="8" eb="10">
      <t>シエン</t>
    </rPh>
    <rPh sb="11" eb="14">
      <t>ヒサイチ</t>
    </rPh>
    <rPh sb="14" eb="16">
      <t>フッコウ</t>
    </rPh>
    <rPh sb="21" eb="23">
      <t>コクミン</t>
    </rPh>
    <rPh sb="25" eb="28">
      <t>スイサンブツ</t>
    </rPh>
    <rPh sb="28" eb="30">
      <t>アンテイ</t>
    </rPh>
    <rPh sb="30" eb="32">
      <t>キョウキュウ</t>
    </rPh>
    <rPh sb="32" eb="34">
      <t>カクホ</t>
    </rPh>
    <rPh sb="36" eb="37">
      <t>シ</t>
    </rPh>
    <rPh sb="45" eb="47">
      <t>コクミン</t>
    </rPh>
    <rPh sb="48" eb="50">
      <t>シャカイ</t>
    </rPh>
    <rPh sb="55" eb="57">
      <t>テキカク</t>
    </rPh>
    <rPh sb="58" eb="60">
      <t>ハンエイ</t>
    </rPh>
    <phoneticPr fontId="5"/>
  </si>
  <si>
    <t>被災地復興は国策に基づくものであり、地方自治体、民間等に委ねられる事業ではない。</t>
    <phoneticPr fontId="5"/>
  </si>
  <si>
    <t>被災地の基幹産業ある水産加工業の復興支援は政策目標の達成手段として適切かつ必要で優先すべき事業である。</t>
    <rPh sb="0" eb="3">
      <t>ヒサイチ</t>
    </rPh>
    <rPh sb="4" eb="6">
      <t>キカン</t>
    </rPh>
    <rPh sb="6" eb="8">
      <t>サンギョウ</t>
    </rPh>
    <rPh sb="10" eb="12">
      <t>スイサン</t>
    </rPh>
    <rPh sb="12" eb="15">
      <t>カコウギョウ</t>
    </rPh>
    <rPh sb="16" eb="18">
      <t>フッコウ</t>
    </rPh>
    <rPh sb="18" eb="20">
      <t>シエン</t>
    </rPh>
    <rPh sb="21" eb="23">
      <t>セイサク</t>
    </rPh>
    <rPh sb="23" eb="25">
      <t>モクヒョウ</t>
    </rPh>
    <rPh sb="26" eb="28">
      <t>タッセイ</t>
    </rPh>
    <rPh sb="28" eb="30">
      <t>シュダン</t>
    </rPh>
    <rPh sb="33" eb="35">
      <t>テキセツ</t>
    </rPh>
    <rPh sb="37" eb="39">
      <t>ヒツヨウ</t>
    </rPh>
    <rPh sb="40" eb="42">
      <t>ユウセン</t>
    </rPh>
    <rPh sb="45" eb="47">
      <t>ジギョウ</t>
    </rPh>
    <phoneticPr fontId="5"/>
  </si>
  <si>
    <t>受益者との負担関係は妥当である。</t>
    <phoneticPr fontId="5"/>
  </si>
  <si>
    <t>単位当たりのコスト水準は概ね減少傾向であり妥当である。</t>
    <rPh sb="12" eb="13">
      <t>オオム</t>
    </rPh>
    <rPh sb="14" eb="16">
      <t>ゲンショウ</t>
    </rPh>
    <rPh sb="16" eb="18">
      <t>ケイコウ</t>
    </rPh>
    <phoneticPr fontId="5"/>
  </si>
  <si>
    <t>資金の中間段階での支出は合理的なものとなっている。</t>
    <phoneticPr fontId="5"/>
  </si>
  <si>
    <t>水産加工・流通業の再生を目的とし真に必要なものに限定している。</t>
    <phoneticPr fontId="5"/>
  </si>
  <si>
    <t>対象加工業者の希望する加工原料が確保できない事態が発生したため、当該執行額となった。</t>
    <rPh sb="22" eb="24">
      <t>ジタイ</t>
    </rPh>
    <rPh sb="25" eb="27">
      <t>ハッセイ</t>
    </rPh>
    <phoneticPr fontId="5"/>
  </si>
  <si>
    <t>書類審査を行い、コスト削減や効率化に向けた工夫を行っている。</t>
    <rPh sb="0" eb="2">
      <t>ショルイ</t>
    </rPh>
    <rPh sb="2" eb="4">
      <t>シンサ</t>
    </rPh>
    <rPh sb="5" eb="6">
      <t>オコナ</t>
    </rPh>
    <rPh sb="11" eb="13">
      <t>サクゲン</t>
    </rPh>
    <rPh sb="14" eb="17">
      <t>コウリツカ</t>
    </rPh>
    <rPh sb="18" eb="19">
      <t>ム</t>
    </rPh>
    <rPh sb="21" eb="23">
      <t>クフウ</t>
    </rPh>
    <rPh sb="24" eb="25">
      <t>オコナ</t>
    </rPh>
    <phoneticPr fontId="5"/>
  </si>
  <si>
    <t>魚介類（食用）の消費量を目標としており、実績は目標に見合ったものになっている。</t>
    <rPh sb="12" eb="14">
      <t>モクヒョウ</t>
    </rPh>
    <rPh sb="20" eb="22">
      <t>ジッセキ</t>
    </rPh>
    <rPh sb="23" eb="25">
      <t>モクヒョウ</t>
    </rPh>
    <rPh sb="26" eb="28">
      <t>ミア</t>
    </rPh>
    <phoneticPr fontId="5"/>
  </si>
  <si>
    <t>被災地における基幹産業の復興のため、原料買入に係る運賃等の経費に要する実経費に対する支援であり、迅速な着手・執行が可能な効率的な事業となっている。</t>
    <rPh sb="0" eb="3">
      <t>ヒサイチ</t>
    </rPh>
    <rPh sb="7" eb="9">
      <t>キカン</t>
    </rPh>
    <rPh sb="9" eb="11">
      <t>サンギョウ</t>
    </rPh>
    <rPh sb="12" eb="14">
      <t>フッコウ</t>
    </rPh>
    <rPh sb="18" eb="20">
      <t>ゲンリョウ</t>
    </rPh>
    <rPh sb="20" eb="22">
      <t>カイイレ</t>
    </rPh>
    <rPh sb="23" eb="24">
      <t>カカワ</t>
    </rPh>
    <rPh sb="25" eb="27">
      <t>ウンチン</t>
    </rPh>
    <rPh sb="27" eb="28">
      <t>トウ</t>
    </rPh>
    <rPh sb="29" eb="31">
      <t>ケイヒ</t>
    </rPh>
    <rPh sb="32" eb="33">
      <t>ヨウ</t>
    </rPh>
    <rPh sb="35" eb="36">
      <t>ジツ</t>
    </rPh>
    <rPh sb="36" eb="38">
      <t>ケイヒ</t>
    </rPh>
    <rPh sb="39" eb="40">
      <t>タイ</t>
    </rPh>
    <rPh sb="42" eb="44">
      <t>シエン</t>
    </rPh>
    <rPh sb="48" eb="50">
      <t>ジンソク</t>
    </rPh>
    <rPh sb="51" eb="53">
      <t>チャクシュ</t>
    </rPh>
    <rPh sb="54" eb="56">
      <t>シッコウ</t>
    </rPh>
    <rPh sb="57" eb="59">
      <t>カノウ</t>
    </rPh>
    <rPh sb="60" eb="63">
      <t>コウリツテキ</t>
    </rPh>
    <rPh sb="64" eb="66">
      <t>ジギョウ</t>
    </rPh>
    <phoneticPr fontId="5"/>
  </si>
  <si>
    <t>対象加工業者の希望する加工原料が確保できない事態が発生したため、活動実績は見込みに達しなかった。</t>
    <rPh sb="22" eb="24">
      <t>ジタイ</t>
    </rPh>
    <rPh sb="41" eb="42">
      <t>タッ</t>
    </rPh>
    <phoneticPr fontId="5"/>
  </si>
  <si>
    <t>‐</t>
  </si>
  <si>
    <t>△</t>
  </si>
  <si>
    <t>復旧を緊急的かつ着実に実施するためには、被災道県による被災状況の確認等を基に適切に実施する必要がある。このため、公募により事業実施主体の選定をせず、地方公共団体向け補助金としたところ。被災地においては、地域経済の核となってきた漁業とその関連産業である水産加工業等の一体的再生が必要。</t>
    <phoneticPr fontId="5"/>
  </si>
  <si>
    <t>引き続き、適正な業務執行に努めて参る所存。
また、執行率の向上を図るため、今後とも、年度途中に対象県である岩手県、宮城県、福島県及び茨城県に対し、執行状況を照会し必要な助言を行う方針。</t>
    <rPh sb="29" eb="31">
      <t>コウジョウ</t>
    </rPh>
    <rPh sb="32" eb="33">
      <t>ハカ</t>
    </rPh>
    <rPh sb="37" eb="39">
      <t>コンゴ</t>
    </rPh>
    <rPh sb="42" eb="44">
      <t>ヘイネンド</t>
    </rPh>
    <rPh sb="44" eb="46">
      <t>トチュウ</t>
    </rPh>
    <rPh sb="47" eb="49">
      <t>タイショウ</t>
    </rPh>
    <rPh sb="49" eb="50">
      <t>ケン</t>
    </rPh>
    <rPh sb="53" eb="55">
      <t>イワテ</t>
    </rPh>
    <rPh sb="55" eb="56">
      <t>ケン</t>
    </rPh>
    <rPh sb="57" eb="59">
      <t>ミヤギ</t>
    </rPh>
    <rPh sb="59" eb="60">
      <t>ケン</t>
    </rPh>
    <rPh sb="61" eb="63">
      <t>フクシマ</t>
    </rPh>
    <rPh sb="63" eb="64">
      <t>ケン</t>
    </rPh>
    <rPh sb="64" eb="65">
      <t>オヨ</t>
    </rPh>
    <rPh sb="66" eb="68">
      <t>イバラキ</t>
    </rPh>
    <rPh sb="68" eb="69">
      <t>ケン</t>
    </rPh>
    <rPh sb="70" eb="71">
      <t>タイ</t>
    </rPh>
    <rPh sb="73" eb="75">
      <t>シッコウ</t>
    </rPh>
    <rPh sb="75" eb="77">
      <t>ジョウキョウ</t>
    </rPh>
    <rPh sb="78" eb="80">
      <t>ショウカイ</t>
    </rPh>
    <rPh sb="81" eb="83">
      <t>ヒツヨウ</t>
    </rPh>
    <rPh sb="84" eb="86">
      <t>ジョゲン</t>
    </rPh>
    <rPh sb="87" eb="88">
      <t>オコナ</t>
    </rPh>
    <rPh sb="89" eb="91">
      <t>ホウシン</t>
    </rPh>
    <phoneticPr fontId="5"/>
  </si>
  <si>
    <t>助成金</t>
    <rPh sb="0" eb="3">
      <t>ジョセイキン</t>
    </rPh>
    <phoneticPr fontId="5"/>
  </si>
  <si>
    <t>事業主体に対する助成金</t>
    <rPh sb="0" eb="2">
      <t>ジギョウ</t>
    </rPh>
    <rPh sb="2" eb="4">
      <t>シュタイ</t>
    </rPh>
    <rPh sb="5" eb="6">
      <t>タイ</t>
    </rPh>
    <rPh sb="8" eb="11">
      <t>ジョセイキン</t>
    </rPh>
    <phoneticPr fontId="5"/>
  </si>
  <si>
    <t>A.宮城県</t>
    <rPh sb="2" eb="4">
      <t>ミヤギ</t>
    </rPh>
    <rPh sb="4" eb="5">
      <t>ケン</t>
    </rPh>
    <phoneticPr fontId="5"/>
  </si>
  <si>
    <t>運搬料</t>
    <rPh sb="0" eb="2">
      <t>ウンパン</t>
    </rPh>
    <rPh sb="2" eb="3">
      <t>リョウ</t>
    </rPh>
    <phoneticPr fontId="5"/>
  </si>
  <si>
    <t>宮城県</t>
    <rPh sb="0" eb="3">
      <t>ミヤギケン</t>
    </rPh>
    <phoneticPr fontId="5"/>
  </si>
  <si>
    <t>宮城県漁業協同組合、全国漁業協同組合連合会東北事業所への助成</t>
    <rPh sb="0" eb="2">
      <t>ミヤギ</t>
    </rPh>
    <rPh sb="2" eb="3">
      <t>ケン</t>
    </rPh>
    <rPh sb="3" eb="5">
      <t>ギョギョウ</t>
    </rPh>
    <rPh sb="5" eb="9">
      <t>キョウドウクミアイ</t>
    </rPh>
    <rPh sb="10" eb="12">
      <t>ゼンコク</t>
    </rPh>
    <rPh sb="12" eb="14">
      <t>ギョギョウ</t>
    </rPh>
    <rPh sb="14" eb="18">
      <t>キョウドウクミアイ</t>
    </rPh>
    <rPh sb="18" eb="21">
      <t>レンゴウカイ</t>
    </rPh>
    <rPh sb="21" eb="23">
      <t>トウホク</t>
    </rPh>
    <rPh sb="23" eb="26">
      <t>ジギョウショ</t>
    </rPh>
    <rPh sb="28" eb="30">
      <t>ジョセイ</t>
    </rPh>
    <phoneticPr fontId="5"/>
  </si>
  <si>
    <t>福島県</t>
    <rPh sb="0" eb="3">
      <t>フクシマケン</t>
    </rPh>
    <phoneticPr fontId="5"/>
  </si>
  <si>
    <t>小名浜機器船底曳網漁業協同組合、相馬双葉漁業協同組合への助成</t>
    <rPh sb="0" eb="1">
      <t>ショウ</t>
    </rPh>
    <rPh sb="1" eb="2">
      <t>ナ</t>
    </rPh>
    <rPh sb="2" eb="3">
      <t>ハマ</t>
    </rPh>
    <rPh sb="3" eb="5">
      <t>キキ</t>
    </rPh>
    <rPh sb="5" eb="6">
      <t>フネ</t>
    </rPh>
    <rPh sb="6" eb="7">
      <t>ソコ</t>
    </rPh>
    <rPh sb="9" eb="11">
      <t>ギョギョウ</t>
    </rPh>
    <rPh sb="11" eb="13">
      <t>キョウドウ</t>
    </rPh>
    <rPh sb="13" eb="15">
      <t>クミアイ</t>
    </rPh>
    <rPh sb="16" eb="18">
      <t>ソウマ</t>
    </rPh>
    <rPh sb="18" eb="20">
      <t>フタバ</t>
    </rPh>
    <rPh sb="20" eb="22">
      <t>ギョギョウ</t>
    </rPh>
    <rPh sb="22" eb="24">
      <t>キョウドウ</t>
    </rPh>
    <rPh sb="24" eb="26">
      <t>クミアイ</t>
    </rPh>
    <rPh sb="28" eb="30">
      <t>ジョセイ</t>
    </rPh>
    <phoneticPr fontId="5"/>
  </si>
  <si>
    <t>茨城県</t>
    <rPh sb="0" eb="3">
      <t>イバラキケン</t>
    </rPh>
    <phoneticPr fontId="5"/>
  </si>
  <si>
    <t>大津港加工業協同組合、大洗水産加工業協同組合、波崎水産加工業協同組合への助成</t>
    <rPh sb="0" eb="3">
      <t>オオツコウ</t>
    </rPh>
    <rPh sb="3" eb="5">
      <t>カコウ</t>
    </rPh>
    <rPh sb="5" eb="6">
      <t>ギョウ</t>
    </rPh>
    <rPh sb="6" eb="10">
      <t>キョウドウクミアイ</t>
    </rPh>
    <rPh sb="11" eb="13">
      <t>オオアライ</t>
    </rPh>
    <rPh sb="13" eb="15">
      <t>スイサン</t>
    </rPh>
    <rPh sb="15" eb="18">
      <t>カコウギョウ</t>
    </rPh>
    <rPh sb="18" eb="22">
      <t>キョウドウクミアイ</t>
    </rPh>
    <rPh sb="23" eb="24">
      <t>ナミ</t>
    </rPh>
    <rPh sb="24" eb="25">
      <t>サキ</t>
    </rPh>
    <rPh sb="25" eb="27">
      <t>スイサン</t>
    </rPh>
    <rPh sb="27" eb="30">
      <t>カコウギョウ</t>
    </rPh>
    <rPh sb="30" eb="34">
      <t>キョウドウクミアイ</t>
    </rPh>
    <rPh sb="36" eb="38">
      <t>ジョセイ</t>
    </rPh>
    <phoneticPr fontId="5"/>
  </si>
  <si>
    <t>岩手県</t>
    <rPh sb="0" eb="3">
      <t>イワテケン</t>
    </rPh>
    <phoneticPr fontId="5"/>
  </si>
  <si>
    <t>田老町漁業協同組合、広田湾漁業協同組合への助成</t>
    <rPh sb="0" eb="1">
      <t>タ</t>
    </rPh>
    <rPh sb="2" eb="3">
      <t>チョウ</t>
    </rPh>
    <rPh sb="3" eb="5">
      <t>ギョギョウ</t>
    </rPh>
    <rPh sb="5" eb="7">
      <t>キョウドウ</t>
    </rPh>
    <rPh sb="7" eb="9">
      <t>クミアイ</t>
    </rPh>
    <rPh sb="10" eb="12">
      <t>ヒロタ</t>
    </rPh>
    <rPh sb="12" eb="13">
      <t>ワン</t>
    </rPh>
    <rPh sb="13" eb="15">
      <t>ギョギョウ</t>
    </rPh>
    <rPh sb="15" eb="17">
      <t>キョウドウ</t>
    </rPh>
    <rPh sb="17" eb="19">
      <t>クミアイ</t>
    </rPh>
    <rPh sb="21" eb="23">
      <t>ジョセイ</t>
    </rPh>
    <phoneticPr fontId="5"/>
  </si>
  <si>
    <t>岩手・宮城・福島各県の主要な魚市場の水揚げ量を被災前年比(22年３月-23年2月合計)100%に回復する。</t>
    <phoneticPr fontId="5"/>
  </si>
  <si>
    <t>岩手・宮城・福島各県の主要な魚市場の水揚げ量の被災前年比(22年３月-23年2月合計)
※各年度の数量は各年5月～翌4月までの計との比較</t>
    <phoneticPr fontId="5"/>
  </si>
  <si>
    <t>食料安定供給関係</t>
    <rPh sb="1" eb="2">
      <t>リョウ</t>
    </rPh>
    <phoneticPr fontId="5"/>
  </si>
  <si>
    <t>現状通り</t>
  </si>
  <si>
    <t>　復興期間中に失われた販路、売上げの確保を目的とした復興に資する必要性の高い事業である。引き続き効率性に留意しつつ予算の執行を進めること。
　なお、震災発生直後と比較した状況の変化を踏まえ、事業の終期について検討を行うこと</t>
    <phoneticPr fontId="5"/>
  </si>
  <si>
    <t>　引き続き効率的・効果的な予算の執行に努めていく。</t>
    <phoneticPr fontId="5"/>
  </si>
  <si>
    <t>点検対象外</t>
    <phoneticPr fontId="5"/>
  </si>
  <si>
    <t>B.全国漁業協同組合連合会東北事業所</t>
    <rPh sb="2" eb="4">
      <t>ゼンコク</t>
    </rPh>
    <rPh sb="4" eb="6">
      <t>ギョギョウ</t>
    </rPh>
    <rPh sb="6" eb="8">
      <t>キョウドウ</t>
    </rPh>
    <rPh sb="8" eb="10">
      <t>クミアイ</t>
    </rPh>
    <rPh sb="10" eb="13">
      <t>レンゴウカイ</t>
    </rPh>
    <rPh sb="13" eb="15">
      <t>トウホク</t>
    </rPh>
    <rPh sb="15" eb="18">
      <t>ジギョウショ</t>
    </rPh>
    <phoneticPr fontId="5"/>
  </si>
  <si>
    <t>遠隔地から加工原料を調達する際の運搬料</t>
    <rPh sb="5" eb="7">
      <t>カコウ</t>
    </rPh>
    <rPh sb="7" eb="9">
      <t>ゲンリョウ</t>
    </rPh>
    <rPh sb="16" eb="19">
      <t>ウンパンリョウ</t>
    </rPh>
    <phoneticPr fontId="5"/>
  </si>
  <si>
    <t>全国漁業協同組合連合会東北事業所</t>
    <rPh sb="0" eb="2">
      <t>ゼンコク</t>
    </rPh>
    <rPh sb="2" eb="4">
      <t>ギョギョウ</t>
    </rPh>
    <rPh sb="4" eb="6">
      <t>キョウドウ</t>
    </rPh>
    <rPh sb="6" eb="8">
      <t>クミアイ</t>
    </rPh>
    <rPh sb="8" eb="11">
      <t>レンゴウカイ</t>
    </rPh>
    <rPh sb="11" eb="13">
      <t>トウホク</t>
    </rPh>
    <rPh sb="13" eb="16">
      <t>ジギョウショ</t>
    </rPh>
    <phoneticPr fontId="5"/>
  </si>
  <si>
    <t>宮城県漁業協同組合</t>
    <rPh sb="0" eb="3">
      <t>ミヤギケン</t>
    </rPh>
    <rPh sb="3" eb="5">
      <t>ギョギョウ</t>
    </rPh>
    <rPh sb="5" eb="7">
      <t>キョウドウ</t>
    </rPh>
    <rPh sb="7" eb="9">
      <t>クミアイ</t>
    </rPh>
    <phoneticPr fontId="5"/>
  </si>
  <si>
    <t>福島県漁業協同組合連合会</t>
    <rPh sb="0" eb="3">
      <t>フクシマケン</t>
    </rPh>
    <rPh sb="3" eb="5">
      <t>ギョギョウ</t>
    </rPh>
    <rPh sb="5" eb="7">
      <t>キョウドウ</t>
    </rPh>
    <rPh sb="7" eb="9">
      <t>クミアイ</t>
    </rPh>
    <rPh sb="9" eb="12">
      <t>レンゴウカイ</t>
    </rPh>
    <phoneticPr fontId="5"/>
  </si>
  <si>
    <t>大津港水産加工業協同組合</t>
    <rPh sb="0" eb="3">
      <t>オオツコウ</t>
    </rPh>
    <rPh sb="3" eb="5">
      <t>スイサン</t>
    </rPh>
    <rPh sb="5" eb="8">
      <t>カコウギョウ</t>
    </rPh>
    <rPh sb="8" eb="10">
      <t>キョウドウ</t>
    </rPh>
    <rPh sb="10" eb="12">
      <t>クミアイ</t>
    </rPh>
    <phoneticPr fontId="5"/>
  </si>
  <si>
    <t>大洗水産加工業協同組合</t>
    <rPh sb="0" eb="2">
      <t>オオアライ</t>
    </rPh>
    <rPh sb="2" eb="4">
      <t>スイサン</t>
    </rPh>
    <rPh sb="4" eb="7">
      <t>カコウギョウ</t>
    </rPh>
    <rPh sb="7" eb="9">
      <t>キョウドウ</t>
    </rPh>
    <rPh sb="9" eb="11">
      <t>クミアイ</t>
    </rPh>
    <phoneticPr fontId="5"/>
  </si>
  <si>
    <t>波崎水産加工業協同組合</t>
    <rPh sb="0" eb="2">
      <t>ハサキ</t>
    </rPh>
    <rPh sb="2" eb="4">
      <t>スイサン</t>
    </rPh>
    <rPh sb="4" eb="7">
      <t>カコウギョウ</t>
    </rPh>
    <rPh sb="7" eb="9">
      <t>キョウドウ</t>
    </rPh>
    <rPh sb="9" eb="11">
      <t>クミアイ</t>
    </rPh>
    <phoneticPr fontId="5"/>
  </si>
  <si>
    <t>相馬双葉漁業協同組合</t>
    <rPh sb="0" eb="2">
      <t>ソウマ</t>
    </rPh>
    <rPh sb="2" eb="4">
      <t>フタバ</t>
    </rPh>
    <rPh sb="4" eb="6">
      <t>ギョギョウ</t>
    </rPh>
    <rPh sb="6" eb="8">
      <t>キョウドウ</t>
    </rPh>
    <rPh sb="8" eb="10">
      <t>クミアイ</t>
    </rPh>
    <phoneticPr fontId="5"/>
  </si>
  <si>
    <t>田老町漁業協同組合</t>
    <rPh sb="0" eb="3">
      <t>タロウチョウ</t>
    </rPh>
    <rPh sb="3" eb="5">
      <t>ギョギョウ</t>
    </rPh>
    <rPh sb="5" eb="7">
      <t>キョウドウ</t>
    </rPh>
    <rPh sb="7" eb="9">
      <t>クミアイ</t>
    </rPh>
    <phoneticPr fontId="5"/>
  </si>
  <si>
    <t>小名浜機船底曳網漁業協同組合</t>
    <rPh sb="0" eb="3">
      <t>オナハマ</t>
    </rPh>
    <rPh sb="3" eb="5">
      <t>キセン</t>
    </rPh>
    <rPh sb="5" eb="7">
      <t>ソコビ</t>
    </rPh>
    <rPh sb="7" eb="8">
      <t>アミ</t>
    </rPh>
    <rPh sb="8" eb="10">
      <t>ギョギョウ</t>
    </rPh>
    <rPh sb="10" eb="12">
      <t>キョウドウ</t>
    </rPh>
    <rPh sb="12" eb="14">
      <t>クミアイ</t>
    </rPh>
    <phoneticPr fontId="5"/>
  </si>
  <si>
    <t>広田湾漁業協同組合</t>
    <rPh sb="0" eb="3">
      <t>ヒロタワン</t>
    </rPh>
    <rPh sb="3" eb="5">
      <t>ギョギョウ</t>
    </rPh>
    <rPh sb="5" eb="7">
      <t>キョウドウ</t>
    </rPh>
    <rPh sb="7" eb="9">
      <t>クミアイ</t>
    </rPh>
    <phoneticPr fontId="5"/>
  </si>
  <si>
    <t>遠隔地からの原料確保に伴う運搬料</t>
    <rPh sb="6" eb="8">
      <t>ゲンリョウ</t>
    </rPh>
    <rPh sb="8" eb="10">
      <t>カクホ</t>
    </rPh>
    <rPh sb="11" eb="12">
      <t>トモナ</t>
    </rPh>
    <rPh sb="13" eb="16">
      <t>ウンパンリョウ</t>
    </rPh>
    <phoneticPr fontId="5"/>
  </si>
  <si>
    <t>遠隔地からの原料確保に伴う運搬料、製氷購入費</t>
    <rPh sb="6" eb="8">
      <t>ゲンリョウ</t>
    </rPh>
    <rPh sb="8" eb="10">
      <t>カクホ</t>
    </rPh>
    <rPh sb="11" eb="12">
      <t>トモナ</t>
    </rPh>
    <rPh sb="13" eb="16">
      <t>ウンパンリョウ</t>
    </rPh>
    <rPh sb="17" eb="19">
      <t>セイヒョウ</t>
    </rPh>
    <rPh sb="19" eb="22">
      <t>コウニュウヒ</t>
    </rPh>
    <phoneticPr fontId="5"/>
  </si>
  <si>
    <t>遠隔地からの原料確保に伴う運搬料</t>
    <rPh sb="8" eb="10">
      <t>カクホ</t>
    </rPh>
    <rPh sb="11" eb="12">
      <t>トモナ</t>
    </rPh>
    <rPh sb="13" eb="16">
      <t>ウンパンリョウ</t>
    </rPh>
    <phoneticPr fontId="5"/>
  </si>
  <si>
    <t>遠隔地からの原料確保に伴う運搬料、製氷購入費、共通デザイン開発費等</t>
    <rPh sb="6" eb="8">
      <t>ゲンリョウ</t>
    </rPh>
    <rPh sb="8" eb="10">
      <t>カクホ</t>
    </rPh>
    <rPh sb="11" eb="12">
      <t>トモナ</t>
    </rPh>
    <rPh sb="13" eb="16">
      <t>ウンパンリョウ</t>
    </rPh>
    <rPh sb="17" eb="19">
      <t>セイヒョウ</t>
    </rPh>
    <rPh sb="19" eb="22">
      <t>コウニュウヒ</t>
    </rPh>
    <rPh sb="23" eb="25">
      <t>キョウツウ</t>
    </rPh>
    <rPh sb="29" eb="32">
      <t>カイハツヒ</t>
    </rPh>
    <rPh sb="32" eb="33">
      <t>トウ</t>
    </rPh>
    <phoneticPr fontId="5"/>
  </si>
  <si>
    <t>遠隔地からの原料確保に伴う運搬料、共通デザイン販促資材作成費</t>
    <rPh sb="17" eb="19">
      <t>キョウツウ</t>
    </rPh>
    <rPh sb="23" eb="25">
      <t>ハンソク</t>
    </rPh>
    <rPh sb="25" eb="27">
      <t>シザイ</t>
    </rPh>
    <rPh sb="27" eb="30">
      <t>サクセイヒ</t>
    </rPh>
    <phoneticPr fontId="5"/>
  </si>
  <si>
    <t>共通デザイン開発費、販売促進資材作成費、旅費</t>
    <rPh sb="0" eb="2">
      <t>キョウツウ</t>
    </rPh>
    <rPh sb="6" eb="9">
      <t>カイハツヒ</t>
    </rPh>
    <rPh sb="10" eb="12">
      <t>ハンバイ</t>
    </rPh>
    <rPh sb="12" eb="14">
      <t>ソクシン</t>
    </rPh>
    <rPh sb="14" eb="16">
      <t>シザイ</t>
    </rPh>
    <rPh sb="16" eb="19">
      <t>サクセイヒ</t>
    </rPh>
    <rPh sb="20" eb="22">
      <t>リョヒ</t>
    </rPh>
    <phoneticPr fontId="5"/>
  </si>
  <si>
    <t>販売促進資材作成費、サンプル品開発費、旅費</t>
    <rPh sb="0" eb="2">
      <t>ハンバイ</t>
    </rPh>
    <rPh sb="2" eb="4">
      <t>ソクシン</t>
    </rPh>
    <rPh sb="4" eb="6">
      <t>シザイ</t>
    </rPh>
    <rPh sb="6" eb="9">
      <t>サクセイヒ</t>
    </rPh>
    <rPh sb="14" eb="15">
      <t>ヒン</t>
    </rPh>
    <rPh sb="15" eb="18">
      <t>カイハツヒ</t>
    </rPh>
    <rPh sb="19" eb="21">
      <t>リョヒ</t>
    </rPh>
    <phoneticPr fontId="5"/>
  </si>
  <si>
    <t>遠隔地からの原料確保に伴う運搬料、共通デザイン開発費</t>
    <rPh sb="17" eb="19">
      <t>キョウツウ</t>
    </rPh>
    <rPh sb="23" eb="26">
      <t>カイハツヒ</t>
    </rPh>
    <phoneticPr fontId="5"/>
  </si>
  <si>
    <t>被災地の要望を踏まえ、事業費の精査を行った結果増額となったもの。</t>
    <rPh sb="0" eb="3">
      <t>ヒサイチ</t>
    </rPh>
    <rPh sb="4" eb="6">
      <t>ヨウボウ</t>
    </rPh>
    <rPh sb="7" eb="8">
      <t>フ</t>
    </rPh>
    <rPh sb="11" eb="14">
      <t>ジギョウヒ</t>
    </rPh>
    <rPh sb="15" eb="17">
      <t>セイサ</t>
    </rPh>
    <rPh sb="18" eb="19">
      <t>オコナ</t>
    </rPh>
    <rPh sb="21" eb="23">
      <t>ケッカ</t>
    </rPh>
    <rPh sb="23" eb="25">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</si>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</sst>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9"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174174</xdr:colOff>
      <xdr:row>99</xdr:row>
      <xdr:rowOff>24492</xdr:rowOff>
    </xdr:from>
    <xdr:to>
      <xdr:col>7</xdr:col>
      <xdr:colOff>136074</xdr:colOff>
      <xdr:row>100</xdr:row>
      <xdr:rowOff>75211</xdr:rowOff>
    </xdr:to>
    <xdr:sp macro="" textlink="">
      <xdr:nvSpPr>
        <xdr:cNvPr id="8" name="正方形/長方形 7"/>
        <xdr:cNvSpPr/>
      </xdr:nvSpPr>
      <xdr:spPr>
        <a:xfrm>
          <a:off x="974274" y="33485817"/>
          <a:ext cx="561975" cy="479344"/>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400" b="1">
            <a:solidFill>
              <a:srgbClr val="FF0000"/>
            </a:solidFill>
          </a:endParaRPr>
        </a:p>
      </xdr:txBody>
    </xdr:sp>
    <xdr:clientData/>
  </xdr:twoCellAnchor>
  <xdr:twoCellAnchor editAs="oneCell">
    <xdr:from>
      <xdr:col>14</xdr:col>
      <xdr:colOff>81642</xdr:colOff>
      <xdr:row>141</xdr:row>
      <xdr:rowOff>0</xdr:rowOff>
    </xdr:from>
    <xdr:to>
      <xdr:col>42</xdr:col>
      <xdr:colOff>157842</xdr:colOff>
      <xdr:row>162</xdr:row>
      <xdr:rowOff>454</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8142" y="53054250"/>
          <a:ext cx="5029200" cy="7425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Normal="75" zoomScaleSheetLayoutView="100" zoomScalePageLayoutView="7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7" t="s">
        <v>0</v>
      </c>
      <c r="AK2" s="487"/>
      <c r="AL2" s="487"/>
      <c r="AM2" s="487"/>
      <c r="AN2" s="487"/>
      <c r="AO2" s="487"/>
      <c r="AP2" s="487"/>
      <c r="AQ2" s="97" t="s">
        <v>377</v>
      </c>
      <c r="AR2" s="97"/>
      <c r="AS2" s="59" t="str">
        <f>IF(OR(AQ2="　", AQ2=""), "", "-")</f>
        <v/>
      </c>
      <c r="AT2" s="98">
        <v>142</v>
      </c>
      <c r="AU2" s="98"/>
      <c r="AV2" s="60" t="str">
        <f>IF(AW2="", "", "-")</f>
        <v/>
      </c>
      <c r="AW2" s="102"/>
      <c r="AX2" s="102"/>
    </row>
    <row r="3" spans="1:50" ht="21" customHeight="1" thickBot="1">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378</v>
      </c>
      <c r="AK3" s="295"/>
      <c r="AL3" s="295"/>
      <c r="AM3" s="295"/>
      <c r="AN3" s="295"/>
      <c r="AO3" s="295"/>
      <c r="AP3" s="295"/>
      <c r="AQ3" s="295"/>
      <c r="AR3" s="295"/>
      <c r="AS3" s="295"/>
      <c r="AT3" s="295"/>
      <c r="AU3" s="295"/>
      <c r="AV3" s="295"/>
      <c r="AW3" s="295"/>
      <c r="AX3" s="36" t="s">
        <v>91</v>
      </c>
    </row>
    <row r="4" spans="1:50" ht="24.75" customHeight="1">
      <c r="A4" s="515" t="s">
        <v>30</v>
      </c>
      <c r="B4" s="516"/>
      <c r="C4" s="516"/>
      <c r="D4" s="516"/>
      <c r="E4" s="516"/>
      <c r="F4" s="516"/>
      <c r="G4" s="489" t="s">
        <v>386</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380</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c r="A5" s="499" t="s">
        <v>93</v>
      </c>
      <c r="B5" s="500"/>
      <c r="C5" s="500"/>
      <c r="D5" s="500"/>
      <c r="E5" s="500"/>
      <c r="F5" s="501"/>
      <c r="G5" s="321" t="s">
        <v>213</v>
      </c>
      <c r="H5" s="322"/>
      <c r="I5" s="322"/>
      <c r="J5" s="322"/>
      <c r="K5" s="322"/>
      <c r="L5" s="322"/>
      <c r="M5" s="323" t="s">
        <v>92</v>
      </c>
      <c r="N5" s="324"/>
      <c r="O5" s="324"/>
      <c r="P5" s="324"/>
      <c r="Q5" s="324"/>
      <c r="R5" s="325"/>
      <c r="S5" s="326" t="s">
        <v>109</v>
      </c>
      <c r="T5" s="322"/>
      <c r="U5" s="322"/>
      <c r="V5" s="322"/>
      <c r="W5" s="322"/>
      <c r="X5" s="327"/>
      <c r="Y5" s="506" t="s">
        <v>3</v>
      </c>
      <c r="Z5" s="507"/>
      <c r="AA5" s="507"/>
      <c r="AB5" s="507"/>
      <c r="AC5" s="507"/>
      <c r="AD5" s="508"/>
      <c r="AE5" s="509" t="s">
        <v>384</v>
      </c>
      <c r="AF5" s="510"/>
      <c r="AG5" s="510"/>
      <c r="AH5" s="510"/>
      <c r="AI5" s="510"/>
      <c r="AJ5" s="510"/>
      <c r="AK5" s="510"/>
      <c r="AL5" s="510"/>
      <c r="AM5" s="510"/>
      <c r="AN5" s="510"/>
      <c r="AO5" s="510"/>
      <c r="AP5" s="511"/>
      <c r="AQ5" s="512" t="s">
        <v>385</v>
      </c>
      <c r="AR5" s="513"/>
      <c r="AS5" s="513"/>
      <c r="AT5" s="513"/>
      <c r="AU5" s="513"/>
      <c r="AV5" s="513"/>
      <c r="AW5" s="513"/>
      <c r="AX5" s="514"/>
    </row>
    <row r="6" spans="1:50" ht="39" customHeight="1">
      <c r="A6" s="517" t="s">
        <v>4</v>
      </c>
      <c r="B6" s="518"/>
      <c r="C6" s="518"/>
      <c r="D6" s="518"/>
      <c r="E6" s="518"/>
      <c r="F6" s="518"/>
      <c r="G6" s="519" t="str">
        <f>入力規則等!F39</f>
        <v>東日本大震災復興特別会計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383</v>
      </c>
      <c r="AF6" s="524"/>
      <c r="AG6" s="524"/>
      <c r="AH6" s="524"/>
      <c r="AI6" s="524"/>
      <c r="AJ6" s="524"/>
      <c r="AK6" s="524"/>
      <c r="AL6" s="524"/>
      <c r="AM6" s="524"/>
      <c r="AN6" s="524"/>
      <c r="AO6" s="524"/>
      <c r="AP6" s="524"/>
      <c r="AQ6" s="525"/>
      <c r="AR6" s="525"/>
      <c r="AS6" s="525"/>
      <c r="AT6" s="525"/>
      <c r="AU6" s="525"/>
      <c r="AV6" s="525"/>
      <c r="AW6" s="525"/>
      <c r="AX6" s="526"/>
    </row>
    <row r="7" spans="1:50" ht="49.5" customHeight="1">
      <c r="A7" s="445" t="s">
        <v>25</v>
      </c>
      <c r="B7" s="446"/>
      <c r="C7" s="446"/>
      <c r="D7" s="446"/>
      <c r="E7" s="446"/>
      <c r="F7" s="446"/>
      <c r="G7" s="447"/>
      <c r="H7" s="448"/>
      <c r="I7" s="448"/>
      <c r="J7" s="448"/>
      <c r="K7" s="448"/>
      <c r="L7" s="448"/>
      <c r="M7" s="448"/>
      <c r="N7" s="448"/>
      <c r="O7" s="448"/>
      <c r="P7" s="448"/>
      <c r="Q7" s="448"/>
      <c r="R7" s="448"/>
      <c r="S7" s="448"/>
      <c r="T7" s="448"/>
      <c r="U7" s="448"/>
      <c r="V7" s="449"/>
      <c r="W7" s="449"/>
      <c r="X7" s="449"/>
      <c r="Y7" s="450" t="s">
        <v>5</v>
      </c>
      <c r="Z7" s="389"/>
      <c r="AA7" s="389"/>
      <c r="AB7" s="389"/>
      <c r="AC7" s="389"/>
      <c r="AD7" s="391"/>
      <c r="AE7" s="451" t="s">
        <v>390</v>
      </c>
      <c r="AF7" s="452"/>
      <c r="AG7" s="452"/>
      <c r="AH7" s="452"/>
      <c r="AI7" s="452"/>
      <c r="AJ7" s="452"/>
      <c r="AK7" s="452"/>
      <c r="AL7" s="452"/>
      <c r="AM7" s="452"/>
      <c r="AN7" s="452"/>
      <c r="AO7" s="452"/>
      <c r="AP7" s="452"/>
      <c r="AQ7" s="452"/>
      <c r="AR7" s="452"/>
      <c r="AS7" s="452"/>
      <c r="AT7" s="452"/>
      <c r="AU7" s="452"/>
      <c r="AV7" s="452"/>
      <c r="AW7" s="452"/>
      <c r="AX7" s="453"/>
    </row>
    <row r="8" spans="1:50" ht="52.5" customHeight="1">
      <c r="A8" s="350" t="s">
        <v>307</v>
      </c>
      <c r="B8" s="351"/>
      <c r="C8" s="351"/>
      <c r="D8" s="351"/>
      <c r="E8" s="351"/>
      <c r="F8" s="352"/>
      <c r="G8" s="347" t="str">
        <f>入力規則等!A26</f>
        <v/>
      </c>
      <c r="H8" s="348"/>
      <c r="I8" s="348"/>
      <c r="J8" s="348"/>
      <c r="K8" s="348"/>
      <c r="L8" s="348"/>
      <c r="M8" s="348"/>
      <c r="N8" s="348"/>
      <c r="O8" s="348"/>
      <c r="P8" s="348"/>
      <c r="Q8" s="348"/>
      <c r="R8" s="348"/>
      <c r="S8" s="348"/>
      <c r="T8" s="348"/>
      <c r="U8" s="348"/>
      <c r="V8" s="348"/>
      <c r="W8" s="348"/>
      <c r="X8" s="349"/>
      <c r="Y8" s="527" t="s">
        <v>79</v>
      </c>
      <c r="Z8" s="527"/>
      <c r="AA8" s="527"/>
      <c r="AB8" s="527"/>
      <c r="AC8" s="527"/>
      <c r="AD8" s="527"/>
      <c r="AE8" s="480" t="str">
        <f>入力規則等!K13</f>
        <v>食料安定供給関係</v>
      </c>
      <c r="AF8" s="481"/>
      <c r="AG8" s="481"/>
      <c r="AH8" s="481"/>
      <c r="AI8" s="481"/>
      <c r="AJ8" s="481"/>
      <c r="AK8" s="481"/>
      <c r="AL8" s="481"/>
      <c r="AM8" s="481"/>
      <c r="AN8" s="481"/>
      <c r="AO8" s="481"/>
      <c r="AP8" s="481"/>
      <c r="AQ8" s="481"/>
      <c r="AR8" s="481"/>
      <c r="AS8" s="481"/>
      <c r="AT8" s="481"/>
      <c r="AU8" s="481"/>
      <c r="AV8" s="481"/>
      <c r="AW8" s="481"/>
      <c r="AX8" s="482"/>
    </row>
    <row r="9" spans="1:50" ht="69" customHeight="1">
      <c r="A9" s="454" t="s">
        <v>26</v>
      </c>
      <c r="B9" s="455"/>
      <c r="C9" s="455"/>
      <c r="D9" s="455"/>
      <c r="E9" s="455"/>
      <c r="F9" s="455"/>
      <c r="G9" s="483" t="s">
        <v>389</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114.75" customHeight="1">
      <c r="A10" s="454" t="s">
        <v>36</v>
      </c>
      <c r="B10" s="455"/>
      <c r="C10" s="455"/>
      <c r="D10" s="455"/>
      <c r="E10" s="455"/>
      <c r="F10" s="455"/>
      <c r="G10" s="483" t="s">
        <v>391</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c r="A11" s="454" t="s">
        <v>6</v>
      </c>
      <c r="B11" s="455"/>
      <c r="C11" s="455"/>
      <c r="D11" s="455"/>
      <c r="E11" s="455"/>
      <c r="F11" s="456"/>
      <c r="G11" s="503" t="str">
        <f>入力規則等!P10</f>
        <v>補助</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c r="A12" s="457" t="s">
        <v>27</v>
      </c>
      <c r="B12" s="458"/>
      <c r="C12" s="458"/>
      <c r="D12" s="458"/>
      <c r="E12" s="458"/>
      <c r="F12" s="459"/>
      <c r="G12" s="466"/>
      <c r="H12" s="467"/>
      <c r="I12" s="467"/>
      <c r="J12" s="467"/>
      <c r="K12" s="467"/>
      <c r="L12" s="467"/>
      <c r="M12" s="467"/>
      <c r="N12" s="467"/>
      <c r="O12" s="467"/>
      <c r="P12" s="170" t="s">
        <v>69</v>
      </c>
      <c r="Q12" s="112"/>
      <c r="R12" s="112"/>
      <c r="S12" s="112"/>
      <c r="T12" s="112"/>
      <c r="U12" s="112"/>
      <c r="V12" s="166"/>
      <c r="W12" s="170" t="s">
        <v>70</v>
      </c>
      <c r="X12" s="112"/>
      <c r="Y12" s="112"/>
      <c r="Z12" s="112"/>
      <c r="AA12" s="112"/>
      <c r="AB12" s="112"/>
      <c r="AC12" s="166"/>
      <c r="AD12" s="170" t="s">
        <v>71</v>
      </c>
      <c r="AE12" s="112"/>
      <c r="AF12" s="112"/>
      <c r="AG12" s="112"/>
      <c r="AH12" s="112"/>
      <c r="AI12" s="112"/>
      <c r="AJ12" s="166"/>
      <c r="AK12" s="170" t="s">
        <v>72</v>
      </c>
      <c r="AL12" s="112"/>
      <c r="AM12" s="112"/>
      <c r="AN12" s="112"/>
      <c r="AO12" s="112"/>
      <c r="AP12" s="112"/>
      <c r="AQ12" s="166"/>
      <c r="AR12" s="170" t="s">
        <v>73</v>
      </c>
      <c r="AS12" s="112"/>
      <c r="AT12" s="112"/>
      <c r="AU12" s="112"/>
      <c r="AV12" s="112"/>
      <c r="AW12" s="112"/>
      <c r="AX12" s="470"/>
    </row>
    <row r="13" spans="1:50" ht="21" customHeight="1">
      <c r="A13" s="460"/>
      <c r="B13" s="461"/>
      <c r="C13" s="461"/>
      <c r="D13" s="461"/>
      <c r="E13" s="461"/>
      <c r="F13" s="462"/>
      <c r="G13" s="471" t="s">
        <v>7</v>
      </c>
      <c r="H13" s="472"/>
      <c r="I13" s="477" t="s">
        <v>8</v>
      </c>
      <c r="J13" s="478"/>
      <c r="K13" s="478"/>
      <c r="L13" s="478"/>
      <c r="M13" s="478"/>
      <c r="N13" s="478"/>
      <c r="O13" s="479"/>
      <c r="P13" s="62">
        <v>98</v>
      </c>
      <c r="Q13" s="63"/>
      <c r="R13" s="63"/>
      <c r="S13" s="63"/>
      <c r="T13" s="63"/>
      <c r="U13" s="63"/>
      <c r="V13" s="64"/>
      <c r="W13" s="62">
        <v>98</v>
      </c>
      <c r="X13" s="63"/>
      <c r="Y13" s="63"/>
      <c r="Z13" s="63"/>
      <c r="AA13" s="63"/>
      <c r="AB13" s="63"/>
      <c r="AC13" s="64"/>
      <c r="AD13" s="62">
        <v>95</v>
      </c>
      <c r="AE13" s="63"/>
      <c r="AF13" s="63"/>
      <c r="AG13" s="63"/>
      <c r="AH13" s="63"/>
      <c r="AI13" s="63"/>
      <c r="AJ13" s="64"/>
      <c r="AK13" s="62">
        <v>951</v>
      </c>
      <c r="AL13" s="63"/>
      <c r="AM13" s="63"/>
      <c r="AN13" s="63"/>
      <c r="AO13" s="63"/>
      <c r="AP13" s="63"/>
      <c r="AQ13" s="64"/>
      <c r="AR13" s="663">
        <v>1802</v>
      </c>
      <c r="AS13" s="664"/>
      <c r="AT13" s="664"/>
      <c r="AU13" s="664"/>
      <c r="AV13" s="664"/>
      <c r="AW13" s="664"/>
      <c r="AX13" s="665"/>
    </row>
    <row r="14" spans="1:50" ht="21" customHeight="1">
      <c r="A14" s="460"/>
      <c r="B14" s="461"/>
      <c r="C14" s="461"/>
      <c r="D14" s="461"/>
      <c r="E14" s="461"/>
      <c r="F14" s="462"/>
      <c r="G14" s="473"/>
      <c r="H14" s="474"/>
      <c r="I14" s="338" t="s">
        <v>9</v>
      </c>
      <c r="J14" s="468"/>
      <c r="K14" s="468"/>
      <c r="L14" s="468"/>
      <c r="M14" s="468"/>
      <c r="N14" s="468"/>
      <c r="O14" s="469"/>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t="s">
        <v>381</v>
      </c>
      <c r="AL14" s="63"/>
      <c r="AM14" s="63"/>
      <c r="AN14" s="63"/>
      <c r="AO14" s="63"/>
      <c r="AP14" s="63"/>
      <c r="AQ14" s="64"/>
      <c r="AR14" s="661"/>
      <c r="AS14" s="661"/>
      <c r="AT14" s="661"/>
      <c r="AU14" s="661"/>
      <c r="AV14" s="661"/>
      <c r="AW14" s="661"/>
      <c r="AX14" s="662"/>
    </row>
    <row r="15" spans="1:50" ht="21" customHeight="1">
      <c r="A15" s="460"/>
      <c r="B15" s="461"/>
      <c r="C15" s="461"/>
      <c r="D15" s="461"/>
      <c r="E15" s="461"/>
      <c r="F15" s="462"/>
      <c r="G15" s="473"/>
      <c r="H15" s="474"/>
      <c r="I15" s="338" t="s">
        <v>62</v>
      </c>
      <c r="J15" s="339"/>
      <c r="K15" s="339"/>
      <c r="L15" s="339"/>
      <c r="M15" s="339"/>
      <c r="N15" s="339"/>
      <c r="O15" s="340"/>
      <c r="P15" s="62" t="s">
        <v>381</v>
      </c>
      <c r="Q15" s="63"/>
      <c r="R15" s="63"/>
      <c r="S15" s="63"/>
      <c r="T15" s="63"/>
      <c r="U15" s="63"/>
      <c r="V15" s="64"/>
      <c r="W15" s="62" t="s">
        <v>381</v>
      </c>
      <c r="X15" s="63"/>
      <c r="Y15" s="63"/>
      <c r="Z15" s="63"/>
      <c r="AA15" s="63"/>
      <c r="AB15" s="63"/>
      <c r="AC15" s="64"/>
      <c r="AD15" s="62" t="s">
        <v>381</v>
      </c>
      <c r="AE15" s="63"/>
      <c r="AF15" s="63"/>
      <c r="AG15" s="63"/>
      <c r="AH15" s="63"/>
      <c r="AI15" s="63"/>
      <c r="AJ15" s="64"/>
      <c r="AK15" s="62" t="s">
        <v>381</v>
      </c>
      <c r="AL15" s="63"/>
      <c r="AM15" s="63"/>
      <c r="AN15" s="63"/>
      <c r="AO15" s="63"/>
      <c r="AP15" s="63"/>
      <c r="AQ15" s="64"/>
      <c r="AR15" s="62" t="s">
        <v>461</v>
      </c>
      <c r="AS15" s="63"/>
      <c r="AT15" s="63"/>
      <c r="AU15" s="63"/>
      <c r="AV15" s="63"/>
      <c r="AW15" s="63"/>
      <c r="AX15" s="660"/>
    </row>
    <row r="16" spans="1:50" ht="21" customHeight="1">
      <c r="A16" s="460"/>
      <c r="B16" s="461"/>
      <c r="C16" s="461"/>
      <c r="D16" s="461"/>
      <c r="E16" s="461"/>
      <c r="F16" s="462"/>
      <c r="G16" s="473"/>
      <c r="H16" s="474"/>
      <c r="I16" s="338" t="s">
        <v>63</v>
      </c>
      <c r="J16" s="339"/>
      <c r="K16" s="339"/>
      <c r="L16" s="339"/>
      <c r="M16" s="339"/>
      <c r="N16" s="339"/>
      <c r="O16" s="340"/>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381</v>
      </c>
      <c r="AL16" s="63"/>
      <c r="AM16" s="63"/>
      <c r="AN16" s="63"/>
      <c r="AO16" s="63"/>
      <c r="AP16" s="63"/>
      <c r="AQ16" s="64"/>
      <c r="AR16" s="440"/>
      <c r="AS16" s="441"/>
      <c r="AT16" s="441"/>
      <c r="AU16" s="441"/>
      <c r="AV16" s="441"/>
      <c r="AW16" s="441"/>
      <c r="AX16" s="442"/>
    </row>
    <row r="17" spans="1:50" ht="24.75" customHeight="1">
      <c r="A17" s="460"/>
      <c r="B17" s="461"/>
      <c r="C17" s="461"/>
      <c r="D17" s="461"/>
      <c r="E17" s="461"/>
      <c r="F17" s="462"/>
      <c r="G17" s="473"/>
      <c r="H17" s="474"/>
      <c r="I17" s="338" t="s">
        <v>61</v>
      </c>
      <c r="J17" s="468"/>
      <c r="K17" s="468"/>
      <c r="L17" s="468"/>
      <c r="M17" s="468"/>
      <c r="N17" s="468"/>
      <c r="O17" s="469"/>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43"/>
      <c r="AS17" s="443"/>
      <c r="AT17" s="443"/>
      <c r="AU17" s="443"/>
      <c r="AV17" s="443"/>
      <c r="AW17" s="443"/>
      <c r="AX17" s="444"/>
    </row>
    <row r="18" spans="1:50" ht="24.75" customHeight="1">
      <c r="A18" s="460"/>
      <c r="B18" s="461"/>
      <c r="C18" s="461"/>
      <c r="D18" s="461"/>
      <c r="E18" s="461"/>
      <c r="F18" s="462"/>
      <c r="G18" s="475"/>
      <c r="H18" s="476"/>
      <c r="I18" s="341" t="s">
        <v>22</v>
      </c>
      <c r="J18" s="342"/>
      <c r="K18" s="342"/>
      <c r="L18" s="342"/>
      <c r="M18" s="342"/>
      <c r="N18" s="342"/>
      <c r="O18" s="343"/>
      <c r="P18" s="311">
        <f>SUM(P13:V17)</f>
        <v>98</v>
      </c>
      <c r="Q18" s="312"/>
      <c r="R18" s="312"/>
      <c r="S18" s="312"/>
      <c r="T18" s="312"/>
      <c r="U18" s="312"/>
      <c r="V18" s="313"/>
      <c r="W18" s="311">
        <f>SUM(W13:AC17)</f>
        <v>98</v>
      </c>
      <c r="X18" s="312"/>
      <c r="Y18" s="312"/>
      <c r="Z18" s="312"/>
      <c r="AA18" s="312"/>
      <c r="AB18" s="312"/>
      <c r="AC18" s="313"/>
      <c r="AD18" s="311">
        <f t="shared" ref="AD18" si="0">SUM(AD13:AJ17)</f>
        <v>95</v>
      </c>
      <c r="AE18" s="312"/>
      <c r="AF18" s="312"/>
      <c r="AG18" s="312"/>
      <c r="AH18" s="312"/>
      <c r="AI18" s="312"/>
      <c r="AJ18" s="313"/>
      <c r="AK18" s="311">
        <f t="shared" ref="AK18" si="1">SUM(AK13:AQ17)</f>
        <v>951</v>
      </c>
      <c r="AL18" s="312"/>
      <c r="AM18" s="312"/>
      <c r="AN18" s="312"/>
      <c r="AO18" s="312"/>
      <c r="AP18" s="312"/>
      <c r="AQ18" s="313"/>
      <c r="AR18" s="311">
        <f t="shared" ref="AR18" si="2">SUM(AR13:AX17)</f>
        <v>1802</v>
      </c>
      <c r="AS18" s="312"/>
      <c r="AT18" s="312"/>
      <c r="AU18" s="312"/>
      <c r="AV18" s="312"/>
      <c r="AW18" s="312"/>
      <c r="AX18" s="314"/>
    </row>
    <row r="19" spans="1:50" ht="24.75" customHeight="1">
      <c r="A19" s="460"/>
      <c r="B19" s="461"/>
      <c r="C19" s="461"/>
      <c r="D19" s="461"/>
      <c r="E19" s="461"/>
      <c r="F19" s="462"/>
      <c r="G19" s="308" t="s">
        <v>10</v>
      </c>
      <c r="H19" s="309"/>
      <c r="I19" s="309"/>
      <c r="J19" s="309"/>
      <c r="K19" s="309"/>
      <c r="L19" s="309"/>
      <c r="M19" s="309"/>
      <c r="N19" s="309"/>
      <c r="O19" s="309"/>
      <c r="P19" s="62">
        <v>86</v>
      </c>
      <c r="Q19" s="63"/>
      <c r="R19" s="63"/>
      <c r="S19" s="63"/>
      <c r="T19" s="63"/>
      <c r="U19" s="63"/>
      <c r="V19" s="64"/>
      <c r="W19" s="62">
        <v>56</v>
      </c>
      <c r="X19" s="63"/>
      <c r="Y19" s="63"/>
      <c r="Z19" s="63"/>
      <c r="AA19" s="63"/>
      <c r="AB19" s="63"/>
      <c r="AC19" s="64"/>
      <c r="AD19" s="62">
        <v>44</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c r="A20" s="463"/>
      <c r="B20" s="464"/>
      <c r="C20" s="464"/>
      <c r="D20" s="464"/>
      <c r="E20" s="464"/>
      <c r="F20" s="465"/>
      <c r="G20" s="308" t="s">
        <v>11</v>
      </c>
      <c r="H20" s="309"/>
      <c r="I20" s="309"/>
      <c r="J20" s="309"/>
      <c r="K20" s="309"/>
      <c r="L20" s="309"/>
      <c r="M20" s="309"/>
      <c r="N20" s="309"/>
      <c r="O20" s="309"/>
      <c r="P20" s="316">
        <f>IF(P18=0, "-", P19/P18)</f>
        <v>0.87755102040816324</v>
      </c>
      <c r="Q20" s="316"/>
      <c r="R20" s="316"/>
      <c r="S20" s="316"/>
      <c r="T20" s="316"/>
      <c r="U20" s="316"/>
      <c r="V20" s="316"/>
      <c r="W20" s="316">
        <f>IF(W18=0, "-", W19/W18)</f>
        <v>0.5714285714285714</v>
      </c>
      <c r="X20" s="316"/>
      <c r="Y20" s="316"/>
      <c r="Z20" s="316"/>
      <c r="AA20" s="316"/>
      <c r="AB20" s="316"/>
      <c r="AC20" s="316"/>
      <c r="AD20" s="316">
        <f>IF(AD18=0, "-", AD19/AD18)</f>
        <v>0.4631578947368421</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c r="A21" s="209" t="s">
        <v>13</v>
      </c>
      <c r="B21" s="210"/>
      <c r="C21" s="210"/>
      <c r="D21" s="210"/>
      <c r="E21" s="210"/>
      <c r="F21" s="211"/>
      <c r="G21" s="216" t="s">
        <v>318</v>
      </c>
      <c r="H21" s="217"/>
      <c r="I21" s="217"/>
      <c r="J21" s="217"/>
      <c r="K21" s="217"/>
      <c r="L21" s="217"/>
      <c r="M21" s="217"/>
      <c r="N21" s="217"/>
      <c r="O21" s="218"/>
      <c r="P21" s="236" t="s">
        <v>83</v>
      </c>
      <c r="Q21" s="217"/>
      <c r="R21" s="217"/>
      <c r="S21" s="217"/>
      <c r="T21" s="217"/>
      <c r="U21" s="217"/>
      <c r="V21" s="217"/>
      <c r="W21" s="217"/>
      <c r="X21" s="218"/>
      <c r="Y21" s="189"/>
      <c r="Z21" s="77"/>
      <c r="AA21" s="78"/>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302</v>
      </c>
      <c r="AU21" s="268"/>
      <c r="AV21" s="268"/>
      <c r="AW21" s="268"/>
      <c r="AX21" s="269"/>
    </row>
    <row r="22" spans="1:50" ht="18.75" customHeight="1">
      <c r="A22" s="209"/>
      <c r="B22" s="210"/>
      <c r="C22" s="210"/>
      <c r="D22" s="210"/>
      <c r="E22" s="210"/>
      <c r="F22" s="211"/>
      <c r="G22" s="219"/>
      <c r="H22" s="99"/>
      <c r="I22" s="99"/>
      <c r="J22" s="99"/>
      <c r="K22" s="99"/>
      <c r="L22" s="99"/>
      <c r="M22" s="99"/>
      <c r="N22" s="99"/>
      <c r="O22" s="220"/>
      <c r="P22" s="237"/>
      <c r="Q22" s="99"/>
      <c r="R22" s="99"/>
      <c r="S22" s="99"/>
      <c r="T22" s="99"/>
      <c r="U22" s="99"/>
      <c r="V22" s="99"/>
      <c r="W22" s="99"/>
      <c r="X22" s="220"/>
      <c r="Y22" s="275"/>
      <c r="Z22" s="276"/>
      <c r="AA22" s="277"/>
      <c r="AB22" s="134"/>
      <c r="AC22" s="129"/>
      <c r="AD22" s="130"/>
      <c r="AE22" s="135"/>
      <c r="AF22" s="128"/>
      <c r="AG22" s="128"/>
      <c r="AH22" s="128"/>
      <c r="AI22" s="281"/>
      <c r="AJ22" s="135"/>
      <c r="AK22" s="128"/>
      <c r="AL22" s="128"/>
      <c r="AM22" s="128"/>
      <c r="AN22" s="281"/>
      <c r="AO22" s="135"/>
      <c r="AP22" s="128"/>
      <c r="AQ22" s="128"/>
      <c r="AR22" s="128"/>
      <c r="AS22" s="281"/>
      <c r="AT22" s="58"/>
      <c r="AU22" s="101">
        <v>28</v>
      </c>
      <c r="AV22" s="101"/>
      <c r="AW22" s="99" t="s">
        <v>354</v>
      </c>
      <c r="AX22" s="100"/>
    </row>
    <row r="23" spans="1:50" ht="22.5" customHeight="1">
      <c r="A23" s="212"/>
      <c r="B23" s="210"/>
      <c r="C23" s="210"/>
      <c r="D23" s="210"/>
      <c r="E23" s="210"/>
      <c r="F23" s="211"/>
      <c r="G23" s="317" t="s">
        <v>433</v>
      </c>
      <c r="H23" s="284"/>
      <c r="I23" s="284"/>
      <c r="J23" s="284"/>
      <c r="K23" s="284"/>
      <c r="L23" s="284"/>
      <c r="M23" s="284"/>
      <c r="N23" s="284"/>
      <c r="O23" s="285"/>
      <c r="P23" s="250" t="s">
        <v>434</v>
      </c>
      <c r="Q23" s="191"/>
      <c r="R23" s="191"/>
      <c r="S23" s="191"/>
      <c r="T23" s="191"/>
      <c r="U23" s="191"/>
      <c r="V23" s="191"/>
      <c r="W23" s="191"/>
      <c r="X23" s="192"/>
      <c r="Y23" s="289" t="s">
        <v>14</v>
      </c>
      <c r="Z23" s="290"/>
      <c r="AA23" s="291"/>
      <c r="AB23" s="331" t="s">
        <v>16</v>
      </c>
      <c r="AC23" s="292"/>
      <c r="AD23" s="292"/>
      <c r="AE23" s="84">
        <v>62</v>
      </c>
      <c r="AF23" s="85"/>
      <c r="AG23" s="85"/>
      <c r="AH23" s="85"/>
      <c r="AI23" s="86"/>
      <c r="AJ23" s="84">
        <v>70</v>
      </c>
      <c r="AK23" s="85"/>
      <c r="AL23" s="85"/>
      <c r="AM23" s="85"/>
      <c r="AN23" s="86"/>
      <c r="AO23" s="84">
        <v>82</v>
      </c>
      <c r="AP23" s="85"/>
      <c r="AQ23" s="85"/>
      <c r="AR23" s="85"/>
      <c r="AS23" s="86"/>
      <c r="AT23" s="222"/>
      <c r="AU23" s="222"/>
      <c r="AV23" s="222"/>
      <c r="AW23" s="222"/>
      <c r="AX23" s="223"/>
    </row>
    <row r="24" spans="1:50" ht="22.5" customHeight="1">
      <c r="A24" s="213"/>
      <c r="B24" s="214"/>
      <c r="C24" s="214"/>
      <c r="D24" s="214"/>
      <c r="E24" s="214"/>
      <c r="F24" s="215"/>
      <c r="G24" s="286"/>
      <c r="H24" s="287"/>
      <c r="I24" s="287"/>
      <c r="J24" s="287"/>
      <c r="K24" s="287"/>
      <c r="L24" s="287"/>
      <c r="M24" s="287"/>
      <c r="N24" s="287"/>
      <c r="O24" s="288"/>
      <c r="P24" s="272"/>
      <c r="Q24" s="272"/>
      <c r="R24" s="272"/>
      <c r="S24" s="272"/>
      <c r="T24" s="272"/>
      <c r="U24" s="272"/>
      <c r="V24" s="272"/>
      <c r="W24" s="272"/>
      <c r="X24" s="273"/>
      <c r="Y24" s="170" t="s">
        <v>65</v>
      </c>
      <c r="Z24" s="112"/>
      <c r="AA24" s="166"/>
      <c r="AB24" s="331" t="s">
        <v>16</v>
      </c>
      <c r="AC24" s="292"/>
      <c r="AD24" s="292"/>
      <c r="AE24" s="84">
        <v>55</v>
      </c>
      <c r="AF24" s="85"/>
      <c r="AG24" s="85"/>
      <c r="AH24" s="85"/>
      <c r="AI24" s="86"/>
      <c r="AJ24" s="84">
        <v>66</v>
      </c>
      <c r="AK24" s="85"/>
      <c r="AL24" s="85"/>
      <c r="AM24" s="85"/>
      <c r="AN24" s="86"/>
      <c r="AO24" s="84">
        <v>78</v>
      </c>
      <c r="AP24" s="85"/>
      <c r="AQ24" s="85"/>
      <c r="AR24" s="85"/>
      <c r="AS24" s="86"/>
      <c r="AT24" s="84">
        <v>100</v>
      </c>
      <c r="AU24" s="85"/>
      <c r="AV24" s="85"/>
      <c r="AW24" s="85"/>
      <c r="AX24" s="87"/>
    </row>
    <row r="25" spans="1:50" ht="47.25" customHeight="1">
      <c r="A25" s="666"/>
      <c r="B25" s="667"/>
      <c r="C25" s="667"/>
      <c r="D25" s="667"/>
      <c r="E25" s="667"/>
      <c r="F25" s="668"/>
      <c r="G25" s="318"/>
      <c r="H25" s="319"/>
      <c r="I25" s="319"/>
      <c r="J25" s="319"/>
      <c r="K25" s="319"/>
      <c r="L25" s="319"/>
      <c r="M25" s="319"/>
      <c r="N25" s="319"/>
      <c r="O25" s="320"/>
      <c r="P25" s="193"/>
      <c r="Q25" s="193"/>
      <c r="R25" s="193"/>
      <c r="S25" s="193"/>
      <c r="T25" s="193"/>
      <c r="U25" s="193"/>
      <c r="V25" s="193"/>
      <c r="W25" s="193"/>
      <c r="X25" s="194"/>
      <c r="Y25" s="111" t="s">
        <v>15</v>
      </c>
      <c r="Z25" s="112"/>
      <c r="AA25" s="166"/>
      <c r="AB25" s="678" t="s">
        <v>358</v>
      </c>
      <c r="AC25" s="260"/>
      <c r="AD25" s="260"/>
      <c r="AE25" s="84">
        <f>AE23/AE24*100</f>
        <v>112.72727272727272</v>
      </c>
      <c r="AF25" s="85"/>
      <c r="AG25" s="85"/>
      <c r="AH25" s="85"/>
      <c r="AI25" s="86"/>
      <c r="AJ25" s="84">
        <f>AJ23/AJ24*100</f>
        <v>106.06060606060606</v>
      </c>
      <c r="AK25" s="85"/>
      <c r="AL25" s="85"/>
      <c r="AM25" s="85"/>
      <c r="AN25" s="86"/>
      <c r="AO25" s="84">
        <f>AO23/AO24*100</f>
        <v>105.12820512820514</v>
      </c>
      <c r="AP25" s="85"/>
      <c r="AQ25" s="85"/>
      <c r="AR25" s="85"/>
      <c r="AS25" s="86"/>
      <c r="AT25" s="264"/>
      <c r="AU25" s="265"/>
      <c r="AV25" s="265"/>
      <c r="AW25" s="265"/>
      <c r="AX25" s="266"/>
    </row>
    <row r="26" spans="1:50" ht="18.75" hidden="1" customHeight="1">
      <c r="A26" s="209" t="s">
        <v>13</v>
      </c>
      <c r="B26" s="210"/>
      <c r="C26" s="210"/>
      <c r="D26" s="210"/>
      <c r="E26" s="210"/>
      <c r="F26" s="211"/>
      <c r="G26" s="216" t="s">
        <v>318</v>
      </c>
      <c r="H26" s="217"/>
      <c r="I26" s="217"/>
      <c r="J26" s="217"/>
      <c r="K26" s="217"/>
      <c r="L26" s="217"/>
      <c r="M26" s="217"/>
      <c r="N26" s="217"/>
      <c r="O26" s="218"/>
      <c r="P26" s="236" t="s">
        <v>83</v>
      </c>
      <c r="Q26" s="217"/>
      <c r="R26" s="217"/>
      <c r="S26" s="217"/>
      <c r="T26" s="217"/>
      <c r="U26" s="217"/>
      <c r="V26" s="217"/>
      <c r="W26" s="217"/>
      <c r="X26" s="218"/>
      <c r="Y26" s="189"/>
      <c r="Z26" s="77"/>
      <c r="AA26" s="78"/>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57" t="s">
        <v>302</v>
      </c>
      <c r="AU26" s="658"/>
      <c r="AV26" s="658"/>
      <c r="AW26" s="658"/>
      <c r="AX26" s="659"/>
    </row>
    <row r="27" spans="1:50" ht="18.75" hidden="1" customHeight="1">
      <c r="A27" s="209"/>
      <c r="B27" s="210"/>
      <c r="C27" s="210"/>
      <c r="D27" s="210"/>
      <c r="E27" s="210"/>
      <c r="F27" s="211"/>
      <c r="G27" s="219"/>
      <c r="H27" s="99"/>
      <c r="I27" s="99"/>
      <c r="J27" s="99"/>
      <c r="K27" s="99"/>
      <c r="L27" s="99"/>
      <c r="M27" s="99"/>
      <c r="N27" s="99"/>
      <c r="O27" s="220"/>
      <c r="P27" s="237"/>
      <c r="Q27" s="99"/>
      <c r="R27" s="99"/>
      <c r="S27" s="99"/>
      <c r="T27" s="99"/>
      <c r="U27" s="99"/>
      <c r="V27" s="99"/>
      <c r="W27" s="99"/>
      <c r="X27" s="220"/>
      <c r="Y27" s="275"/>
      <c r="Z27" s="276"/>
      <c r="AA27" s="277"/>
      <c r="AB27" s="134"/>
      <c r="AC27" s="129"/>
      <c r="AD27" s="130"/>
      <c r="AE27" s="135"/>
      <c r="AF27" s="128"/>
      <c r="AG27" s="128"/>
      <c r="AH27" s="128"/>
      <c r="AI27" s="281"/>
      <c r="AJ27" s="135"/>
      <c r="AK27" s="128"/>
      <c r="AL27" s="128"/>
      <c r="AM27" s="128"/>
      <c r="AN27" s="281"/>
      <c r="AO27" s="135"/>
      <c r="AP27" s="128"/>
      <c r="AQ27" s="128"/>
      <c r="AR27" s="128"/>
      <c r="AS27" s="281"/>
      <c r="AT27" s="58"/>
      <c r="AU27" s="101"/>
      <c r="AV27" s="101"/>
      <c r="AW27" s="99" t="s">
        <v>354</v>
      </c>
      <c r="AX27" s="100"/>
    </row>
    <row r="28" spans="1:50" ht="22.5" hidden="1" customHeight="1">
      <c r="A28" s="212"/>
      <c r="B28" s="210"/>
      <c r="C28" s="210"/>
      <c r="D28" s="210"/>
      <c r="E28" s="210"/>
      <c r="F28" s="211"/>
      <c r="G28" s="317"/>
      <c r="H28" s="284"/>
      <c r="I28" s="284"/>
      <c r="J28" s="284"/>
      <c r="K28" s="284"/>
      <c r="L28" s="284"/>
      <c r="M28" s="284"/>
      <c r="N28" s="284"/>
      <c r="O28" s="285"/>
      <c r="P28" s="250"/>
      <c r="Q28" s="191"/>
      <c r="R28" s="191"/>
      <c r="S28" s="191"/>
      <c r="T28" s="191"/>
      <c r="U28" s="191"/>
      <c r="V28" s="191"/>
      <c r="W28" s="191"/>
      <c r="X28" s="192"/>
      <c r="Y28" s="289" t="s">
        <v>14</v>
      </c>
      <c r="Z28" s="290"/>
      <c r="AA28" s="291"/>
      <c r="AB28" s="292"/>
      <c r="AC28" s="292"/>
      <c r="AD28" s="292"/>
      <c r="AE28" s="84"/>
      <c r="AF28" s="85"/>
      <c r="AG28" s="85"/>
      <c r="AH28" s="85"/>
      <c r="AI28" s="86"/>
      <c r="AJ28" s="84"/>
      <c r="AK28" s="85"/>
      <c r="AL28" s="85"/>
      <c r="AM28" s="85"/>
      <c r="AN28" s="86"/>
      <c r="AO28" s="84"/>
      <c r="AP28" s="85"/>
      <c r="AQ28" s="85"/>
      <c r="AR28" s="85"/>
      <c r="AS28" s="86"/>
      <c r="AT28" s="222"/>
      <c r="AU28" s="222"/>
      <c r="AV28" s="222"/>
      <c r="AW28" s="222"/>
      <c r="AX28" s="223"/>
    </row>
    <row r="29" spans="1:50" ht="22.5" hidden="1" customHeight="1">
      <c r="A29" s="213"/>
      <c r="B29" s="214"/>
      <c r="C29" s="214"/>
      <c r="D29" s="214"/>
      <c r="E29" s="214"/>
      <c r="F29" s="215"/>
      <c r="G29" s="286"/>
      <c r="H29" s="287"/>
      <c r="I29" s="287"/>
      <c r="J29" s="287"/>
      <c r="K29" s="287"/>
      <c r="L29" s="287"/>
      <c r="M29" s="287"/>
      <c r="N29" s="287"/>
      <c r="O29" s="288"/>
      <c r="P29" s="272"/>
      <c r="Q29" s="272"/>
      <c r="R29" s="272"/>
      <c r="S29" s="272"/>
      <c r="T29" s="272"/>
      <c r="U29" s="272"/>
      <c r="V29" s="272"/>
      <c r="W29" s="272"/>
      <c r="X29" s="273"/>
      <c r="Y29" s="170" t="s">
        <v>65</v>
      </c>
      <c r="Z29" s="112"/>
      <c r="AA29" s="166"/>
      <c r="AB29" s="282"/>
      <c r="AC29" s="282"/>
      <c r="AD29" s="282"/>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6"/>
      <c r="B30" s="667"/>
      <c r="C30" s="667"/>
      <c r="D30" s="667"/>
      <c r="E30" s="667"/>
      <c r="F30" s="668"/>
      <c r="G30" s="318"/>
      <c r="H30" s="319"/>
      <c r="I30" s="319"/>
      <c r="J30" s="319"/>
      <c r="K30" s="319"/>
      <c r="L30" s="319"/>
      <c r="M30" s="319"/>
      <c r="N30" s="319"/>
      <c r="O30" s="320"/>
      <c r="P30" s="193"/>
      <c r="Q30" s="193"/>
      <c r="R30" s="193"/>
      <c r="S30" s="193"/>
      <c r="T30" s="193"/>
      <c r="U30" s="193"/>
      <c r="V30" s="193"/>
      <c r="W30" s="193"/>
      <c r="X30" s="194"/>
      <c r="Y30" s="111" t="s">
        <v>15</v>
      </c>
      <c r="Z30" s="112"/>
      <c r="AA30" s="166"/>
      <c r="AB30" s="260" t="s">
        <v>16</v>
      </c>
      <c r="AC30" s="260"/>
      <c r="AD30" s="260"/>
      <c r="AE30" s="84"/>
      <c r="AF30" s="85"/>
      <c r="AG30" s="85"/>
      <c r="AH30" s="85"/>
      <c r="AI30" s="86"/>
      <c r="AJ30" s="84"/>
      <c r="AK30" s="85"/>
      <c r="AL30" s="85"/>
      <c r="AM30" s="85"/>
      <c r="AN30" s="86"/>
      <c r="AO30" s="84"/>
      <c r="AP30" s="85"/>
      <c r="AQ30" s="85"/>
      <c r="AR30" s="85"/>
      <c r="AS30" s="86"/>
      <c r="AT30" s="264"/>
      <c r="AU30" s="265"/>
      <c r="AV30" s="265"/>
      <c r="AW30" s="265"/>
      <c r="AX30" s="266"/>
    </row>
    <row r="31" spans="1:50" ht="18.75" hidden="1" customHeight="1">
      <c r="A31" s="209" t="s">
        <v>13</v>
      </c>
      <c r="B31" s="210"/>
      <c r="C31" s="210"/>
      <c r="D31" s="210"/>
      <c r="E31" s="210"/>
      <c r="F31" s="211"/>
      <c r="G31" s="216" t="s">
        <v>318</v>
      </c>
      <c r="H31" s="217"/>
      <c r="I31" s="217"/>
      <c r="J31" s="217"/>
      <c r="K31" s="217"/>
      <c r="L31" s="217"/>
      <c r="M31" s="217"/>
      <c r="N31" s="217"/>
      <c r="O31" s="218"/>
      <c r="P31" s="236" t="s">
        <v>83</v>
      </c>
      <c r="Q31" s="217"/>
      <c r="R31" s="217"/>
      <c r="S31" s="217"/>
      <c r="T31" s="217"/>
      <c r="U31" s="217"/>
      <c r="V31" s="217"/>
      <c r="W31" s="217"/>
      <c r="X31" s="218"/>
      <c r="Y31" s="189"/>
      <c r="Z31" s="77"/>
      <c r="AA31" s="78"/>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302</v>
      </c>
      <c r="AU31" s="268"/>
      <c r="AV31" s="268"/>
      <c r="AW31" s="268"/>
      <c r="AX31" s="269"/>
    </row>
    <row r="32" spans="1:50" ht="18.75" hidden="1" customHeight="1">
      <c r="A32" s="209"/>
      <c r="B32" s="210"/>
      <c r="C32" s="210"/>
      <c r="D32" s="210"/>
      <c r="E32" s="210"/>
      <c r="F32" s="211"/>
      <c r="G32" s="219"/>
      <c r="H32" s="99"/>
      <c r="I32" s="99"/>
      <c r="J32" s="99"/>
      <c r="K32" s="99"/>
      <c r="L32" s="99"/>
      <c r="M32" s="99"/>
      <c r="N32" s="99"/>
      <c r="O32" s="220"/>
      <c r="P32" s="237"/>
      <c r="Q32" s="99"/>
      <c r="R32" s="99"/>
      <c r="S32" s="99"/>
      <c r="T32" s="99"/>
      <c r="U32" s="99"/>
      <c r="V32" s="99"/>
      <c r="W32" s="99"/>
      <c r="X32" s="220"/>
      <c r="Y32" s="275"/>
      <c r="Z32" s="276"/>
      <c r="AA32" s="277"/>
      <c r="AB32" s="134"/>
      <c r="AC32" s="129"/>
      <c r="AD32" s="130"/>
      <c r="AE32" s="135"/>
      <c r="AF32" s="128"/>
      <c r="AG32" s="128"/>
      <c r="AH32" s="128"/>
      <c r="AI32" s="281"/>
      <c r="AJ32" s="135"/>
      <c r="AK32" s="128"/>
      <c r="AL32" s="128"/>
      <c r="AM32" s="128"/>
      <c r="AN32" s="281"/>
      <c r="AO32" s="135"/>
      <c r="AP32" s="128"/>
      <c r="AQ32" s="128"/>
      <c r="AR32" s="128"/>
      <c r="AS32" s="281"/>
      <c r="AT32" s="58"/>
      <c r="AU32" s="101"/>
      <c r="AV32" s="101"/>
      <c r="AW32" s="99" t="s">
        <v>354</v>
      </c>
      <c r="AX32" s="100"/>
    </row>
    <row r="33" spans="1:50" ht="22.5" hidden="1" customHeight="1">
      <c r="A33" s="212"/>
      <c r="B33" s="210"/>
      <c r="C33" s="210"/>
      <c r="D33" s="210"/>
      <c r="E33" s="210"/>
      <c r="F33" s="211"/>
      <c r="G33" s="283"/>
      <c r="H33" s="284"/>
      <c r="I33" s="284"/>
      <c r="J33" s="284"/>
      <c r="K33" s="284"/>
      <c r="L33" s="284"/>
      <c r="M33" s="284"/>
      <c r="N33" s="284"/>
      <c r="O33" s="285"/>
      <c r="P33" s="250"/>
      <c r="Q33" s="191"/>
      <c r="R33" s="191"/>
      <c r="S33" s="191"/>
      <c r="T33" s="191"/>
      <c r="U33" s="191"/>
      <c r="V33" s="191"/>
      <c r="W33" s="191"/>
      <c r="X33" s="192"/>
      <c r="Y33" s="289" t="s">
        <v>14</v>
      </c>
      <c r="Z33" s="290"/>
      <c r="AA33" s="291"/>
      <c r="AB33" s="292"/>
      <c r="AC33" s="292"/>
      <c r="AD33" s="292"/>
      <c r="AE33" s="84"/>
      <c r="AF33" s="85"/>
      <c r="AG33" s="85"/>
      <c r="AH33" s="85"/>
      <c r="AI33" s="86"/>
      <c r="AJ33" s="84"/>
      <c r="AK33" s="85"/>
      <c r="AL33" s="85"/>
      <c r="AM33" s="85"/>
      <c r="AN33" s="86"/>
      <c r="AO33" s="84"/>
      <c r="AP33" s="85"/>
      <c r="AQ33" s="85"/>
      <c r="AR33" s="85"/>
      <c r="AS33" s="86"/>
      <c r="AT33" s="222"/>
      <c r="AU33" s="222"/>
      <c r="AV33" s="222"/>
      <c r="AW33" s="222"/>
      <c r="AX33" s="223"/>
    </row>
    <row r="34" spans="1:50" ht="22.5" hidden="1" customHeight="1">
      <c r="A34" s="213"/>
      <c r="B34" s="214"/>
      <c r="C34" s="214"/>
      <c r="D34" s="214"/>
      <c r="E34" s="214"/>
      <c r="F34" s="215"/>
      <c r="G34" s="286"/>
      <c r="H34" s="287"/>
      <c r="I34" s="287"/>
      <c r="J34" s="287"/>
      <c r="K34" s="287"/>
      <c r="L34" s="287"/>
      <c r="M34" s="287"/>
      <c r="N34" s="287"/>
      <c r="O34" s="288"/>
      <c r="P34" s="272"/>
      <c r="Q34" s="272"/>
      <c r="R34" s="272"/>
      <c r="S34" s="272"/>
      <c r="T34" s="272"/>
      <c r="U34" s="272"/>
      <c r="V34" s="272"/>
      <c r="W34" s="272"/>
      <c r="X34" s="273"/>
      <c r="Y34" s="170" t="s">
        <v>65</v>
      </c>
      <c r="Z34" s="112"/>
      <c r="AA34" s="166"/>
      <c r="AB34" s="282"/>
      <c r="AC34" s="282"/>
      <c r="AD34" s="282"/>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6"/>
      <c r="B35" s="667"/>
      <c r="C35" s="667"/>
      <c r="D35" s="667"/>
      <c r="E35" s="667"/>
      <c r="F35" s="668"/>
      <c r="G35" s="318"/>
      <c r="H35" s="319"/>
      <c r="I35" s="319"/>
      <c r="J35" s="319"/>
      <c r="K35" s="319"/>
      <c r="L35" s="319"/>
      <c r="M35" s="319"/>
      <c r="N35" s="319"/>
      <c r="O35" s="320"/>
      <c r="P35" s="193"/>
      <c r="Q35" s="193"/>
      <c r="R35" s="193"/>
      <c r="S35" s="193"/>
      <c r="T35" s="193"/>
      <c r="U35" s="193"/>
      <c r="V35" s="193"/>
      <c r="W35" s="193"/>
      <c r="X35" s="194"/>
      <c r="Y35" s="111" t="s">
        <v>15</v>
      </c>
      <c r="Z35" s="112"/>
      <c r="AA35" s="166"/>
      <c r="AB35" s="260" t="s">
        <v>16</v>
      </c>
      <c r="AC35" s="260"/>
      <c r="AD35" s="260"/>
      <c r="AE35" s="84"/>
      <c r="AF35" s="85"/>
      <c r="AG35" s="85"/>
      <c r="AH35" s="85"/>
      <c r="AI35" s="86"/>
      <c r="AJ35" s="84"/>
      <c r="AK35" s="85"/>
      <c r="AL35" s="85"/>
      <c r="AM35" s="85"/>
      <c r="AN35" s="86"/>
      <c r="AO35" s="84"/>
      <c r="AP35" s="85"/>
      <c r="AQ35" s="85"/>
      <c r="AR35" s="85"/>
      <c r="AS35" s="86"/>
      <c r="AT35" s="264"/>
      <c r="AU35" s="265"/>
      <c r="AV35" s="265"/>
      <c r="AW35" s="265"/>
      <c r="AX35" s="266"/>
    </row>
    <row r="36" spans="1:50" ht="18.75" hidden="1" customHeight="1">
      <c r="A36" s="209" t="s">
        <v>13</v>
      </c>
      <c r="B36" s="210"/>
      <c r="C36" s="210"/>
      <c r="D36" s="210"/>
      <c r="E36" s="210"/>
      <c r="F36" s="211"/>
      <c r="G36" s="216" t="s">
        <v>318</v>
      </c>
      <c r="H36" s="217"/>
      <c r="I36" s="217"/>
      <c r="J36" s="217"/>
      <c r="K36" s="217"/>
      <c r="L36" s="217"/>
      <c r="M36" s="217"/>
      <c r="N36" s="217"/>
      <c r="O36" s="218"/>
      <c r="P36" s="236" t="s">
        <v>83</v>
      </c>
      <c r="Q36" s="217"/>
      <c r="R36" s="217"/>
      <c r="S36" s="217"/>
      <c r="T36" s="217"/>
      <c r="U36" s="217"/>
      <c r="V36" s="217"/>
      <c r="W36" s="217"/>
      <c r="X36" s="218"/>
      <c r="Y36" s="189"/>
      <c r="Z36" s="77"/>
      <c r="AA36" s="78"/>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302</v>
      </c>
      <c r="AU36" s="268"/>
      <c r="AV36" s="268"/>
      <c r="AW36" s="268"/>
      <c r="AX36" s="269"/>
    </row>
    <row r="37" spans="1:50" ht="18.75" hidden="1" customHeight="1">
      <c r="A37" s="209"/>
      <c r="B37" s="210"/>
      <c r="C37" s="210"/>
      <c r="D37" s="210"/>
      <c r="E37" s="210"/>
      <c r="F37" s="211"/>
      <c r="G37" s="219"/>
      <c r="H37" s="99"/>
      <c r="I37" s="99"/>
      <c r="J37" s="99"/>
      <c r="K37" s="99"/>
      <c r="L37" s="99"/>
      <c r="M37" s="99"/>
      <c r="N37" s="99"/>
      <c r="O37" s="220"/>
      <c r="P37" s="237"/>
      <c r="Q37" s="99"/>
      <c r="R37" s="99"/>
      <c r="S37" s="99"/>
      <c r="T37" s="99"/>
      <c r="U37" s="99"/>
      <c r="V37" s="99"/>
      <c r="W37" s="99"/>
      <c r="X37" s="220"/>
      <c r="Y37" s="275"/>
      <c r="Z37" s="276"/>
      <c r="AA37" s="277"/>
      <c r="AB37" s="134"/>
      <c r="AC37" s="129"/>
      <c r="AD37" s="130"/>
      <c r="AE37" s="135"/>
      <c r="AF37" s="128"/>
      <c r="AG37" s="128"/>
      <c r="AH37" s="128"/>
      <c r="AI37" s="281"/>
      <c r="AJ37" s="135"/>
      <c r="AK37" s="128"/>
      <c r="AL37" s="128"/>
      <c r="AM37" s="128"/>
      <c r="AN37" s="281"/>
      <c r="AO37" s="135"/>
      <c r="AP37" s="128"/>
      <c r="AQ37" s="128"/>
      <c r="AR37" s="128"/>
      <c r="AS37" s="281"/>
      <c r="AT37" s="58"/>
      <c r="AU37" s="101"/>
      <c r="AV37" s="101"/>
      <c r="AW37" s="99" t="s">
        <v>354</v>
      </c>
      <c r="AX37" s="100"/>
    </row>
    <row r="38" spans="1:50" ht="22.5" hidden="1" customHeight="1">
      <c r="A38" s="212"/>
      <c r="B38" s="210"/>
      <c r="C38" s="210"/>
      <c r="D38" s="210"/>
      <c r="E38" s="210"/>
      <c r="F38" s="211"/>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4"/>
      <c r="AF38" s="85"/>
      <c r="AG38" s="85"/>
      <c r="AH38" s="85"/>
      <c r="AI38" s="86"/>
      <c r="AJ38" s="84"/>
      <c r="AK38" s="85"/>
      <c r="AL38" s="85"/>
      <c r="AM38" s="85"/>
      <c r="AN38" s="86"/>
      <c r="AO38" s="84"/>
      <c r="AP38" s="85"/>
      <c r="AQ38" s="85"/>
      <c r="AR38" s="85"/>
      <c r="AS38" s="86"/>
      <c r="AT38" s="222"/>
      <c r="AU38" s="222"/>
      <c r="AV38" s="222"/>
      <c r="AW38" s="222"/>
      <c r="AX38" s="223"/>
    </row>
    <row r="39" spans="1:50" ht="22.5" hidden="1" customHeight="1">
      <c r="A39" s="213"/>
      <c r="B39" s="214"/>
      <c r="C39" s="214"/>
      <c r="D39" s="214"/>
      <c r="E39" s="214"/>
      <c r="F39" s="215"/>
      <c r="G39" s="286"/>
      <c r="H39" s="287"/>
      <c r="I39" s="287"/>
      <c r="J39" s="287"/>
      <c r="K39" s="287"/>
      <c r="L39" s="287"/>
      <c r="M39" s="287"/>
      <c r="N39" s="287"/>
      <c r="O39" s="288"/>
      <c r="P39" s="272"/>
      <c r="Q39" s="272"/>
      <c r="R39" s="272"/>
      <c r="S39" s="272"/>
      <c r="T39" s="272"/>
      <c r="U39" s="272"/>
      <c r="V39" s="272"/>
      <c r="W39" s="272"/>
      <c r="X39" s="273"/>
      <c r="Y39" s="170" t="s">
        <v>65</v>
      </c>
      <c r="Z39" s="112"/>
      <c r="AA39" s="166"/>
      <c r="AB39" s="282"/>
      <c r="AC39" s="282"/>
      <c r="AD39" s="282"/>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6"/>
      <c r="B40" s="667"/>
      <c r="C40" s="667"/>
      <c r="D40" s="667"/>
      <c r="E40" s="667"/>
      <c r="F40" s="668"/>
      <c r="G40" s="318"/>
      <c r="H40" s="319"/>
      <c r="I40" s="319"/>
      <c r="J40" s="319"/>
      <c r="K40" s="319"/>
      <c r="L40" s="319"/>
      <c r="M40" s="319"/>
      <c r="N40" s="319"/>
      <c r="O40" s="320"/>
      <c r="P40" s="193"/>
      <c r="Q40" s="193"/>
      <c r="R40" s="193"/>
      <c r="S40" s="193"/>
      <c r="T40" s="193"/>
      <c r="U40" s="193"/>
      <c r="V40" s="193"/>
      <c r="W40" s="193"/>
      <c r="X40" s="194"/>
      <c r="Y40" s="111" t="s">
        <v>15</v>
      </c>
      <c r="Z40" s="112"/>
      <c r="AA40" s="166"/>
      <c r="AB40" s="260" t="s">
        <v>16</v>
      </c>
      <c r="AC40" s="260"/>
      <c r="AD40" s="260"/>
      <c r="AE40" s="84"/>
      <c r="AF40" s="85"/>
      <c r="AG40" s="85"/>
      <c r="AH40" s="85"/>
      <c r="AI40" s="86"/>
      <c r="AJ40" s="84"/>
      <c r="AK40" s="85"/>
      <c r="AL40" s="85"/>
      <c r="AM40" s="85"/>
      <c r="AN40" s="86"/>
      <c r="AO40" s="84"/>
      <c r="AP40" s="85"/>
      <c r="AQ40" s="85"/>
      <c r="AR40" s="85"/>
      <c r="AS40" s="86"/>
      <c r="AT40" s="264"/>
      <c r="AU40" s="265"/>
      <c r="AV40" s="265"/>
      <c r="AW40" s="265"/>
      <c r="AX40" s="266"/>
    </row>
    <row r="41" spans="1:50" ht="18.75" hidden="1" customHeight="1">
      <c r="A41" s="209" t="s">
        <v>13</v>
      </c>
      <c r="B41" s="210"/>
      <c r="C41" s="210"/>
      <c r="D41" s="210"/>
      <c r="E41" s="210"/>
      <c r="F41" s="211"/>
      <c r="G41" s="216" t="s">
        <v>318</v>
      </c>
      <c r="H41" s="217"/>
      <c r="I41" s="217"/>
      <c r="J41" s="217"/>
      <c r="K41" s="217"/>
      <c r="L41" s="217"/>
      <c r="M41" s="217"/>
      <c r="N41" s="217"/>
      <c r="O41" s="218"/>
      <c r="P41" s="236" t="s">
        <v>83</v>
      </c>
      <c r="Q41" s="217"/>
      <c r="R41" s="217"/>
      <c r="S41" s="217"/>
      <c r="T41" s="217"/>
      <c r="U41" s="217"/>
      <c r="V41" s="217"/>
      <c r="W41" s="217"/>
      <c r="X41" s="218"/>
      <c r="Y41" s="189"/>
      <c r="Z41" s="77"/>
      <c r="AA41" s="78"/>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302</v>
      </c>
      <c r="AU41" s="268"/>
      <c r="AV41" s="268"/>
      <c r="AW41" s="268"/>
      <c r="AX41" s="269"/>
    </row>
    <row r="42" spans="1:50" ht="18.75" hidden="1" customHeight="1">
      <c r="A42" s="209"/>
      <c r="B42" s="210"/>
      <c r="C42" s="210"/>
      <c r="D42" s="210"/>
      <c r="E42" s="210"/>
      <c r="F42" s="211"/>
      <c r="G42" s="219"/>
      <c r="H42" s="99"/>
      <c r="I42" s="99"/>
      <c r="J42" s="99"/>
      <c r="K42" s="99"/>
      <c r="L42" s="99"/>
      <c r="M42" s="99"/>
      <c r="N42" s="99"/>
      <c r="O42" s="220"/>
      <c r="P42" s="237"/>
      <c r="Q42" s="99"/>
      <c r="R42" s="99"/>
      <c r="S42" s="99"/>
      <c r="T42" s="99"/>
      <c r="U42" s="99"/>
      <c r="V42" s="99"/>
      <c r="W42" s="99"/>
      <c r="X42" s="220"/>
      <c r="Y42" s="275"/>
      <c r="Z42" s="276"/>
      <c r="AA42" s="277"/>
      <c r="AB42" s="134"/>
      <c r="AC42" s="129"/>
      <c r="AD42" s="130"/>
      <c r="AE42" s="135"/>
      <c r="AF42" s="128"/>
      <c r="AG42" s="128"/>
      <c r="AH42" s="128"/>
      <c r="AI42" s="281"/>
      <c r="AJ42" s="135"/>
      <c r="AK42" s="128"/>
      <c r="AL42" s="128"/>
      <c r="AM42" s="128"/>
      <c r="AN42" s="281"/>
      <c r="AO42" s="135"/>
      <c r="AP42" s="128"/>
      <c r="AQ42" s="128"/>
      <c r="AR42" s="128"/>
      <c r="AS42" s="281"/>
      <c r="AT42" s="58"/>
      <c r="AU42" s="101"/>
      <c r="AV42" s="101"/>
      <c r="AW42" s="99" t="s">
        <v>354</v>
      </c>
      <c r="AX42" s="100"/>
    </row>
    <row r="43" spans="1:50" ht="22.5" hidden="1" customHeight="1">
      <c r="A43" s="212"/>
      <c r="B43" s="210"/>
      <c r="C43" s="210"/>
      <c r="D43" s="210"/>
      <c r="E43" s="210"/>
      <c r="F43" s="211"/>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4"/>
      <c r="AF43" s="85"/>
      <c r="AG43" s="85"/>
      <c r="AH43" s="85"/>
      <c r="AI43" s="86"/>
      <c r="AJ43" s="84"/>
      <c r="AK43" s="85"/>
      <c r="AL43" s="85"/>
      <c r="AM43" s="85"/>
      <c r="AN43" s="86"/>
      <c r="AO43" s="84"/>
      <c r="AP43" s="85"/>
      <c r="AQ43" s="85"/>
      <c r="AR43" s="85"/>
      <c r="AS43" s="86"/>
      <c r="AT43" s="222"/>
      <c r="AU43" s="222"/>
      <c r="AV43" s="222"/>
      <c r="AW43" s="222"/>
      <c r="AX43" s="223"/>
    </row>
    <row r="44" spans="1:50" ht="22.5" hidden="1" customHeight="1">
      <c r="A44" s="213"/>
      <c r="B44" s="214"/>
      <c r="C44" s="214"/>
      <c r="D44" s="214"/>
      <c r="E44" s="214"/>
      <c r="F44" s="215"/>
      <c r="G44" s="286"/>
      <c r="H44" s="287"/>
      <c r="I44" s="287"/>
      <c r="J44" s="287"/>
      <c r="K44" s="287"/>
      <c r="L44" s="287"/>
      <c r="M44" s="287"/>
      <c r="N44" s="287"/>
      <c r="O44" s="288"/>
      <c r="P44" s="272"/>
      <c r="Q44" s="272"/>
      <c r="R44" s="272"/>
      <c r="S44" s="272"/>
      <c r="T44" s="272"/>
      <c r="U44" s="272"/>
      <c r="V44" s="272"/>
      <c r="W44" s="272"/>
      <c r="X44" s="273"/>
      <c r="Y44" s="170" t="s">
        <v>65</v>
      </c>
      <c r="Z44" s="112"/>
      <c r="AA44" s="166"/>
      <c r="AB44" s="282"/>
      <c r="AC44" s="282"/>
      <c r="AD44" s="282"/>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4"/>
      <c r="AF45" s="85"/>
      <c r="AG45" s="85"/>
      <c r="AH45" s="85"/>
      <c r="AI45" s="86"/>
      <c r="AJ45" s="84"/>
      <c r="AK45" s="85"/>
      <c r="AL45" s="85"/>
      <c r="AM45" s="85"/>
      <c r="AN45" s="86"/>
      <c r="AO45" s="84"/>
      <c r="AP45" s="85"/>
      <c r="AQ45" s="85"/>
      <c r="AR45" s="85"/>
      <c r="AS45" s="86"/>
      <c r="AT45" s="264"/>
      <c r="AU45" s="265"/>
      <c r="AV45" s="265"/>
      <c r="AW45" s="265"/>
      <c r="AX45" s="266"/>
    </row>
    <row r="46" spans="1:50" ht="22.5" hidden="1" customHeight="1">
      <c r="A46" s="679" t="s">
        <v>321</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c r="A47" s="230" t="s">
        <v>319</v>
      </c>
      <c r="B47" s="681" t="s">
        <v>316</v>
      </c>
      <c r="C47" s="232"/>
      <c r="D47" s="232"/>
      <c r="E47" s="232"/>
      <c r="F47" s="233"/>
      <c r="G47" s="618" t="s">
        <v>310</v>
      </c>
      <c r="H47" s="618"/>
      <c r="I47" s="618"/>
      <c r="J47" s="618"/>
      <c r="K47" s="618"/>
      <c r="L47" s="618"/>
      <c r="M47" s="618"/>
      <c r="N47" s="618"/>
      <c r="O47" s="618"/>
      <c r="P47" s="618"/>
      <c r="Q47" s="618"/>
      <c r="R47" s="618"/>
      <c r="S47" s="618"/>
      <c r="T47" s="618"/>
      <c r="U47" s="618"/>
      <c r="V47" s="618"/>
      <c r="W47" s="618"/>
      <c r="X47" s="618"/>
      <c r="Y47" s="618"/>
      <c r="Z47" s="618"/>
      <c r="AA47" s="686"/>
      <c r="AB47" s="617" t="s">
        <v>309</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c r="A48" s="230"/>
      <c r="B48" s="681"/>
      <c r="C48" s="232"/>
      <c r="D48" s="232"/>
      <c r="E48" s="232"/>
      <c r="F48" s="233"/>
      <c r="G48" s="99"/>
      <c r="H48" s="99"/>
      <c r="I48" s="99"/>
      <c r="J48" s="99"/>
      <c r="K48" s="99"/>
      <c r="L48" s="99"/>
      <c r="M48" s="99"/>
      <c r="N48" s="99"/>
      <c r="O48" s="99"/>
      <c r="P48" s="99"/>
      <c r="Q48" s="99"/>
      <c r="R48" s="99"/>
      <c r="S48" s="99"/>
      <c r="T48" s="99"/>
      <c r="U48" s="99"/>
      <c r="V48" s="99"/>
      <c r="W48" s="99"/>
      <c r="X48" s="99"/>
      <c r="Y48" s="99"/>
      <c r="Z48" s="99"/>
      <c r="AA48" s="220"/>
      <c r="AB48" s="237"/>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0"/>
      <c r="B49" s="681"/>
      <c r="C49" s="232"/>
      <c r="D49" s="232"/>
      <c r="E49" s="232"/>
      <c r="F49" s="233"/>
      <c r="G49" s="332"/>
      <c r="H49" s="332"/>
      <c r="I49" s="332"/>
      <c r="J49" s="332"/>
      <c r="K49" s="332"/>
      <c r="L49" s="332"/>
      <c r="M49" s="332"/>
      <c r="N49" s="332"/>
      <c r="O49" s="332"/>
      <c r="P49" s="332"/>
      <c r="Q49" s="332"/>
      <c r="R49" s="332"/>
      <c r="S49" s="332"/>
      <c r="T49" s="332"/>
      <c r="U49" s="332"/>
      <c r="V49" s="332"/>
      <c r="W49" s="332"/>
      <c r="X49" s="332"/>
      <c r="Y49" s="332"/>
      <c r="Z49" s="332"/>
      <c r="AA49" s="333"/>
      <c r="AB49" s="611"/>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12"/>
    </row>
    <row r="50" spans="1:50" ht="22.5" hidden="1" customHeight="1">
      <c r="A50" s="230"/>
      <c r="B50" s="681"/>
      <c r="C50" s="232"/>
      <c r="D50" s="232"/>
      <c r="E50" s="232"/>
      <c r="F50" s="233"/>
      <c r="G50" s="334"/>
      <c r="H50" s="334"/>
      <c r="I50" s="334"/>
      <c r="J50" s="334"/>
      <c r="K50" s="334"/>
      <c r="L50" s="334"/>
      <c r="M50" s="334"/>
      <c r="N50" s="334"/>
      <c r="O50" s="334"/>
      <c r="P50" s="334"/>
      <c r="Q50" s="334"/>
      <c r="R50" s="334"/>
      <c r="S50" s="334"/>
      <c r="T50" s="334"/>
      <c r="U50" s="334"/>
      <c r="V50" s="334"/>
      <c r="W50" s="334"/>
      <c r="X50" s="334"/>
      <c r="Y50" s="334"/>
      <c r="Z50" s="334"/>
      <c r="AA50" s="335"/>
      <c r="AB50" s="613"/>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14"/>
    </row>
    <row r="51" spans="1:50" ht="22.5" hidden="1" customHeight="1">
      <c r="A51" s="230"/>
      <c r="B51" s="682"/>
      <c r="C51" s="234"/>
      <c r="D51" s="234"/>
      <c r="E51" s="234"/>
      <c r="F51" s="235"/>
      <c r="G51" s="336"/>
      <c r="H51" s="336"/>
      <c r="I51" s="336"/>
      <c r="J51" s="336"/>
      <c r="K51" s="336"/>
      <c r="L51" s="336"/>
      <c r="M51" s="336"/>
      <c r="N51" s="336"/>
      <c r="O51" s="336"/>
      <c r="P51" s="336"/>
      <c r="Q51" s="336"/>
      <c r="R51" s="336"/>
      <c r="S51" s="336"/>
      <c r="T51" s="336"/>
      <c r="U51" s="336"/>
      <c r="V51" s="336"/>
      <c r="W51" s="336"/>
      <c r="X51" s="336"/>
      <c r="Y51" s="336"/>
      <c r="Z51" s="336"/>
      <c r="AA51" s="337"/>
      <c r="AB51" s="615"/>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16"/>
    </row>
    <row r="52" spans="1:50" ht="18.75" hidden="1" customHeight="1">
      <c r="A52" s="230"/>
      <c r="B52" s="232" t="s">
        <v>317</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302</v>
      </c>
      <c r="AU52" s="268"/>
      <c r="AV52" s="268"/>
      <c r="AW52" s="268"/>
      <c r="AX52" s="269"/>
    </row>
    <row r="53" spans="1:50" ht="18.75" hidden="1" customHeight="1">
      <c r="A53" s="230"/>
      <c r="B53" s="232"/>
      <c r="C53" s="232"/>
      <c r="D53" s="232"/>
      <c r="E53" s="232"/>
      <c r="F53" s="233"/>
      <c r="G53" s="219"/>
      <c r="H53" s="99"/>
      <c r="I53" s="99"/>
      <c r="J53" s="99"/>
      <c r="K53" s="99"/>
      <c r="L53" s="99"/>
      <c r="M53" s="99"/>
      <c r="N53" s="99"/>
      <c r="O53" s="220"/>
      <c r="P53" s="237"/>
      <c r="Q53" s="99"/>
      <c r="R53" s="99"/>
      <c r="S53" s="99"/>
      <c r="T53" s="99"/>
      <c r="U53" s="99"/>
      <c r="V53" s="99"/>
      <c r="W53" s="99"/>
      <c r="X53" s="220"/>
      <c r="Y53" s="241"/>
      <c r="Z53" s="242"/>
      <c r="AA53" s="243"/>
      <c r="AB53" s="247"/>
      <c r="AC53" s="248"/>
      <c r="AD53" s="249"/>
      <c r="AE53" s="237"/>
      <c r="AF53" s="99"/>
      <c r="AG53" s="99"/>
      <c r="AH53" s="99"/>
      <c r="AI53" s="220"/>
      <c r="AJ53" s="237"/>
      <c r="AK53" s="99"/>
      <c r="AL53" s="99"/>
      <c r="AM53" s="99"/>
      <c r="AN53" s="220"/>
      <c r="AO53" s="237"/>
      <c r="AP53" s="99"/>
      <c r="AQ53" s="99"/>
      <c r="AR53" s="99"/>
      <c r="AS53" s="220"/>
      <c r="AT53" s="58"/>
      <c r="AU53" s="101"/>
      <c r="AV53" s="101"/>
      <c r="AW53" s="99" t="s">
        <v>354</v>
      </c>
      <c r="AX53" s="100"/>
    </row>
    <row r="54" spans="1:50" ht="22.5" hidden="1" customHeight="1">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365"/>
      <c r="AC54" s="221"/>
      <c r="AD54" s="221"/>
      <c r="AE54" s="84"/>
      <c r="AF54" s="85"/>
      <c r="AG54" s="85"/>
      <c r="AH54" s="85"/>
      <c r="AI54" s="86"/>
      <c r="AJ54" s="84"/>
      <c r="AK54" s="85"/>
      <c r="AL54" s="85"/>
      <c r="AM54" s="85"/>
      <c r="AN54" s="86"/>
      <c r="AO54" s="84"/>
      <c r="AP54" s="85"/>
      <c r="AQ54" s="85"/>
      <c r="AR54" s="85"/>
      <c r="AS54" s="86"/>
      <c r="AT54" s="222"/>
      <c r="AU54" s="222"/>
      <c r="AV54" s="222"/>
      <c r="AW54" s="222"/>
      <c r="AX54" s="223"/>
    </row>
    <row r="55" spans="1:50" ht="22.5" hidden="1" customHeight="1">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655"/>
      <c r="AC55" s="227"/>
      <c r="AD55" s="227"/>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4"/>
      <c r="AF56" s="85"/>
      <c r="AG56" s="85"/>
      <c r="AH56" s="85"/>
      <c r="AI56" s="86"/>
      <c r="AJ56" s="84"/>
      <c r="AK56" s="85"/>
      <c r="AL56" s="85"/>
      <c r="AM56" s="85"/>
      <c r="AN56" s="86"/>
      <c r="AO56" s="84"/>
      <c r="AP56" s="85"/>
      <c r="AQ56" s="85"/>
      <c r="AR56" s="85"/>
      <c r="AS56" s="86"/>
      <c r="AT56" s="264"/>
      <c r="AU56" s="265"/>
      <c r="AV56" s="265"/>
      <c r="AW56" s="265"/>
      <c r="AX56" s="266"/>
    </row>
    <row r="57" spans="1:50" ht="18.75" hidden="1" customHeight="1">
      <c r="A57" s="230"/>
      <c r="B57" s="232" t="s">
        <v>317</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302</v>
      </c>
      <c r="AU57" s="268"/>
      <c r="AV57" s="268"/>
      <c r="AW57" s="268"/>
      <c r="AX57" s="269"/>
    </row>
    <row r="58" spans="1:50" ht="18.75" hidden="1" customHeight="1">
      <c r="A58" s="230"/>
      <c r="B58" s="232"/>
      <c r="C58" s="232"/>
      <c r="D58" s="232"/>
      <c r="E58" s="232"/>
      <c r="F58" s="233"/>
      <c r="G58" s="219"/>
      <c r="H58" s="99"/>
      <c r="I58" s="99"/>
      <c r="J58" s="99"/>
      <c r="K58" s="99"/>
      <c r="L58" s="99"/>
      <c r="M58" s="99"/>
      <c r="N58" s="99"/>
      <c r="O58" s="220"/>
      <c r="P58" s="237"/>
      <c r="Q58" s="99"/>
      <c r="R58" s="99"/>
      <c r="S58" s="99"/>
      <c r="T58" s="99"/>
      <c r="U58" s="99"/>
      <c r="V58" s="99"/>
      <c r="W58" s="99"/>
      <c r="X58" s="220"/>
      <c r="Y58" s="241"/>
      <c r="Z58" s="242"/>
      <c r="AA58" s="243"/>
      <c r="AB58" s="247"/>
      <c r="AC58" s="248"/>
      <c r="AD58" s="249"/>
      <c r="AE58" s="237"/>
      <c r="AF58" s="99"/>
      <c r="AG58" s="99"/>
      <c r="AH58" s="99"/>
      <c r="AI58" s="220"/>
      <c r="AJ58" s="237"/>
      <c r="AK58" s="99"/>
      <c r="AL58" s="99"/>
      <c r="AM58" s="99"/>
      <c r="AN58" s="220"/>
      <c r="AO58" s="237"/>
      <c r="AP58" s="99"/>
      <c r="AQ58" s="99"/>
      <c r="AR58" s="99"/>
      <c r="AS58" s="220"/>
      <c r="AT58" s="58"/>
      <c r="AU58" s="101"/>
      <c r="AV58" s="101"/>
      <c r="AW58" s="99" t="s">
        <v>354</v>
      </c>
      <c r="AX58" s="100"/>
    </row>
    <row r="59" spans="1:50" ht="22.5" hidden="1" customHeight="1">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21"/>
      <c r="AC59" s="221"/>
      <c r="AD59" s="221"/>
      <c r="AE59" s="84"/>
      <c r="AF59" s="85"/>
      <c r="AG59" s="85"/>
      <c r="AH59" s="85"/>
      <c r="AI59" s="86"/>
      <c r="AJ59" s="84"/>
      <c r="AK59" s="85"/>
      <c r="AL59" s="85"/>
      <c r="AM59" s="85"/>
      <c r="AN59" s="86"/>
      <c r="AO59" s="84"/>
      <c r="AP59" s="85"/>
      <c r="AQ59" s="85"/>
      <c r="AR59" s="85"/>
      <c r="AS59" s="86"/>
      <c r="AT59" s="222"/>
      <c r="AU59" s="222"/>
      <c r="AV59" s="222"/>
      <c r="AW59" s="222"/>
      <c r="AX59" s="223"/>
    </row>
    <row r="60" spans="1:50" ht="22.5" hidden="1" customHeight="1">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27"/>
      <c r="AC60" s="227"/>
      <c r="AD60" s="227"/>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4"/>
      <c r="AF61" s="85"/>
      <c r="AG61" s="85"/>
      <c r="AH61" s="85"/>
      <c r="AI61" s="86"/>
      <c r="AJ61" s="84"/>
      <c r="AK61" s="85"/>
      <c r="AL61" s="85"/>
      <c r="AM61" s="85"/>
      <c r="AN61" s="86"/>
      <c r="AO61" s="84"/>
      <c r="AP61" s="85"/>
      <c r="AQ61" s="85"/>
      <c r="AR61" s="85"/>
      <c r="AS61" s="86"/>
      <c r="AT61" s="264"/>
      <c r="AU61" s="265"/>
      <c r="AV61" s="265"/>
      <c r="AW61" s="265"/>
      <c r="AX61" s="266"/>
    </row>
    <row r="62" spans="1:50" ht="18.75" hidden="1" customHeight="1">
      <c r="A62" s="230"/>
      <c r="B62" s="232" t="s">
        <v>317</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302</v>
      </c>
      <c r="AU62" s="268"/>
      <c r="AV62" s="268"/>
      <c r="AW62" s="268"/>
      <c r="AX62" s="269"/>
    </row>
    <row r="63" spans="1:50" ht="18.75" hidden="1" customHeight="1">
      <c r="A63" s="230"/>
      <c r="B63" s="232"/>
      <c r="C63" s="232"/>
      <c r="D63" s="232"/>
      <c r="E63" s="232"/>
      <c r="F63" s="233"/>
      <c r="G63" s="219"/>
      <c r="H63" s="99"/>
      <c r="I63" s="99"/>
      <c r="J63" s="99"/>
      <c r="K63" s="99"/>
      <c r="L63" s="99"/>
      <c r="M63" s="99"/>
      <c r="N63" s="99"/>
      <c r="O63" s="220"/>
      <c r="P63" s="237"/>
      <c r="Q63" s="99"/>
      <c r="R63" s="99"/>
      <c r="S63" s="99"/>
      <c r="T63" s="99"/>
      <c r="U63" s="99"/>
      <c r="V63" s="99"/>
      <c r="W63" s="99"/>
      <c r="X63" s="220"/>
      <c r="Y63" s="241"/>
      <c r="Z63" s="242"/>
      <c r="AA63" s="243"/>
      <c r="AB63" s="247"/>
      <c r="AC63" s="248"/>
      <c r="AD63" s="249"/>
      <c r="AE63" s="237"/>
      <c r="AF63" s="99"/>
      <c r="AG63" s="99"/>
      <c r="AH63" s="99"/>
      <c r="AI63" s="220"/>
      <c r="AJ63" s="237"/>
      <c r="AK63" s="99"/>
      <c r="AL63" s="99"/>
      <c r="AM63" s="99"/>
      <c r="AN63" s="220"/>
      <c r="AO63" s="237"/>
      <c r="AP63" s="99"/>
      <c r="AQ63" s="99"/>
      <c r="AR63" s="99"/>
      <c r="AS63" s="220"/>
      <c r="AT63" s="58"/>
      <c r="AU63" s="101"/>
      <c r="AV63" s="101"/>
      <c r="AW63" s="99" t="s">
        <v>354</v>
      </c>
      <c r="AX63" s="100"/>
    </row>
    <row r="64" spans="1:50" ht="22.5" hidden="1" customHeight="1">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4"/>
      <c r="AF64" s="85"/>
      <c r="AG64" s="85"/>
      <c r="AH64" s="85"/>
      <c r="AI64" s="86"/>
      <c r="AJ64" s="84"/>
      <c r="AK64" s="85"/>
      <c r="AL64" s="85"/>
      <c r="AM64" s="85"/>
      <c r="AN64" s="86"/>
      <c r="AO64" s="84"/>
      <c r="AP64" s="85"/>
      <c r="AQ64" s="85"/>
      <c r="AR64" s="85"/>
      <c r="AS64" s="86"/>
      <c r="AT64" s="222"/>
      <c r="AU64" s="222"/>
      <c r="AV64" s="222"/>
      <c r="AW64" s="222"/>
      <c r="AX64" s="223"/>
    </row>
    <row r="65" spans="1:60" ht="22.5" hidden="1" customHeight="1">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4"/>
      <c r="AF66" s="85"/>
      <c r="AG66" s="85"/>
      <c r="AH66" s="85"/>
      <c r="AI66" s="86"/>
      <c r="AJ66" s="84"/>
      <c r="AK66" s="85"/>
      <c r="AL66" s="85"/>
      <c r="AM66" s="85"/>
      <c r="AN66" s="86"/>
      <c r="AO66" s="84"/>
      <c r="AP66" s="85"/>
      <c r="AQ66" s="85"/>
      <c r="AR66" s="85"/>
      <c r="AS66" s="86"/>
      <c r="AT66" s="264"/>
      <c r="AU66" s="265"/>
      <c r="AV66" s="265"/>
      <c r="AW66" s="265"/>
      <c r="AX66" s="266"/>
    </row>
    <row r="67" spans="1:60" ht="31.7" customHeight="1">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77"/>
      <c r="AA67" s="78"/>
      <c r="AB67" s="111" t="s">
        <v>12</v>
      </c>
      <c r="AC67" s="112"/>
      <c r="AD67" s="166"/>
      <c r="AE67" s="656" t="s">
        <v>69</v>
      </c>
      <c r="AF67" s="109"/>
      <c r="AG67" s="109"/>
      <c r="AH67" s="109"/>
      <c r="AI67" s="109"/>
      <c r="AJ67" s="656" t="s">
        <v>70</v>
      </c>
      <c r="AK67" s="109"/>
      <c r="AL67" s="109"/>
      <c r="AM67" s="109"/>
      <c r="AN67" s="109"/>
      <c r="AO67" s="656" t="s">
        <v>71</v>
      </c>
      <c r="AP67" s="109"/>
      <c r="AQ67" s="109"/>
      <c r="AR67" s="109"/>
      <c r="AS67" s="109"/>
      <c r="AT67" s="171" t="s">
        <v>74</v>
      </c>
      <c r="AU67" s="172"/>
      <c r="AV67" s="172"/>
      <c r="AW67" s="172"/>
      <c r="AX67" s="173"/>
    </row>
    <row r="68" spans="1:60" ht="22.5" customHeight="1">
      <c r="A68" s="181"/>
      <c r="B68" s="182"/>
      <c r="C68" s="182"/>
      <c r="D68" s="182"/>
      <c r="E68" s="182"/>
      <c r="F68" s="183"/>
      <c r="G68" s="250" t="s">
        <v>393</v>
      </c>
      <c r="H68" s="191"/>
      <c r="I68" s="191"/>
      <c r="J68" s="191"/>
      <c r="K68" s="191"/>
      <c r="L68" s="191"/>
      <c r="M68" s="191"/>
      <c r="N68" s="191"/>
      <c r="O68" s="191"/>
      <c r="P68" s="191"/>
      <c r="Q68" s="191"/>
      <c r="R68" s="191"/>
      <c r="S68" s="191"/>
      <c r="T68" s="191"/>
      <c r="U68" s="191"/>
      <c r="V68" s="191"/>
      <c r="W68" s="191"/>
      <c r="X68" s="192"/>
      <c r="Y68" s="328" t="s">
        <v>66</v>
      </c>
      <c r="Z68" s="329"/>
      <c r="AA68" s="330"/>
      <c r="AB68" s="198" t="s">
        <v>394</v>
      </c>
      <c r="AC68" s="199"/>
      <c r="AD68" s="200"/>
      <c r="AE68" s="84">
        <v>11</v>
      </c>
      <c r="AF68" s="85"/>
      <c r="AG68" s="85"/>
      <c r="AH68" s="85"/>
      <c r="AI68" s="86"/>
      <c r="AJ68" s="84">
        <v>8</v>
      </c>
      <c r="AK68" s="85"/>
      <c r="AL68" s="85"/>
      <c r="AM68" s="85"/>
      <c r="AN68" s="86"/>
      <c r="AO68" s="84">
        <v>10</v>
      </c>
      <c r="AP68" s="85"/>
      <c r="AQ68" s="85"/>
      <c r="AR68" s="85"/>
      <c r="AS68" s="86"/>
      <c r="AT68" s="201"/>
      <c r="AU68" s="201"/>
      <c r="AV68" s="201"/>
      <c r="AW68" s="201"/>
      <c r="AX68" s="202"/>
      <c r="AY68" s="10"/>
      <c r="AZ68" s="10"/>
      <c r="BA68" s="10"/>
      <c r="BB68" s="10"/>
      <c r="BC68" s="10"/>
    </row>
    <row r="69" spans="1:60" ht="22.5" customHeight="1">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50"/>
      <c r="AA69" s="151"/>
      <c r="AB69" s="206" t="s">
        <v>394</v>
      </c>
      <c r="AC69" s="207"/>
      <c r="AD69" s="208"/>
      <c r="AE69" s="84">
        <v>19</v>
      </c>
      <c r="AF69" s="85"/>
      <c r="AG69" s="85"/>
      <c r="AH69" s="85"/>
      <c r="AI69" s="86"/>
      <c r="AJ69" s="84">
        <v>18</v>
      </c>
      <c r="AK69" s="85"/>
      <c r="AL69" s="85"/>
      <c r="AM69" s="85"/>
      <c r="AN69" s="86"/>
      <c r="AO69" s="84">
        <v>11</v>
      </c>
      <c r="AP69" s="85"/>
      <c r="AQ69" s="85"/>
      <c r="AR69" s="85"/>
      <c r="AS69" s="86"/>
      <c r="AT69" s="84" t="s">
        <v>392</v>
      </c>
      <c r="AU69" s="85"/>
      <c r="AV69" s="85"/>
      <c r="AW69" s="85"/>
      <c r="AX69" s="87"/>
      <c r="AY69" s="10"/>
      <c r="AZ69" s="10"/>
      <c r="BA69" s="10"/>
      <c r="BB69" s="10"/>
      <c r="BC69" s="10"/>
      <c r="BD69" s="10"/>
      <c r="BE69" s="10"/>
      <c r="BF69" s="10"/>
      <c r="BG69" s="10"/>
      <c r="BH69" s="10"/>
    </row>
    <row r="70" spans="1:60" ht="33" hidden="1" customHeight="1">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77"/>
      <c r="AA70" s="78"/>
      <c r="AB70" s="111" t="s">
        <v>12</v>
      </c>
      <c r="AC70" s="112"/>
      <c r="AD70" s="166"/>
      <c r="AE70" s="170" t="s">
        <v>69</v>
      </c>
      <c r="AF70" s="165"/>
      <c r="AG70" s="165"/>
      <c r="AH70" s="165"/>
      <c r="AI70" s="190"/>
      <c r="AJ70" s="170" t="s">
        <v>70</v>
      </c>
      <c r="AK70" s="165"/>
      <c r="AL70" s="165"/>
      <c r="AM70" s="165"/>
      <c r="AN70" s="190"/>
      <c r="AO70" s="170" t="s">
        <v>71</v>
      </c>
      <c r="AP70" s="165"/>
      <c r="AQ70" s="165"/>
      <c r="AR70" s="165"/>
      <c r="AS70" s="190"/>
      <c r="AT70" s="171" t="s">
        <v>74</v>
      </c>
      <c r="AU70" s="172"/>
      <c r="AV70" s="172"/>
      <c r="AW70" s="172"/>
      <c r="AX70" s="173"/>
    </row>
    <row r="71" spans="1:60" ht="22.5" hidden="1" customHeight="1">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4"/>
      <c r="AF71" s="85"/>
      <c r="AG71" s="85"/>
      <c r="AH71" s="85"/>
      <c r="AI71" s="86"/>
      <c r="AJ71" s="84"/>
      <c r="AK71" s="85"/>
      <c r="AL71" s="85"/>
      <c r="AM71" s="85"/>
      <c r="AN71" s="86"/>
      <c r="AO71" s="84"/>
      <c r="AP71" s="85"/>
      <c r="AQ71" s="85"/>
      <c r="AR71" s="85"/>
      <c r="AS71" s="86"/>
      <c r="AT71" s="201"/>
      <c r="AU71" s="201"/>
      <c r="AV71" s="201"/>
      <c r="AW71" s="201"/>
      <c r="AX71" s="202"/>
      <c r="AY71" s="10"/>
      <c r="AZ71" s="10"/>
      <c r="BA71" s="10"/>
      <c r="BB71" s="10"/>
      <c r="BC71" s="10"/>
    </row>
    <row r="72" spans="1:60" ht="22.5" hidden="1" customHeight="1">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77"/>
      <c r="AA73" s="78"/>
      <c r="AB73" s="111" t="s">
        <v>12</v>
      </c>
      <c r="AC73" s="112"/>
      <c r="AD73" s="166"/>
      <c r="AE73" s="170" t="s">
        <v>69</v>
      </c>
      <c r="AF73" s="165"/>
      <c r="AG73" s="165"/>
      <c r="AH73" s="165"/>
      <c r="AI73" s="190"/>
      <c r="AJ73" s="170" t="s">
        <v>70</v>
      </c>
      <c r="AK73" s="165"/>
      <c r="AL73" s="165"/>
      <c r="AM73" s="165"/>
      <c r="AN73" s="190"/>
      <c r="AO73" s="170" t="s">
        <v>71</v>
      </c>
      <c r="AP73" s="165"/>
      <c r="AQ73" s="165"/>
      <c r="AR73" s="165"/>
      <c r="AS73" s="190"/>
      <c r="AT73" s="171" t="s">
        <v>74</v>
      </c>
      <c r="AU73" s="172"/>
      <c r="AV73" s="172"/>
      <c r="AW73" s="172"/>
      <c r="AX73" s="173"/>
    </row>
    <row r="74" spans="1:60" ht="22.5" hidden="1" customHeight="1">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4"/>
      <c r="AF74" s="85"/>
      <c r="AG74" s="85"/>
      <c r="AH74" s="85"/>
      <c r="AI74" s="86"/>
      <c r="AJ74" s="84"/>
      <c r="AK74" s="85"/>
      <c r="AL74" s="85"/>
      <c r="AM74" s="85"/>
      <c r="AN74" s="86"/>
      <c r="AO74" s="84"/>
      <c r="AP74" s="85"/>
      <c r="AQ74" s="85"/>
      <c r="AR74" s="85"/>
      <c r="AS74" s="86"/>
      <c r="AT74" s="201"/>
      <c r="AU74" s="201"/>
      <c r="AV74" s="201"/>
      <c r="AW74" s="201"/>
      <c r="AX74" s="202"/>
      <c r="AY74" s="10"/>
      <c r="AZ74" s="10"/>
      <c r="BA74" s="10"/>
      <c r="BB74" s="10"/>
      <c r="BC74" s="10"/>
    </row>
    <row r="75" spans="1:60" ht="22.5" hidden="1" customHeight="1">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77"/>
      <c r="AA76" s="78"/>
      <c r="AB76" s="111" t="s">
        <v>12</v>
      </c>
      <c r="AC76" s="112"/>
      <c r="AD76" s="166"/>
      <c r="AE76" s="170" t="s">
        <v>69</v>
      </c>
      <c r="AF76" s="165"/>
      <c r="AG76" s="165"/>
      <c r="AH76" s="165"/>
      <c r="AI76" s="190"/>
      <c r="AJ76" s="170" t="s">
        <v>70</v>
      </c>
      <c r="AK76" s="165"/>
      <c r="AL76" s="165"/>
      <c r="AM76" s="165"/>
      <c r="AN76" s="190"/>
      <c r="AO76" s="170" t="s">
        <v>71</v>
      </c>
      <c r="AP76" s="165"/>
      <c r="AQ76" s="165"/>
      <c r="AR76" s="165"/>
      <c r="AS76" s="190"/>
      <c r="AT76" s="171" t="s">
        <v>74</v>
      </c>
      <c r="AU76" s="172"/>
      <c r="AV76" s="172"/>
      <c r="AW76" s="172"/>
      <c r="AX76" s="173"/>
    </row>
    <row r="77" spans="1:60" ht="22.5" hidden="1" customHeight="1">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4"/>
      <c r="AF77" s="85"/>
      <c r="AG77" s="85"/>
      <c r="AH77" s="85"/>
      <c r="AI77" s="86"/>
      <c r="AJ77" s="84"/>
      <c r="AK77" s="85"/>
      <c r="AL77" s="85"/>
      <c r="AM77" s="85"/>
      <c r="AN77" s="86"/>
      <c r="AO77" s="84"/>
      <c r="AP77" s="85"/>
      <c r="AQ77" s="85"/>
      <c r="AR77" s="85"/>
      <c r="AS77" s="86"/>
      <c r="AT77" s="201"/>
      <c r="AU77" s="201"/>
      <c r="AV77" s="201"/>
      <c r="AW77" s="201"/>
      <c r="AX77" s="202"/>
      <c r="AY77" s="10"/>
      <c r="AZ77" s="10"/>
      <c r="BA77" s="10"/>
      <c r="BB77" s="10"/>
      <c r="BC77" s="10"/>
    </row>
    <row r="78" spans="1:60" ht="22.5" hidden="1" customHeight="1">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77"/>
      <c r="AA79" s="78"/>
      <c r="AB79" s="111" t="s">
        <v>12</v>
      </c>
      <c r="AC79" s="112"/>
      <c r="AD79" s="166"/>
      <c r="AE79" s="170" t="s">
        <v>69</v>
      </c>
      <c r="AF79" s="165"/>
      <c r="AG79" s="165"/>
      <c r="AH79" s="165"/>
      <c r="AI79" s="190"/>
      <c r="AJ79" s="170" t="s">
        <v>70</v>
      </c>
      <c r="AK79" s="165"/>
      <c r="AL79" s="165"/>
      <c r="AM79" s="165"/>
      <c r="AN79" s="190"/>
      <c r="AO79" s="170" t="s">
        <v>71</v>
      </c>
      <c r="AP79" s="165"/>
      <c r="AQ79" s="165"/>
      <c r="AR79" s="165"/>
      <c r="AS79" s="190"/>
      <c r="AT79" s="171" t="s">
        <v>74</v>
      </c>
      <c r="AU79" s="172"/>
      <c r="AV79" s="172"/>
      <c r="AW79" s="172"/>
      <c r="AX79" s="173"/>
    </row>
    <row r="80" spans="1:60" ht="22.5" hidden="1" customHeight="1">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4"/>
      <c r="AF80" s="85"/>
      <c r="AG80" s="85"/>
      <c r="AH80" s="85"/>
      <c r="AI80" s="86"/>
      <c r="AJ80" s="84"/>
      <c r="AK80" s="85"/>
      <c r="AL80" s="85"/>
      <c r="AM80" s="85"/>
      <c r="AN80" s="86"/>
      <c r="AO80" s="84"/>
      <c r="AP80" s="85"/>
      <c r="AQ80" s="85"/>
      <c r="AR80" s="85"/>
      <c r="AS80" s="86"/>
      <c r="AT80" s="201"/>
      <c r="AU80" s="201"/>
      <c r="AV80" s="201"/>
      <c r="AW80" s="201"/>
      <c r="AX80" s="202"/>
      <c r="AY80" s="10"/>
      <c r="AZ80" s="10"/>
      <c r="BA80" s="10"/>
      <c r="BB80" s="10"/>
      <c r="BC80" s="10"/>
    </row>
    <row r="81" spans="1:60" ht="22.5" hidden="1" customHeight="1">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2" t="s">
        <v>17</v>
      </c>
      <c r="B82" s="163"/>
      <c r="C82" s="163"/>
      <c r="D82" s="163"/>
      <c r="E82" s="163"/>
      <c r="F82" s="164"/>
      <c r="G82" s="165" t="s">
        <v>18</v>
      </c>
      <c r="H82" s="112"/>
      <c r="I82" s="112"/>
      <c r="J82" s="112"/>
      <c r="K82" s="112"/>
      <c r="L82" s="112"/>
      <c r="M82" s="112"/>
      <c r="N82" s="112"/>
      <c r="O82" s="112"/>
      <c r="P82" s="112"/>
      <c r="Q82" s="112"/>
      <c r="R82" s="112"/>
      <c r="S82" s="112"/>
      <c r="T82" s="112"/>
      <c r="U82" s="112"/>
      <c r="V82" s="112"/>
      <c r="W82" s="112"/>
      <c r="X82" s="166"/>
      <c r="Y82" s="167"/>
      <c r="Z82" s="168"/>
      <c r="AA82" s="169"/>
      <c r="AB82" s="111" t="s">
        <v>12</v>
      </c>
      <c r="AC82" s="112"/>
      <c r="AD82" s="166"/>
      <c r="AE82" s="170" t="s">
        <v>69</v>
      </c>
      <c r="AF82" s="112"/>
      <c r="AG82" s="112"/>
      <c r="AH82" s="112"/>
      <c r="AI82" s="166"/>
      <c r="AJ82" s="170" t="s">
        <v>70</v>
      </c>
      <c r="AK82" s="112"/>
      <c r="AL82" s="112"/>
      <c r="AM82" s="112"/>
      <c r="AN82" s="166"/>
      <c r="AO82" s="170" t="s">
        <v>71</v>
      </c>
      <c r="AP82" s="112"/>
      <c r="AQ82" s="112"/>
      <c r="AR82" s="112"/>
      <c r="AS82" s="166"/>
      <c r="AT82" s="171" t="s">
        <v>75</v>
      </c>
      <c r="AU82" s="172"/>
      <c r="AV82" s="172"/>
      <c r="AW82" s="172"/>
      <c r="AX82" s="173"/>
    </row>
    <row r="83" spans="1:60" ht="22.5" customHeight="1">
      <c r="A83" s="124"/>
      <c r="B83" s="122"/>
      <c r="C83" s="122"/>
      <c r="D83" s="122"/>
      <c r="E83" s="122"/>
      <c r="F83" s="123"/>
      <c r="G83" s="139" t="s">
        <v>395</v>
      </c>
      <c r="H83" s="139"/>
      <c r="I83" s="139"/>
      <c r="J83" s="139"/>
      <c r="K83" s="139"/>
      <c r="L83" s="139"/>
      <c r="M83" s="139"/>
      <c r="N83" s="139"/>
      <c r="O83" s="139"/>
      <c r="P83" s="139"/>
      <c r="Q83" s="139"/>
      <c r="R83" s="139"/>
      <c r="S83" s="139"/>
      <c r="T83" s="139"/>
      <c r="U83" s="139"/>
      <c r="V83" s="139"/>
      <c r="W83" s="139"/>
      <c r="X83" s="139"/>
      <c r="Y83" s="141" t="s">
        <v>17</v>
      </c>
      <c r="Z83" s="142"/>
      <c r="AA83" s="143"/>
      <c r="AB83" s="176" t="s">
        <v>396</v>
      </c>
      <c r="AC83" s="145"/>
      <c r="AD83" s="146"/>
      <c r="AE83" s="147">
        <v>7818</v>
      </c>
      <c r="AF83" s="148"/>
      <c r="AG83" s="148"/>
      <c r="AH83" s="148"/>
      <c r="AI83" s="148"/>
      <c r="AJ83" s="147">
        <v>7000</v>
      </c>
      <c r="AK83" s="148"/>
      <c r="AL83" s="148"/>
      <c r="AM83" s="148"/>
      <c r="AN83" s="148"/>
      <c r="AO83" s="147">
        <v>7300</v>
      </c>
      <c r="AP83" s="148"/>
      <c r="AQ83" s="148"/>
      <c r="AR83" s="148"/>
      <c r="AS83" s="148"/>
      <c r="AT83" s="84" t="s">
        <v>392</v>
      </c>
      <c r="AU83" s="85"/>
      <c r="AV83" s="85"/>
      <c r="AW83" s="85"/>
      <c r="AX83" s="87"/>
    </row>
    <row r="84" spans="1:60" ht="47.1" customHeight="1">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397</v>
      </c>
      <c r="AC84" s="153"/>
      <c r="AD84" s="154"/>
      <c r="AE84" s="152" t="s">
        <v>398</v>
      </c>
      <c r="AF84" s="153"/>
      <c r="AG84" s="153"/>
      <c r="AH84" s="153"/>
      <c r="AI84" s="154"/>
      <c r="AJ84" s="152" t="s">
        <v>399</v>
      </c>
      <c r="AK84" s="153"/>
      <c r="AL84" s="153"/>
      <c r="AM84" s="153"/>
      <c r="AN84" s="154"/>
      <c r="AO84" s="152" t="s">
        <v>400</v>
      </c>
      <c r="AP84" s="153"/>
      <c r="AQ84" s="153"/>
      <c r="AR84" s="153"/>
      <c r="AS84" s="154"/>
      <c r="AT84" s="177" t="s">
        <v>401</v>
      </c>
      <c r="AU84" s="153"/>
      <c r="AV84" s="153"/>
      <c r="AW84" s="153"/>
      <c r="AX84" s="154"/>
    </row>
    <row r="85" spans="1:60" ht="32.25" hidden="1" customHeight="1">
      <c r="A85" s="162" t="s">
        <v>17</v>
      </c>
      <c r="B85" s="163"/>
      <c r="C85" s="163"/>
      <c r="D85" s="163"/>
      <c r="E85" s="163"/>
      <c r="F85" s="164"/>
      <c r="G85" s="165" t="s">
        <v>18</v>
      </c>
      <c r="H85" s="112"/>
      <c r="I85" s="112"/>
      <c r="J85" s="112"/>
      <c r="K85" s="112"/>
      <c r="L85" s="112"/>
      <c r="M85" s="112"/>
      <c r="N85" s="112"/>
      <c r="O85" s="112"/>
      <c r="P85" s="112"/>
      <c r="Q85" s="112"/>
      <c r="R85" s="112"/>
      <c r="S85" s="112"/>
      <c r="T85" s="112"/>
      <c r="U85" s="112"/>
      <c r="V85" s="112"/>
      <c r="W85" s="112"/>
      <c r="X85" s="166"/>
      <c r="Y85" s="167"/>
      <c r="Z85" s="168"/>
      <c r="AA85" s="169"/>
      <c r="AB85" s="111" t="s">
        <v>12</v>
      </c>
      <c r="AC85" s="112"/>
      <c r="AD85" s="166"/>
      <c r="AE85" s="170" t="s">
        <v>69</v>
      </c>
      <c r="AF85" s="112"/>
      <c r="AG85" s="112"/>
      <c r="AH85" s="112"/>
      <c r="AI85" s="166"/>
      <c r="AJ85" s="170" t="s">
        <v>70</v>
      </c>
      <c r="AK85" s="112"/>
      <c r="AL85" s="112"/>
      <c r="AM85" s="112"/>
      <c r="AN85" s="166"/>
      <c r="AO85" s="170" t="s">
        <v>71</v>
      </c>
      <c r="AP85" s="112"/>
      <c r="AQ85" s="112"/>
      <c r="AR85" s="112"/>
      <c r="AS85" s="166"/>
      <c r="AT85" s="171" t="s">
        <v>75</v>
      </c>
      <c r="AU85" s="172"/>
      <c r="AV85" s="172"/>
      <c r="AW85" s="172"/>
      <c r="AX85" s="173"/>
    </row>
    <row r="86" spans="1:60" ht="22.5" hidden="1" customHeight="1">
      <c r="A86" s="124"/>
      <c r="B86" s="122"/>
      <c r="C86" s="122"/>
      <c r="D86" s="122"/>
      <c r="E86" s="122"/>
      <c r="F86" s="123"/>
      <c r="G86" s="139" t="s">
        <v>357</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4"/>
      <c r="AU86" s="85"/>
      <c r="AV86" s="85"/>
      <c r="AW86" s="85"/>
      <c r="AX86" s="87"/>
    </row>
    <row r="87" spans="1:60" ht="47.1" hidden="1" customHeight="1">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c r="A88" s="162" t="s">
        <v>17</v>
      </c>
      <c r="B88" s="163"/>
      <c r="C88" s="163"/>
      <c r="D88" s="163"/>
      <c r="E88" s="163"/>
      <c r="F88" s="164"/>
      <c r="G88" s="165" t="s">
        <v>18</v>
      </c>
      <c r="H88" s="112"/>
      <c r="I88" s="112"/>
      <c r="J88" s="112"/>
      <c r="K88" s="112"/>
      <c r="L88" s="112"/>
      <c r="M88" s="112"/>
      <c r="N88" s="112"/>
      <c r="O88" s="112"/>
      <c r="P88" s="112"/>
      <c r="Q88" s="112"/>
      <c r="R88" s="112"/>
      <c r="S88" s="112"/>
      <c r="T88" s="112"/>
      <c r="U88" s="112"/>
      <c r="V88" s="112"/>
      <c r="W88" s="112"/>
      <c r="X88" s="166"/>
      <c r="Y88" s="167"/>
      <c r="Z88" s="168"/>
      <c r="AA88" s="169"/>
      <c r="AB88" s="111" t="s">
        <v>12</v>
      </c>
      <c r="AC88" s="112"/>
      <c r="AD88" s="166"/>
      <c r="AE88" s="170" t="s">
        <v>69</v>
      </c>
      <c r="AF88" s="112"/>
      <c r="AG88" s="112"/>
      <c r="AH88" s="112"/>
      <c r="AI88" s="166"/>
      <c r="AJ88" s="170" t="s">
        <v>70</v>
      </c>
      <c r="AK88" s="112"/>
      <c r="AL88" s="112"/>
      <c r="AM88" s="112"/>
      <c r="AN88" s="166"/>
      <c r="AO88" s="170" t="s">
        <v>71</v>
      </c>
      <c r="AP88" s="112"/>
      <c r="AQ88" s="112"/>
      <c r="AR88" s="112"/>
      <c r="AS88" s="166"/>
      <c r="AT88" s="171" t="s">
        <v>75</v>
      </c>
      <c r="AU88" s="172"/>
      <c r="AV88" s="172"/>
      <c r="AW88" s="172"/>
      <c r="AX88" s="173"/>
    </row>
    <row r="89" spans="1:60" ht="22.5" hidden="1" customHeight="1">
      <c r="A89" s="124"/>
      <c r="B89" s="122"/>
      <c r="C89" s="122"/>
      <c r="D89" s="122"/>
      <c r="E89" s="122"/>
      <c r="F89" s="123"/>
      <c r="G89" s="139" t="s">
        <v>308</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4"/>
      <c r="AU89" s="85"/>
      <c r="AV89" s="85"/>
      <c r="AW89" s="85"/>
      <c r="AX89" s="87"/>
    </row>
    <row r="90" spans="1:60" ht="47.1" hidden="1" customHeight="1">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c r="A91" s="162" t="s">
        <v>17</v>
      </c>
      <c r="B91" s="163"/>
      <c r="C91" s="163"/>
      <c r="D91" s="163"/>
      <c r="E91" s="163"/>
      <c r="F91" s="164"/>
      <c r="G91" s="165" t="s">
        <v>18</v>
      </c>
      <c r="H91" s="112"/>
      <c r="I91" s="112"/>
      <c r="J91" s="112"/>
      <c r="K91" s="112"/>
      <c r="L91" s="112"/>
      <c r="M91" s="112"/>
      <c r="N91" s="112"/>
      <c r="O91" s="112"/>
      <c r="P91" s="112"/>
      <c r="Q91" s="112"/>
      <c r="R91" s="112"/>
      <c r="S91" s="112"/>
      <c r="T91" s="112"/>
      <c r="U91" s="112"/>
      <c r="V91" s="112"/>
      <c r="W91" s="112"/>
      <c r="X91" s="166"/>
      <c r="Y91" s="167"/>
      <c r="Z91" s="168"/>
      <c r="AA91" s="169"/>
      <c r="AB91" s="111" t="s">
        <v>12</v>
      </c>
      <c r="AC91" s="112"/>
      <c r="AD91" s="166"/>
      <c r="AE91" s="170" t="s">
        <v>69</v>
      </c>
      <c r="AF91" s="112"/>
      <c r="AG91" s="112"/>
      <c r="AH91" s="112"/>
      <c r="AI91" s="166"/>
      <c r="AJ91" s="170" t="s">
        <v>70</v>
      </c>
      <c r="AK91" s="112"/>
      <c r="AL91" s="112"/>
      <c r="AM91" s="112"/>
      <c r="AN91" s="166"/>
      <c r="AO91" s="170" t="s">
        <v>71</v>
      </c>
      <c r="AP91" s="112"/>
      <c r="AQ91" s="112"/>
      <c r="AR91" s="112"/>
      <c r="AS91" s="166"/>
      <c r="AT91" s="171" t="s">
        <v>75</v>
      </c>
      <c r="AU91" s="172"/>
      <c r="AV91" s="172"/>
      <c r="AW91" s="172"/>
      <c r="AX91" s="173"/>
    </row>
    <row r="92" spans="1:60" ht="22.5" hidden="1" customHeight="1">
      <c r="A92" s="124"/>
      <c r="B92" s="122"/>
      <c r="C92" s="122"/>
      <c r="D92" s="122"/>
      <c r="E92" s="122"/>
      <c r="F92" s="123"/>
      <c r="G92" s="139" t="s">
        <v>308</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4"/>
      <c r="AU92" s="85"/>
      <c r="AV92" s="85"/>
      <c r="AW92" s="85"/>
      <c r="AX92" s="87"/>
    </row>
    <row r="93" spans="1:60" ht="47.1" hidden="1" customHeight="1">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c r="A95" s="124"/>
      <c r="B95" s="122"/>
      <c r="C95" s="122"/>
      <c r="D95" s="122"/>
      <c r="E95" s="122"/>
      <c r="F95" s="123"/>
      <c r="G95" s="139" t="s">
        <v>308</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4"/>
      <c r="AU95" s="85"/>
      <c r="AV95" s="85"/>
      <c r="AW95" s="85"/>
      <c r="AX95" s="87"/>
    </row>
    <row r="96" spans="1:60" ht="47.1" hidden="1" customHeight="1">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c r="A97" s="372" t="s">
        <v>77</v>
      </c>
      <c r="B97" s="373"/>
      <c r="C97" s="344" t="s">
        <v>19</v>
      </c>
      <c r="D97" s="345"/>
      <c r="E97" s="345"/>
      <c r="F97" s="345"/>
      <c r="G97" s="345"/>
      <c r="H97" s="345"/>
      <c r="I97" s="345"/>
      <c r="J97" s="345"/>
      <c r="K97" s="346"/>
      <c r="L97" s="404" t="s">
        <v>76</v>
      </c>
      <c r="M97" s="404"/>
      <c r="N97" s="404"/>
      <c r="O97" s="404"/>
      <c r="P97" s="404"/>
      <c r="Q97" s="404"/>
      <c r="R97" s="405" t="s">
        <v>73</v>
      </c>
      <c r="S97" s="406"/>
      <c r="T97" s="406"/>
      <c r="U97" s="406"/>
      <c r="V97" s="406"/>
      <c r="W97" s="406"/>
      <c r="X97" s="407"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408"/>
    </row>
    <row r="98" spans="1:50" ht="35.25" customHeight="1">
      <c r="A98" s="374"/>
      <c r="B98" s="375"/>
      <c r="C98" s="409" t="s">
        <v>402</v>
      </c>
      <c r="D98" s="410"/>
      <c r="E98" s="410"/>
      <c r="F98" s="410"/>
      <c r="G98" s="410"/>
      <c r="H98" s="410"/>
      <c r="I98" s="410"/>
      <c r="J98" s="410"/>
      <c r="K98" s="411"/>
      <c r="L98" s="62">
        <v>115</v>
      </c>
      <c r="M98" s="63"/>
      <c r="N98" s="63"/>
      <c r="O98" s="63"/>
      <c r="P98" s="63"/>
      <c r="Q98" s="64"/>
      <c r="R98" s="62">
        <v>150</v>
      </c>
      <c r="S98" s="63"/>
      <c r="T98" s="63"/>
      <c r="U98" s="63"/>
      <c r="V98" s="63"/>
      <c r="W98" s="64"/>
      <c r="X98" s="669" t="s">
        <v>460</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35.25" customHeight="1">
      <c r="A99" s="374"/>
      <c r="B99" s="375"/>
      <c r="C99" s="156" t="s">
        <v>403</v>
      </c>
      <c r="D99" s="157"/>
      <c r="E99" s="157"/>
      <c r="F99" s="157"/>
      <c r="G99" s="157"/>
      <c r="H99" s="157"/>
      <c r="I99" s="157"/>
      <c r="J99" s="157"/>
      <c r="K99" s="158"/>
      <c r="L99" s="62">
        <v>757</v>
      </c>
      <c r="M99" s="63"/>
      <c r="N99" s="63"/>
      <c r="O99" s="63"/>
      <c r="P99" s="63"/>
      <c r="Q99" s="64"/>
      <c r="R99" s="62">
        <v>1581.4939999999999</v>
      </c>
      <c r="S99" s="63"/>
      <c r="T99" s="63"/>
      <c r="U99" s="63"/>
      <c r="V99" s="63"/>
      <c r="W99" s="64"/>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35.25" customHeight="1">
      <c r="A100" s="374"/>
      <c r="B100" s="375"/>
      <c r="C100" s="156" t="s">
        <v>404</v>
      </c>
      <c r="D100" s="157"/>
      <c r="E100" s="157"/>
      <c r="F100" s="157"/>
      <c r="G100" s="157"/>
      <c r="H100" s="157"/>
      <c r="I100" s="157"/>
      <c r="J100" s="157"/>
      <c r="K100" s="158"/>
      <c r="L100" s="62">
        <v>79</v>
      </c>
      <c r="M100" s="63"/>
      <c r="N100" s="63"/>
      <c r="O100" s="63"/>
      <c r="P100" s="63"/>
      <c r="Q100" s="64"/>
      <c r="R100" s="62">
        <v>70.25</v>
      </c>
      <c r="S100" s="63"/>
      <c r="T100" s="63"/>
      <c r="U100" s="63"/>
      <c r="V100" s="63"/>
      <c r="W100" s="64"/>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c r="A101" s="374"/>
      <c r="B101" s="375"/>
      <c r="C101" s="156"/>
      <c r="D101" s="157"/>
      <c r="E101" s="157"/>
      <c r="F101" s="157"/>
      <c r="G101" s="157"/>
      <c r="H101" s="157"/>
      <c r="I101" s="157"/>
      <c r="J101" s="157"/>
      <c r="K101" s="158"/>
      <c r="L101" s="62"/>
      <c r="M101" s="63"/>
      <c r="N101" s="63"/>
      <c r="O101" s="63"/>
      <c r="P101" s="63"/>
      <c r="Q101" s="64"/>
      <c r="R101" s="62"/>
      <c r="S101" s="63"/>
      <c r="T101" s="63"/>
      <c r="U101" s="63"/>
      <c r="V101" s="63"/>
      <c r="W101" s="64"/>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c r="A102" s="374"/>
      <c r="B102" s="375"/>
      <c r="C102" s="156"/>
      <c r="D102" s="157"/>
      <c r="E102" s="157"/>
      <c r="F102" s="157"/>
      <c r="G102" s="157"/>
      <c r="H102" s="157"/>
      <c r="I102" s="157"/>
      <c r="J102" s="157"/>
      <c r="K102" s="158"/>
      <c r="L102" s="62"/>
      <c r="M102" s="63"/>
      <c r="N102" s="63"/>
      <c r="O102" s="63"/>
      <c r="P102" s="63"/>
      <c r="Q102" s="64"/>
      <c r="R102" s="62"/>
      <c r="S102" s="63"/>
      <c r="T102" s="63"/>
      <c r="U102" s="63"/>
      <c r="V102" s="63"/>
      <c r="W102" s="64"/>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c r="A103" s="374"/>
      <c r="B103" s="375"/>
      <c r="C103" s="378"/>
      <c r="D103" s="379"/>
      <c r="E103" s="379"/>
      <c r="F103" s="379"/>
      <c r="G103" s="379"/>
      <c r="H103" s="379"/>
      <c r="I103" s="379"/>
      <c r="J103" s="379"/>
      <c r="K103" s="380"/>
      <c r="L103" s="62"/>
      <c r="M103" s="63"/>
      <c r="N103" s="63"/>
      <c r="O103" s="63"/>
      <c r="P103" s="63"/>
      <c r="Q103" s="64"/>
      <c r="R103" s="62"/>
      <c r="S103" s="63"/>
      <c r="T103" s="63"/>
      <c r="U103" s="63"/>
      <c r="V103" s="63"/>
      <c r="W103" s="64"/>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c r="A104" s="376"/>
      <c r="B104" s="377"/>
      <c r="C104" s="366" t="s">
        <v>22</v>
      </c>
      <c r="D104" s="367"/>
      <c r="E104" s="367"/>
      <c r="F104" s="367"/>
      <c r="G104" s="367"/>
      <c r="H104" s="367"/>
      <c r="I104" s="367"/>
      <c r="J104" s="367"/>
      <c r="K104" s="368"/>
      <c r="L104" s="369">
        <f>SUM(L98:Q103)</f>
        <v>951</v>
      </c>
      <c r="M104" s="370"/>
      <c r="N104" s="370"/>
      <c r="O104" s="370"/>
      <c r="P104" s="370"/>
      <c r="Q104" s="371"/>
      <c r="R104" s="369">
        <f>SUM(R98:W103)</f>
        <v>1801.7439999999999</v>
      </c>
      <c r="S104" s="370"/>
      <c r="T104" s="370"/>
      <c r="U104" s="370"/>
      <c r="V104" s="370"/>
      <c r="W104" s="371"/>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46.5" customHeight="1">
      <c r="A108" s="302" t="s">
        <v>311</v>
      </c>
      <c r="B108" s="303"/>
      <c r="C108" s="530" t="s">
        <v>312</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1" t="s">
        <v>379</v>
      </c>
      <c r="AE108" s="602"/>
      <c r="AF108" s="602"/>
      <c r="AG108" s="598" t="s">
        <v>405</v>
      </c>
      <c r="AH108" s="599"/>
      <c r="AI108" s="599"/>
      <c r="AJ108" s="599"/>
      <c r="AK108" s="599"/>
      <c r="AL108" s="599"/>
      <c r="AM108" s="599"/>
      <c r="AN108" s="599"/>
      <c r="AO108" s="599"/>
      <c r="AP108" s="599"/>
      <c r="AQ108" s="599"/>
      <c r="AR108" s="599"/>
      <c r="AS108" s="599"/>
      <c r="AT108" s="599"/>
      <c r="AU108" s="599"/>
      <c r="AV108" s="599"/>
      <c r="AW108" s="599"/>
      <c r="AX108" s="600"/>
    </row>
    <row r="109" spans="1:50" ht="40.5" customHeight="1">
      <c r="A109" s="304"/>
      <c r="B109" s="305"/>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8" t="s">
        <v>379</v>
      </c>
      <c r="AE109" s="439"/>
      <c r="AF109" s="439"/>
      <c r="AG109" s="299" t="s">
        <v>406</v>
      </c>
      <c r="AH109" s="300"/>
      <c r="AI109" s="300"/>
      <c r="AJ109" s="300"/>
      <c r="AK109" s="300"/>
      <c r="AL109" s="300"/>
      <c r="AM109" s="300"/>
      <c r="AN109" s="300"/>
      <c r="AO109" s="300"/>
      <c r="AP109" s="300"/>
      <c r="AQ109" s="300"/>
      <c r="AR109" s="300"/>
      <c r="AS109" s="300"/>
      <c r="AT109" s="300"/>
      <c r="AU109" s="300"/>
      <c r="AV109" s="300"/>
      <c r="AW109" s="300"/>
      <c r="AX109" s="301"/>
    </row>
    <row r="110" spans="1:50" ht="48" customHeight="1">
      <c r="A110" s="306"/>
      <c r="B110" s="307"/>
      <c r="C110" s="422" t="s">
        <v>313</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2" t="s">
        <v>379</v>
      </c>
      <c r="AE110" s="583"/>
      <c r="AF110" s="583"/>
      <c r="AG110" s="528" t="s">
        <v>407</v>
      </c>
      <c r="AH110" s="193"/>
      <c r="AI110" s="193"/>
      <c r="AJ110" s="193"/>
      <c r="AK110" s="193"/>
      <c r="AL110" s="193"/>
      <c r="AM110" s="193"/>
      <c r="AN110" s="193"/>
      <c r="AO110" s="193"/>
      <c r="AP110" s="193"/>
      <c r="AQ110" s="193"/>
      <c r="AR110" s="193"/>
      <c r="AS110" s="193"/>
      <c r="AT110" s="193"/>
      <c r="AU110" s="193"/>
      <c r="AV110" s="193"/>
      <c r="AW110" s="193"/>
      <c r="AX110" s="529"/>
    </row>
    <row r="111" spans="1:50" ht="19.350000000000001" customHeight="1">
      <c r="A111" s="547" t="s">
        <v>46</v>
      </c>
      <c r="B111" s="584"/>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4" t="s">
        <v>417</v>
      </c>
      <c r="AE111" s="435"/>
      <c r="AF111" s="435"/>
      <c r="AG111" s="296"/>
      <c r="AH111" s="297"/>
      <c r="AI111" s="297"/>
      <c r="AJ111" s="297"/>
      <c r="AK111" s="297"/>
      <c r="AL111" s="297"/>
      <c r="AM111" s="297"/>
      <c r="AN111" s="297"/>
      <c r="AO111" s="297"/>
      <c r="AP111" s="297"/>
      <c r="AQ111" s="297"/>
      <c r="AR111" s="297"/>
      <c r="AS111" s="297"/>
      <c r="AT111" s="297"/>
      <c r="AU111" s="297"/>
      <c r="AV111" s="297"/>
      <c r="AW111" s="297"/>
      <c r="AX111" s="298"/>
    </row>
    <row r="112" spans="1:50" ht="33" customHeight="1">
      <c r="A112" s="585"/>
      <c r="B112" s="586"/>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8" t="s">
        <v>379</v>
      </c>
      <c r="AE112" s="439"/>
      <c r="AF112" s="439"/>
      <c r="AG112" s="299" t="s">
        <v>408</v>
      </c>
      <c r="AH112" s="300"/>
      <c r="AI112" s="300"/>
      <c r="AJ112" s="300"/>
      <c r="AK112" s="300"/>
      <c r="AL112" s="300"/>
      <c r="AM112" s="300"/>
      <c r="AN112" s="300"/>
      <c r="AO112" s="300"/>
      <c r="AP112" s="300"/>
      <c r="AQ112" s="300"/>
      <c r="AR112" s="300"/>
      <c r="AS112" s="300"/>
      <c r="AT112" s="300"/>
      <c r="AU112" s="300"/>
      <c r="AV112" s="300"/>
      <c r="AW112" s="300"/>
      <c r="AX112" s="301"/>
    </row>
    <row r="113" spans="1:64" ht="40.5" customHeight="1">
      <c r="A113" s="585"/>
      <c r="B113" s="586"/>
      <c r="C113" s="502" t="s">
        <v>314</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8" t="s">
        <v>379</v>
      </c>
      <c r="AE113" s="439"/>
      <c r="AF113" s="439"/>
      <c r="AG113" s="299" t="s">
        <v>409</v>
      </c>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c r="A114" s="585"/>
      <c r="B114" s="586"/>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8" t="s">
        <v>379</v>
      </c>
      <c r="AE114" s="439"/>
      <c r="AF114" s="439"/>
      <c r="AG114" s="299" t="s">
        <v>410</v>
      </c>
      <c r="AH114" s="300"/>
      <c r="AI114" s="300"/>
      <c r="AJ114" s="300"/>
      <c r="AK114" s="300"/>
      <c r="AL114" s="300"/>
      <c r="AM114" s="300"/>
      <c r="AN114" s="300"/>
      <c r="AO114" s="300"/>
      <c r="AP114" s="300"/>
      <c r="AQ114" s="300"/>
      <c r="AR114" s="300"/>
      <c r="AS114" s="300"/>
      <c r="AT114" s="300"/>
      <c r="AU114" s="300"/>
      <c r="AV114" s="300"/>
      <c r="AW114" s="300"/>
      <c r="AX114" s="301"/>
    </row>
    <row r="115" spans="1:64" ht="33.75" customHeight="1">
      <c r="A115" s="585"/>
      <c r="B115" s="586"/>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8"/>
      <c r="AD115" s="438" t="s">
        <v>379</v>
      </c>
      <c r="AE115" s="439"/>
      <c r="AF115" s="439"/>
      <c r="AG115" s="299" t="s">
        <v>411</v>
      </c>
      <c r="AH115" s="300"/>
      <c r="AI115" s="300"/>
      <c r="AJ115" s="300"/>
      <c r="AK115" s="300"/>
      <c r="AL115" s="300"/>
      <c r="AM115" s="300"/>
      <c r="AN115" s="300"/>
      <c r="AO115" s="300"/>
      <c r="AP115" s="300"/>
      <c r="AQ115" s="300"/>
      <c r="AR115" s="300"/>
      <c r="AS115" s="300"/>
      <c r="AT115" s="300"/>
      <c r="AU115" s="300"/>
      <c r="AV115" s="300"/>
      <c r="AW115" s="300"/>
      <c r="AX115" s="301"/>
    </row>
    <row r="116" spans="1:64" ht="41.25" customHeight="1">
      <c r="A116" s="585"/>
      <c r="B116" s="586"/>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8"/>
      <c r="AD116" s="630" t="s">
        <v>418</v>
      </c>
      <c r="AE116" s="631"/>
      <c r="AF116" s="631"/>
      <c r="AG116" s="362" t="s">
        <v>412</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379</v>
      </c>
      <c r="AE117" s="583"/>
      <c r="AF117" s="592"/>
      <c r="AG117" s="596" t="s">
        <v>413</v>
      </c>
      <c r="AH117" s="432"/>
      <c r="AI117" s="432"/>
      <c r="AJ117" s="432"/>
      <c r="AK117" s="432"/>
      <c r="AL117" s="432"/>
      <c r="AM117" s="432"/>
      <c r="AN117" s="432"/>
      <c r="AO117" s="432"/>
      <c r="AP117" s="432"/>
      <c r="AQ117" s="432"/>
      <c r="AR117" s="432"/>
      <c r="AS117" s="432"/>
      <c r="AT117" s="432"/>
      <c r="AU117" s="432"/>
      <c r="AV117" s="432"/>
      <c r="AW117" s="432"/>
      <c r="AX117" s="597"/>
      <c r="BG117" s="10"/>
      <c r="BH117" s="10"/>
      <c r="BI117" s="10"/>
      <c r="BJ117" s="10"/>
    </row>
    <row r="118" spans="1:64" ht="58.5" customHeight="1">
      <c r="A118" s="547"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4" t="s">
        <v>379</v>
      </c>
      <c r="AE118" s="435"/>
      <c r="AF118" s="635"/>
      <c r="AG118" s="636" t="s">
        <v>414</v>
      </c>
      <c r="AH118" s="297"/>
      <c r="AI118" s="297"/>
      <c r="AJ118" s="297"/>
      <c r="AK118" s="297"/>
      <c r="AL118" s="297"/>
      <c r="AM118" s="297"/>
      <c r="AN118" s="297"/>
      <c r="AO118" s="297"/>
      <c r="AP118" s="297"/>
      <c r="AQ118" s="297"/>
      <c r="AR118" s="297"/>
      <c r="AS118" s="297"/>
      <c r="AT118" s="297"/>
      <c r="AU118" s="297"/>
      <c r="AV118" s="297"/>
      <c r="AW118" s="297"/>
      <c r="AX118" s="298"/>
    </row>
    <row r="119" spans="1:64" ht="44.25" customHeight="1">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379</v>
      </c>
      <c r="AE119" s="604"/>
      <c r="AF119" s="604"/>
      <c r="AG119" s="299" t="s">
        <v>415</v>
      </c>
      <c r="AH119" s="300"/>
      <c r="AI119" s="300"/>
      <c r="AJ119" s="300"/>
      <c r="AK119" s="300"/>
      <c r="AL119" s="300"/>
      <c r="AM119" s="300"/>
      <c r="AN119" s="300"/>
      <c r="AO119" s="300"/>
      <c r="AP119" s="300"/>
      <c r="AQ119" s="300"/>
      <c r="AR119" s="300"/>
      <c r="AS119" s="300"/>
      <c r="AT119" s="300"/>
      <c r="AU119" s="300"/>
      <c r="AV119" s="300"/>
      <c r="AW119" s="300"/>
      <c r="AX119" s="301"/>
    </row>
    <row r="120" spans="1:64" ht="39.75" customHeight="1">
      <c r="A120" s="585"/>
      <c r="B120" s="586"/>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8" t="s">
        <v>418</v>
      </c>
      <c r="AE120" s="439"/>
      <c r="AF120" s="439"/>
      <c r="AG120" s="299" t="s">
        <v>416</v>
      </c>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c r="A121" s="587"/>
      <c r="B121" s="588"/>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8" t="s">
        <v>417</v>
      </c>
      <c r="AE121" s="439"/>
      <c r="AF121" s="439"/>
      <c r="AG121" s="578"/>
      <c r="AH121" s="193"/>
      <c r="AI121" s="193"/>
      <c r="AJ121" s="193"/>
      <c r="AK121" s="193"/>
      <c r="AL121" s="193"/>
      <c r="AM121" s="193"/>
      <c r="AN121" s="193"/>
      <c r="AO121" s="193"/>
      <c r="AP121" s="193"/>
      <c r="AQ121" s="193"/>
      <c r="AR121" s="193"/>
      <c r="AS121" s="193"/>
      <c r="AT121" s="193"/>
      <c r="AU121" s="193"/>
      <c r="AV121" s="193"/>
      <c r="AW121" s="193"/>
      <c r="AX121" s="529"/>
    </row>
    <row r="122" spans="1:64" ht="33.6" customHeight="1">
      <c r="A122" s="620" t="s">
        <v>80</v>
      </c>
      <c r="B122" s="621"/>
      <c r="C122" s="436" t="s">
        <v>315</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6"/>
      <c r="AD122" s="434"/>
      <c r="AE122" s="435"/>
      <c r="AF122" s="435"/>
      <c r="AG122" s="574"/>
      <c r="AH122" s="191"/>
      <c r="AI122" s="191"/>
      <c r="AJ122" s="191"/>
      <c r="AK122" s="191"/>
      <c r="AL122" s="191"/>
      <c r="AM122" s="191"/>
      <c r="AN122" s="191"/>
      <c r="AO122" s="191"/>
      <c r="AP122" s="191"/>
      <c r="AQ122" s="191"/>
      <c r="AR122" s="191"/>
      <c r="AS122" s="191"/>
      <c r="AT122" s="191"/>
      <c r="AU122" s="191"/>
      <c r="AV122" s="191"/>
      <c r="AW122" s="191"/>
      <c r="AX122" s="575"/>
    </row>
    <row r="123" spans="1:64" ht="15.75" customHeight="1">
      <c r="A123" s="622"/>
      <c r="B123" s="623"/>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6"/>
      <c r="AH123" s="272"/>
      <c r="AI123" s="272"/>
      <c r="AJ123" s="272"/>
      <c r="AK123" s="272"/>
      <c r="AL123" s="272"/>
      <c r="AM123" s="272"/>
      <c r="AN123" s="272"/>
      <c r="AO123" s="272"/>
      <c r="AP123" s="272"/>
      <c r="AQ123" s="272"/>
      <c r="AR123" s="272"/>
      <c r="AS123" s="272"/>
      <c r="AT123" s="272"/>
      <c r="AU123" s="272"/>
      <c r="AV123" s="272"/>
      <c r="AW123" s="272"/>
      <c r="AX123" s="577"/>
    </row>
    <row r="124" spans="1:64" ht="26.25" customHeight="1">
      <c r="A124" s="622"/>
      <c r="B124" s="623"/>
      <c r="C124" s="637"/>
      <c r="D124" s="638"/>
      <c r="E124" s="638"/>
      <c r="F124" s="638"/>
      <c r="G124" s="638"/>
      <c r="H124" s="638"/>
      <c r="I124" s="638"/>
      <c r="J124" s="638"/>
      <c r="K124" s="638"/>
      <c r="L124" s="638"/>
      <c r="M124" s="638"/>
      <c r="N124" s="638"/>
      <c r="O124" s="639"/>
      <c r="P124" s="646"/>
      <c r="Q124" s="646"/>
      <c r="R124" s="646"/>
      <c r="S124" s="647"/>
      <c r="T124" s="628"/>
      <c r="U124" s="300"/>
      <c r="V124" s="300"/>
      <c r="W124" s="300"/>
      <c r="X124" s="300"/>
      <c r="Y124" s="300"/>
      <c r="Z124" s="300"/>
      <c r="AA124" s="300"/>
      <c r="AB124" s="300"/>
      <c r="AC124" s="300"/>
      <c r="AD124" s="300"/>
      <c r="AE124" s="300"/>
      <c r="AF124" s="629"/>
      <c r="AG124" s="576"/>
      <c r="AH124" s="272"/>
      <c r="AI124" s="272"/>
      <c r="AJ124" s="272"/>
      <c r="AK124" s="272"/>
      <c r="AL124" s="272"/>
      <c r="AM124" s="272"/>
      <c r="AN124" s="272"/>
      <c r="AO124" s="272"/>
      <c r="AP124" s="272"/>
      <c r="AQ124" s="272"/>
      <c r="AR124" s="272"/>
      <c r="AS124" s="272"/>
      <c r="AT124" s="272"/>
      <c r="AU124" s="272"/>
      <c r="AV124" s="272"/>
      <c r="AW124" s="272"/>
      <c r="AX124" s="577"/>
    </row>
    <row r="125" spans="1:64" ht="26.25" customHeight="1">
      <c r="A125" s="624"/>
      <c r="B125" s="625"/>
      <c r="C125" s="640"/>
      <c r="D125" s="641"/>
      <c r="E125" s="641"/>
      <c r="F125" s="641"/>
      <c r="G125" s="641"/>
      <c r="H125" s="641"/>
      <c r="I125" s="641"/>
      <c r="J125" s="641"/>
      <c r="K125" s="641"/>
      <c r="L125" s="641"/>
      <c r="M125" s="641"/>
      <c r="N125" s="641"/>
      <c r="O125" s="642"/>
      <c r="P125" s="648"/>
      <c r="Q125" s="648"/>
      <c r="R125" s="648"/>
      <c r="S125" s="649"/>
      <c r="T125" s="431"/>
      <c r="U125" s="432"/>
      <c r="V125" s="432"/>
      <c r="W125" s="432"/>
      <c r="X125" s="432"/>
      <c r="Y125" s="432"/>
      <c r="Z125" s="432"/>
      <c r="AA125" s="432"/>
      <c r="AB125" s="432"/>
      <c r="AC125" s="432"/>
      <c r="AD125" s="432"/>
      <c r="AE125" s="432"/>
      <c r="AF125" s="433"/>
      <c r="AG125" s="578"/>
      <c r="AH125" s="193"/>
      <c r="AI125" s="193"/>
      <c r="AJ125" s="193"/>
      <c r="AK125" s="193"/>
      <c r="AL125" s="193"/>
      <c r="AM125" s="193"/>
      <c r="AN125" s="193"/>
      <c r="AO125" s="193"/>
      <c r="AP125" s="193"/>
      <c r="AQ125" s="193"/>
      <c r="AR125" s="193"/>
      <c r="AS125" s="193"/>
      <c r="AT125" s="193"/>
      <c r="AU125" s="193"/>
      <c r="AV125" s="193"/>
      <c r="AW125" s="193"/>
      <c r="AX125" s="529"/>
    </row>
    <row r="126" spans="1:64" ht="57" customHeight="1">
      <c r="A126" s="547" t="s">
        <v>58</v>
      </c>
      <c r="B126" s="548"/>
      <c r="C126" s="388" t="s">
        <v>64</v>
      </c>
      <c r="D126" s="570"/>
      <c r="E126" s="570"/>
      <c r="F126" s="571"/>
      <c r="G126" s="541" t="s">
        <v>419</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c r="A127" s="549"/>
      <c r="B127" s="550"/>
      <c r="C127" s="356" t="s">
        <v>68</v>
      </c>
      <c r="D127" s="357"/>
      <c r="E127" s="357"/>
      <c r="F127" s="358"/>
      <c r="G127" s="359" t="s">
        <v>420</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c r="A128" s="353" t="s">
        <v>40</v>
      </c>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82.5" customHeight="1" thickBot="1">
      <c r="A129" s="569" t="s">
        <v>439</v>
      </c>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82.5" customHeight="1" thickBot="1">
      <c r="A131" s="544" t="s">
        <v>306</v>
      </c>
      <c r="B131" s="545"/>
      <c r="C131" s="545"/>
      <c r="D131" s="545"/>
      <c r="E131" s="546"/>
      <c r="F131" s="563" t="s">
        <v>437</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82.5" customHeight="1" thickBot="1">
      <c r="A133" s="427" t="s">
        <v>436</v>
      </c>
      <c r="B133" s="428"/>
      <c r="C133" s="428"/>
      <c r="D133" s="428"/>
      <c r="E133" s="429"/>
      <c r="F133" s="566" t="s">
        <v>438</v>
      </c>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82.5" customHeight="1" thickBot="1">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c r="A137" s="400" t="s">
        <v>224</v>
      </c>
      <c r="B137" s="401"/>
      <c r="C137" s="401"/>
      <c r="D137" s="401"/>
      <c r="E137" s="401"/>
      <c r="F137" s="401"/>
      <c r="G137" s="414" t="s">
        <v>382</v>
      </c>
      <c r="H137" s="415"/>
      <c r="I137" s="415"/>
      <c r="J137" s="415"/>
      <c r="K137" s="415"/>
      <c r="L137" s="415"/>
      <c r="M137" s="415"/>
      <c r="N137" s="415"/>
      <c r="O137" s="415"/>
      <c r="P137" s="416"/>
      <c r="Q137" s="401" t="s">
        <v>225</v>
      </c>
      <c r="R137" s="401"/>
      <c r="S137" s="401"/>
      <c r="T137" s="401"/>
      <c r="U137" s="401"/>
      <c r="V137" s="401"/>
      <c r="W137" s="430" t="s">
        <v>381</v>
      </c>
      <c r="X137" s="415"/>
      <c r="Y137" s="415"/>
      <c r="Z137" s="415"/>
      <c r="AA137" s="415"/>
      <c r="AB137" s="415"/>
      <c r="AC137" s="415"/>
      <c r="AD137" s="415"/>
      <c r="AE137" s="415"/>
      <c r="AF137" s="416"/>
      <c r="AG137" s="401" t="s">
        <v>226</v>
      </c>
      <c r="AH137" s="401"/>
      <c r="AI137" s="401"/>
      <c r="AJ137" s="401"/>
      <c r="AK137" s="401"/>
      <c r="AL137" s="401"/>
      <c r="AM137" s="397">
        <v>92</v>
      </c>
      <c r="AN137" s="398"/>
      <c r="AO137" s="398"/>
      <c r="AP137" s="398"/>
      <c r="AQ137" s="398"/>
      <c r="AR137" s="398"/>
      <c r="AS137" s="398"/>
      <c r="AT137" s="398"/>
      <c r="AU137" s="398"/>
      <c r="AV137" s="399"/>
      <c r="AW137" s="12"/>
      <c r="AX137" s="13"/>
    </row>
    <row r="138" spans="1:50" ht="19.899999999999999" customHeight="1" thickBot="1">
      <c r="A138" s="402" t="s">
        <v>227</v>
      </c>
      <c r="B138" s="403"/>
      <c r="C138" s="403"/>
      <c r="D138" s="403"/>
      <c r="E138" s="403"/>
      <c r="F138" s="403"/>
      <c r="G138" s="417" t="s">
        <v>387</v>
      </c>
      <c r="H138" s="418"/>
      <c r="I138" s="418"/>
      <c r="J138" s="418"/>
      <c r="K138" s="418"/>
      <c r="L138" s="418"/>
      <c r="M138" s="418"/>
      <c r="N138" s="418"/>
      <c r="O138" s="418"/>
      <c r="P138" s="419"/>
      <c r="Q138" s="403" t="s">
        <v>228</v>
      </c>
      <c r="R138" s="403"/>
      <c r="S138" s="403"/>
      <c r="T138" s="403"/>
      <c r="U138" s="403"/>
      <c r="V138" s="403"/>
      <c r="W138" s="417" t="s">
        <v>388</v>
      </c>
      <c r="X138" s="418"/>
      <c r="Y138" s="418"/>
      <c r="Z138" s="418"/>
      <c r="AA138" s="418"/>
      <c r="AB138" s="418"/>
      <c r="AC138" s="418"/>
      <c r="AD138" s="418"/>
      <c r="AE138" s="418"/>
      <c r="AF138" s="419"/>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c r="A139" s="554" t="s">
        <v>28</v>
      </c>
      <c r="B139" s="555"/>
      <c r="C139" s="555"/>
      <c r="D139" s="555"/>
      <c r="E139" s="555"/>
      <c r="F139" s="55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0"/>
      <c r="B140" s="461"/>
      <c r="C140" s="461"/>
      <c r="D140" s="461"/>
      <c r="E140" s="461"/>
      <c r="F140" s="46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60"/>
      <c r="B141" s="461"/>
      <c r="C141" s="461"/>
      <c r="D141" s="461"/>
      <c r="E141" s="461"/>
      <c r="F141" s="46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60"/>
      <c r="B142" s="461"/>
      <c r="C142" s="461"/>
      <c r="D142" s="461"/>
      <c r="E142" s="461"/>
      <c r="F142" s="46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60"/>
      <c r="B143" s="461"/>
      <c r="C143" s="461"/>
      <c r="D143" s="461"/>
      <c r="E143" s="461"/>
      <c r="F143" s="46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60"/>
      <c r="B144" s="461"/>
      <c r="C144" s="461"/>
      <c r="D144" s="461"/>
      <c r="E144" s="461"/>
      <c r="F144" s="46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60"/>
      <c r="B145" s="461"/>
      <c r="C145" s="461"/>
      <c r="D145" s="461"/>
      <c r="E145" s="461"/>
      <c r="F145" s="46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60"/>
      <c r="B146" s="461"/>
      <c r="C146" s="461"/>
      <c r="D146" s="461"/>
      <c r="E146" s="461"/>
      <c r="F146" s="46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60"/>
      <c r="B147" s="461"/>
      <c r="C147" s="461"/>
      <c r="D147" s="461"/>
      <c r="E147" s="461"/>
      <c r="F147" s="46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60"/>
      <c r="B148" s="461"/>
      <c r="C148" s="461"/>
      <c r="D148" s="461"/>
      <c r="E148" s="461"/>
      <c r="F148" s="46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60"/>
      <c r="B149" s="461"/>
      <c r="C149" s="461"/>
      <c r="D149" s="461"/>
      <c r="E149" s="461"/>
      <c r="F149" s="46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60"/>
      <c r="B150" s="461"/>
      <c r="C150" s="461"/>
      <c r="D150" s="461"/>
      <c r="E150" s="461"/>
      <c r="F150" s="46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60"/>
      <c r="B151" s="461"/>
      <c r="C151" s="461"/>
      <c r="D151" s="461"/>
      <c r="E151" s="461"/>
      <c r="F151" s="46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60"/>
      <c r="B152" s="461"/>
      <c r="C152" s="461"/>
      <c r="D152" s="461"/>
      <c r="E152" s="461"/>
      <c r="F152" s="46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60"/>
      <c r="B153" s="461"/>
      <c r="C153" s="461"/>
      <c r="D153" s="461"/>
      <c r="E153" s="461"/>
      <c r="F153" s="46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60"/>
      <c r="B154" s="461"/>
      <c r="C154" s="461"/>
      <c r="D154" s="461"/>
      <c r="E154" s="461"/>
      <c r="F154" s="46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60"/>
      <c r="B155" s="461"/>
      <c r="C155" s="461"/>
      <c r="D155" s="461"/>
      <c r="E155" s="461"/>
      <c r="F155" s="46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60"/>
      <c r="B156" s="461"/>
      <c r="C156" s="461"/>
      <c r="D156" s="461"/>
      <c r="E156" s="461"/>
      <c r="F156" s="46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60"/>
      <c r="B157" s="461"/>
      <c r="C157" s="461"/>
      <c r="D157" s="461"/>
      <c r="E157" s="461"/>
      <c r="F157" s="46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60"/>
      <c r="B158" s="461"/>
      <c r="C158" s="461"/>
      <c r="D158" s="461"/>
      <c r="E158" s="461"/>
      <c r="F158" s="46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60"/>
      <c r="B159" s="461"/>
      <c r="C159" s="461"/>
      <c r="D159" s="461"/>
      <c r="E159" s="461"/>
      <c r="F159" s="46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60"/>
      <c r="B160" s="461"/>
      <c r="C160" s="461"/>
      <c r="D160" s="461"/>
      <c r="E160" s="461"/>
      <c r="F160" s="46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60"/>
      <c r="B161" s="461"/>
      <c r="C161" s="461"/>
      <c r="D161" s="461"/>
      <c r="E161" s="461"/>
      <c r="F161" s="46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60"/>
      <c r="B162" s="461"/>
      <c r="C162" s="461"/>
      <c r="D162" s="461"/>
      <c r="E162" s="461"/>
      <c r="F162" s="46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60"/>
      <c r="B163" s="461"/>
      <c r="C163" s="461"/>
      <c r="D163" s="461"/>
      <c r="E163" s="461"/>
      <c r="F163" s="46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60"/>
      <c r="B164" s="461"/>
      <c r="C164" s="461"/>
      <c r="D164" s="461"/>
      <c r="E164" s="461"/>
      <c r="F164" s="46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60"/>
      <c r="B165" s="461"/>
      <c r="C165" s="461"/>
      <c r="D165" s="461"/>
      <c r="E165" s="461"/>
      <c r="F165" s="46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60"/>
      <c r="B166" s="461"/>
      <c r="C166" s="461"/>
      <c r="D166" s="461"/>
      <c r="E166" s="461"/>
      <c r="F166" s="46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60"/>
      <c r="B167" s="461"/>
      <c r="C167" s="461"/>
      <c r="D167" s="461"/>
      <c r="E167" s="461"/>
      <c r="F167" s="46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60"/>
      <c r="B168" s="461"/>
      <c r="C168" s="461"/>
      <c r="D168" s="461"/>
      <c r="E168" s="461"/>
      <c r="F168" s="46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60"/>
      <c r="B169" s="461"/>
      <c r="C169" s="461"/>
      <c r="D169" s="461"/>
      <c r="E169" s="461"/>
      <c r="F169" s="46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60"/>
      <c r="B170" s="461"/>
      <c r="C170" s="461"/>
      <c r="D170" s="461"/>
      <c r="E170" s="461"/>
      <c r="F170" s="46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7"/>
      <c r="B177" s="558"/>
      <c r="C177" s="558"/>
      <c r="D177" s="558"/>
      <c r="E177" s="558"/>
      <c r="F177" s="55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3" t="s">
        <v>34</v>
      </c>
      <c r="B178" s="534"/>
      <c r="C178" s="534"/>
      <c r="D178" s="534"/>
      <c r="E178" s="534"/>
      <c r="F178" s="535"/>
      <c r="G178" s="384" t="s">
        <v>423</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376</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c r="A179" s="121"/>
      <c r="B179" s="536"/>
      <c r="C179" s="536"/>
      <c r="D179" s="536"/>
      <c r="E179" s="536"/>
      <c r="F179" s="537"/>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c r="A180" s="121"/>
      <c r="B180" s="536"/>
      <c r="C180" s="536"/>
      <c r="D180" s="536"/>
      <c r="E180" s="536"/>
      <c r="F180" s="537"/>
      <c r="G180" s="88" t="s">
        <v>421</v>
      </c>
      <c r="H180" s="89"/>
      <c r="I180" s="89"/>
      <c r="J180" s="89"/>
      <c r="K180" s="90"/>
      <c r="L180" s="91" t="s">
        <v>422</v>
      </c>
      <c r="M180" s="92"/>
      <c r="N180" s="92"/>
      <c r="O180" s="92"/>
      <c r="P180" s="92"/>
      <c r="Q180" s="92"/>
      <c r="R180" s="92"/>
      <c r="S180" s="92"/>
      <c r="T180" s="92"/>
      <c r="U180" s="92"/>
      <c r="V180" s="92"/>
      <c r="W180" s="92"/>
      <c r="X180" s="93"/>
      <c r="Y180" s="94">
        <v>20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6"/>
    </row>
    <row r="181" spans="1:50" ht="24.75" customHeight="1">
      <c r="A181" s="121"/>
      <c r="B181" s="536"/>
      <c r="C181" s="536"/>
      <c r="D181" s="536"/>
      <c r="E181" s="536"/>
      <c r="F181" s="537"/>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21"/>
      <c r="B182" s="536"/>
      <c r="C182" s="536"/>
      <c r="D182" s="536"/>
      <c r="E182" s="536"/>
      <c r="F182" s="53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21"/>
      <c r="B183" s="536"/>
      <c r="C183" s="536"/>
      <c r="D183" s="536"/>
      <c r="E183" s="536"/>
      <c r="F183" s="53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21"/>
      <c r="B184" s="536"/>
      <c r="C184" s="536"/>
      <c r="D184" s="536"/>
      <c r="E184" s="536"/>
      <c r="F184" s="53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21"/>
      <c r="B185" s="536"/>
      <c r="C185" s="536"/>
      <c r="D185" s="536"/>
      <c r="E185" s="536"/>
      <c r="F185" s="53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21"/>
      <c r="B186" s="536"/>
      <c r="C186" s="536"/>
      <c r="D186" s="536"/>
      <c r="E186" s="536"/>
      <c r="F186" s="53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21"/>
      <c r="B187" s="536"/>
      <c r="C187" s="536"/>
      <c r="D187" s="536"/>
      <c r="E187" s="536"/>
      <c r="F187" s="53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21"/>
      <c r="B188" s="536"/>
      <c r="C188" s="536"/>
      <c r="D188" s="536"/>
      <c r="E188" s="536"/>
      <c r="F188" s="53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21"/>
      <c r="B189" s="536"/>
      <c r="C189" s="536"/>
      <c r="D189" s="536"/>
      <c r="E189" s="536"/>
      <c r="F189" s="53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21"/>
      <c r="B190" s="536"/>
      <c r="C190" s="536"/>
      <c r="D190" s="536"/>
      <c r="E190" s="536"/>
      <c r="F190" s="537"/>
      <c r="G190" s="74" t="s">
        <v>22</v>
      </c>
      <c r="H190" s="75"/>
      <c r="I190" s="75"/>
      <c r="J190" s="75"/>
      <c r="K190" s="75"/>
      <c r="L190" s="76"/>
      <c r="M190" s="77"/>
      <c r="N190" s="77"/>
      <c r="O190" s="77"/>
      <c r="P190" s="77"/>
      <c r="Q190" s="77"/>
      <c r="R190" s="77"/>
      <c r="S190" s="77"/>
      <c r="T190" s="77"/>
      <c r="U190" s="77"/>
      <c r="V190" s="77"/>
      <c r="W190" s="77"/>
      <c r="X190" s="78"/>
      <c r="Y190" s="79">
        <f>SUM(Y180:AB189)</f>
        <v>20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21"/>
      <c r="B191" s="536"/>
      <c r="C191" s="536"/>
      <c r="D191" s="536"/>
      <c r="E191" s="536"/>
      <c r="F191" s="537"/>
      <c r="G191" s="384" t="s">
        <v>440</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359</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c r="A192" s="121"/>
      <c r="B192" s="536"/>
      <c r="C192" s="536"/>
      <c r="D192" s="536"/>
      <c r="E192" s="536"/>
      <c r="F192" s="537"/>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c r="A193" s="121"/>
      <c r="B193" s="536"/>
      <c r="C193" s="536"/>
      <c r="D193" s="536"/>
      <c r="E193" s="536"/>
      <c r="F193" s="537"/>
      <c r="G193" s="88" t="s">
        <v>424</v>
      </c>
      <c r="H193" s="89"/>
      <c r="I193" s="89"/>
      <c r="J193" s="89"/>
      <c r="K193" s="90"/>
      <c r="L193" s="91" t="s">
        <v>441</v>
      </c>
      <c r="M193" s="92"/>
      <c r="N193" s="92"/>
      <c r="O193" s="92"/>
      <c r="P193" s="92"/>
      <c r="Q193" s="92"/>
      <c r="R193" s="92"/>
      <c r="S193" s="92"/>
      <c r="T193" s="92"/>
      <c r="U193" s="92"/>
      <c r="V193" s="92"/>
      <c r="W193" s="92"/>
      <c r="X193" s="93"/>
      <c r="Y193" s="94">
        <v>10</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6"/>
    </row>
    <row r="194" spans="1:50" ht="23.25" customHeight="1">
      <c r="A194" s="121"/>
      <c r="B194" s="536"/>
      <c r="C194" s="536"/>
      <c r="D194" s="536"/>
      <c r="E194" s="536"/>
      <c r="F194" s="53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c r="A195" s="121"/>
      <c r="B195" s="536"/>
      <c r="C195" s="536"/>
      <c r="D195" s="536"/>
      <c r="E195" s="536"/>
      <c r="F195" s="53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c r="A196" s="121"/>
      <c r="B196" s="536"/>
      <c r="C196" s="536"/>
      <c r="D196" s="536"/>
      <c r="E196" s="536"/>
      <c r="F196" s="53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c r="A197" s="121"/>
      <c r="B197" s="536"/>
      <c r="C197" s="536"/>
      <c r="D197" s="536"/>
      <c r="E197" s="536"/>
      <c r="F197" s="53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c r="A198" s="121"/>
      <c r="B198" s="536"/>
      <c r="C198" s="536"/>
      <c r="D198" s="536"/>
      <c r="E198" s="536"/>
      <c r="F198" s="53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c r="A199" s="121"/>
      <c r="B199" s="536"/>
      <c r="C199" s="536"/>
      <c r="D199" s="536"/>
      <c r="E199" s="536"/>
      <c r="F199" s="53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c r="A200" s="121"/>
      <c r="B200" s="536"/>
      <c r="C200" s="536"/>
      <c r="D200" s="536"/>
      <c r="E200" s="536"/>
      <c r="F200" s="53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c r="A201" s="121"/>
      <c r="B201" s="536"/>
      <c r="C201" s="536"/>
      <c r="D201" s="536"/>
      <c r="E201" s="536"/>
      <c r="F201" s="53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c r="A202" s="121"/>
      <c r="B202" s="536"/>
      <c r="C202" s="536"/>
      <c r="D202" s="536"/>
      <c r="E202" s="536"/>
      <c r="F202" s="53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21"/>
      <c r="B203" s="536"/>
      <c r="C203" s="536"/>
      <c r="D203" s="536"/>
      <c r="E203" s="536"/>
      <c r="F203" s="537"/>
      <c r="G203" s="74" t="s">
        <v>22</v>
      </c>
      <c r="H203" s="75"/>
      <c r="I203" s="75"/>
      <c r="J203" s="75"/>
      <c r="K203" s="75"/>
      <c r="L203" s="76"/>
      <c r="M203" s="77"/>
      <c r="N203" s="77"/>
      <c r="O203" s="77"/>
      <c r="P203" s="77"/>
      <c r="Q203" s="77"/>
      <c r="R203" s="77"/>
      <c r="S203" s="77"/>
      <c r="T203" s="77"/>
      <c r="U203" s="77"/>
      <c r="V203" s="77"/>
      <c r="W203" s="77"/>
      <c r="X203" s="78"/>
      <c r="Y203" s="79">
        <f>SUM(Y193:AB202)</f>
        <v>10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21"/>
      <c r="B204" s="536"/>
      <c r="C204" s="536"/>
      <c r="D204" s="536"/>
      <c r="E204" s="536"/>
      <c r="F204" s="537"/>
      <c r="G204" s="384" t="s">
        <v>360</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361</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c r="A205" s="121"/>
      <c r="B205" s="536"/>
      <c r="C205" s="536"/>
      <c r="D205" s="536"/>
      <c r="E205" s="536"/>
      <c r="F205" s="537"/>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1.75" customHeight="1">
      <c r="A206" s="121"/>
      <c r="B206" s="536"/>
      <c r="C206" s="536"/>
      <c r="D206" s="536"/>
      <c r="E206" s="536"/>
      <c r="F206" s="537"/>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6"/>
    </row>
    <row r="207" spans="1:50" ht="21.75" customHeight="1">
      <c r="A207" s="121"/>
      <c r="B207" s="536"/>
      <c r="C207" s="536"/>
      <c r="D207" s="536"/>
      <c r="E207" s="536"/>
      <c r="F207" s="53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75" customHeight="1">
      <c r="A208" s="121"/>
      <c r="B208" s="536"/>
      <c r="C208" s="536"/>
      <c r="D208" s="536"/>
      <c r="E208" s="536"/>
      <c r="F208" s="53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75" customHeight="1">
      <c r="A209" s="121"/>
      <c r="B209" s="536"/>
      <c r="C209" s="536"/>
      <c r="D209" s="536"/>
      <c r="E209" s="536"/>
      <c r="F209" s="53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75" customHeight="1">
      <c r="A210" s="121"/>
      <c r="B210" s="536"/>
      <c r="C210" s="536"/>
      <c r="D210" s="536"/>
      <c r="E210" s="536"/>
      <c r="F210" s="53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75" customHeight="1">
      <c r="A211" s="121"/>
      <c r="B211" s="536"/>
      <c r="C211" s="536"/>
      <c r="D211" s="536"/>
      <c r="E211" s="536"/>
      <c r="F211" s="53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75" customHeight="1">
      <c r="A212" s="121"/>
      <c r="B212" s="536"/>
      <c r="C212" s="536"/>
      <c r="D212" s="536"/>
      <c r="E212" s="536"/>
      <c r="F212" s="53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75" customHeight="1">
      <c r="A213" s="121"/>
      <c r="B213" s="536"/>
      <c r="C213" s="536"/>
      <c r="D213" s="536"/>
      <c r="E213" s="536"/>
      <c r="F213" s="53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75" customHeight="1">
      <c r="A214" s="121"/>
      <c r="B214" s="536"/>
      <c r="C214" s="536"/>
      <c r="D214" s="536"/>
      <c r="E214" s="536"/>
      <c r="F214" s="53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75" customHeight="1">
      <c r="A215" s="121"/>
      <c r="B215" s="536"/>
      <c r="C215" s="536"/>
      <c r="D215" s="536"/>
      <c r="E215" s="536"/>
      <c r="F215" s="53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1.75" customHeight="1" thickBot="1">
      <c r="A216" s="121"/>
      <c r="B216" s="536"/>
      <c r="C216" s="536"/>
      <c r="D216" s="536"/>
      <c r="E216" s="536"/>
      <c r="F216" s="53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21"/>
      <c r="B217" s="536"/>
      <c r="C217" s="536"/>
      <c r="D217" s="536"/>
      <c r="E217" s="536"/>
      <c r="F217" s="537"/>
      <c r="G217" s="384" t="s">
        <v>362</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363</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3.25" customHeight="1">
      <c r="A218" s="121"/>
      <c r="B218" s="536"/>
      <c r="C218" s="536"/>
      <c r="D218" s="536"/>
      <c r="E218" s="536"/>
      <c r="F218" s="537"/>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3.25" customHeight="1">
      <c r="A219" s="121"/>
      <c r="B219" s="536"/>
      <c r="C219" s="536"/>
      <c r="D219" s="536"/>
      <c r="E219" s="536"/>
      <c r="F219" s="537"/>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6"/>
    </row>
    <row r="220" spans="1:50" ht="23.25" customHeight="1">
      <c r="A220" s="121"/>
      <c r="B220" s="536"/>
      <c r="C220" s="536"/>
      <c r="D220" s="536"/>
      <c r="E220" s="536"/>
      <c r="F220" s="53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c r="A221" s="121"/>
      <c r="B221" s="536"/>
      <c r="C221" s="536"/>
      <c r="D221" s="536"/>
      <c r="E221" s="536"/>
      <c r="F221" s="53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c r="A222" s="121"/>
      <c r="B222" s="536"/>
      <c r="C222" s="536"/>
      <c r="D222" s="536"/>
      <c r="E222" s="536"/>
      <c r="F222" s="53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c r="A223" s="121"/>
      <c r="B223" s="536"/>
      <c r="C223" s="536"/>
      <c r="D223" s="536"/>
      <c r="E223" s="536"/>
      <c r="F223" s="53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c r="A224" s="121"/>
      <c r="B224" s="536"/>
      <c r="C224" s="536"/>
      <c r="D224" s="536"/>
      <c r="E224" s="536"/>
      <c r="F224" s="53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c r="A225" s="121"/>
      <c r="B225" s="536"/>
      <c r="C225" s="536"/>
      <c r="D225" s="536"/>
      <c r="E225" s="536"/>
      <c r="F225" s="53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c r="A226" s="121"/>
      <c r="B226" s="536"/>
      <c r="C226" s="536"/>
      <c r="D226" s="536"/>
      <c r="E226" s="536"/>
      <c r="F226" s="53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c r="A227" s="121"/>
      <c r="B227" s="536"/>
      <c r="C227" s="536"/>
      <c r="D227" s="536"/>
      <c r="E227" s="536"/>
      <c r="F227" s="53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c r="A228" s="121"/>
      <c r="B228" s="536"/>
      <c r="C228" s="536"/>
      <c r="D228" s="536"/>
      <c r="E228" s="536"/>
      <c r="F228" s="53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c r="A229" s="121"/>
      <c r="B229" s="536"/>
      <c r="C229" s="536"/>
      <c r="D229" s="536"/>
      <c r="E229" s="536"/>
      <c r="F229" s="53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81" t="s">
        <v>320</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17" t="s">
        <v>425</v>
      </c>
      <c r="D236" s="118"/>
      <c r="E236" s="118"/>
      <c r="F236" s="118"/>
      <c r="G236" s="118"/>
      <c r="H236" s="118"/>
      <c r="I236" s="118"/>
      <c r="J236" s="118"/>
      <c r="K236" s="118"/>
      <c r="L236" s="118"/>
      <c r="M236" s="117" t="s">
        <v>426</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v>20</v>
      </c>
      <c r="AL236" s="120"/>
      <c r="AM236" s="120"/>
      <c r="AN236" s="120"/>
      <c r="AO236" s="120"/>
      <c r="AP236" s="120"/>
      <c r="AQ236" s="108"/>
      <c r="AR236" s="104"/>
      <c r="AS236" s="104"/>
      <c r="AT236" s="104"/>
      <c r="AU236" s="105"/>
      <c r="AV236" s="106"/>
      <c r="AW236" s="106"/>
      <c r="AX236" s="107"/>
    </row>
    <row r="237" spans="1:50" ht="24" customHeight="1">
      <c r="A237" s="103">
        <v>2</v>
      </c>
      <c r="B237" s="103">
        <v>1</v>
      </c>
      <c r="C237" s="117" t="s">
        <v>427</v>
      </c>
      <c r="D237" s="118"/>
      <c r="E237" s="118"/>
      <c r="F237" s="118"/>
      <c r="G237" s="118"/>
      <c r="H237" s="118"/>
      <c r="I237" s="118"/>
      <c r="J237" s="118"/>
      <c r="K237" s="118"/>
      <c r="L237" s="118"/>
      <c r="M237" s="117" t="s">
        <v>428</v>
      </c>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v>12</v>
      </c>
      <c r="AL237" s="120"/>
      <c r="AM237" s="120"/>
      <c r="AN237" s="120"/>
      <c r="AO237" s="120"/>
      <c r="AP237" s="120"/>
      <c r="AQ237" s="108"/>
      <c r="AR237" s="104"/>
      <c r="AS237" s="104"/>
      <c r="AT237" s="104"/>
      <c r="AU237" s="105"/>
      <c r="AV237" s="106"/>
      <c r="AW237" s="106"/>
      <c r="AX237" s="107"/>
    </row>
    <row r="238" spans="1:50" ht="24" customHeight="1">
      <c r="A238" s="103">
        <v>3</v>
      </c>
      <c r="B238" s="103">
        <v>1</v>
      </c>
      <c r="C238" s="117" t="s">
        <v>429</v>
      </c>
      <c r="D238" s="118"/>
      <c r="E238" s="118"/>
      <c r="F238" s="118"/>
      <c r="G238" s="118"/>
      <c r="H238" s="118"/>
      <c r="I238" s="118"/>
      <c r="J238" s="118"/>
      <c r="K238" s="118"/>
      <c r="L238" s="118"/>
      <c r="M238" s="117" t="s">
        <v>430</v>
      </c>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v>10</v>
      </c>
      <c r="AL238" s="120"/>
      <c r="AM238" s="120"/>
      <c r="AN238" s="120"/>
      <c r="AO238" s="120"/>
      <c r="AP238" s="120"/>
      <c r="AQ238" s="108"/>
      <c r="AR238" s="104"/>
      <c r="AS238" s="104"/>
      <c r="AT238" s="104"/>
      <c r="AU238" s="105"/>
      <c r="AV238" s="106"/>
      <c r="AW238" s="106"/>
      <c r="AX238" s="107"/>
    </row>
    <row r="239" spans="1:50" ht="24" customHeight="1">
      <c r="A239" s="103">
        <v>4</v>
      </c>
      <c r="B239" s="103">
        <v>1</v>
      </c>
      <c r="C239" s="117" t="s">
        <v>431</v>
      </c>
      <c r="D239" s="118"/>
      <c r="E239" s="118"/>
      <c r="F239" s="118"/>
      <c r="G239" s="118"/>
      <c r="H239" s="118"/>
      <c r="I239" s="118"/>
      <c r="J239" s="118"/>
      <c r="K239" s="118"/>
      <c r="L239" s="118"/>
      <c r="M239" s="117" t="s">
        <v>432</v>
      </c>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v>2</v>
      </c>
      <c r="AL239" s="120"/>
      <c r="AM239" s="120"/>
      <c r="AN239" s="120"/>
      <c r="AO239" s="120"/>
      <c r="AP239" s="120"/>
      <c r="AQ239" s="108"/>
      <c r="AR239" s="104"/>
      <c r="AS239" s="104"/>
      <c r="AT239" s="104"/>
      <c r="AU239" s="105"/>
      <c r="AV239" s="106"/>
      <c r="AW239" s="106"/>
      <c r="AX239" s="107"/>
    </row>
    <row r="240" spans="1:50" ht="24"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14" t="s">
        <v>442</v>
      </c>
      <c r="D269" s="115"/>
      <c r="E269" s="115"/>
      <c r="F269" s="115"/>
      <c r="G269" s="115"/>
      <c r="H269" s="115"/>
      <c r="I269" s="115"/>
      <c r="J269" s="115"/>
      <c r="K269" s="115"/>
      <c r="L269" s="116"/>
      <c r="M269" s="108" t="s">
        <v>452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10</v>
      </c>
      <c r="AL269" s="106"/>
      <c r="AM269" s="106"/>
      <c r="AN269" s="106"/>
      <c r="AO269" s="106"/>
      <c r="AP269" s="107"/>
      <c r="AQ269" s="108"/>
      <c r="AR269" s="104"/>
      <c r="AS269" s="104"/>
      <c r="AT269" s="104"/>
      <c r="AU269" s="105"/>
      <c r="AV269" s="106"/>
      <c r="AW269" s="106"/>
      <c r="AX269" s="107"/>
    </row>
    <row r="270" spans="1:50" ht="24" customHeight="1">
      <c r="A270" s="103">
        <v>2</v>
      </c>
      <c r="B270" s="103">
        <v>1</v>
      </c>
      <c r="C270" s="108" t="s">
        <v>443</v>
      </c>
      <c r="D270" s="104"/>
      <c r="E270" s="104"/>
      <c r="F270" s="104"/>
      <c r="G270" s="104"/>
      <c r="H270" s="104"/>
      <c r="I270" s="104"/>
      <c r="J270" s="104"/>
      <c r="K270" s="104"/>
      <c r="L270" s="104"/>
      <c r="M270" s="108" t="s">
        <v>452</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10</v>
      </c>
      <c r="AL270" s="106"/>
      <c r="AM270" s="106"/>
      <c r="AN270" s="106"/>
      <c r="AO270" s="106"/>
      <c r="AP270" s="107"/>
      <c r="AQ270" s="108"/>
      <c r="AR270" s="104"/>
      <c r="AS270" s="104"/>
      <c r="AT270" s="104"/>
      <c r="AU270" s="105"/>
      <c r="AV270" s="106"/>
      <c r="AW270" s="106"/>
      <c r="AX270" s="107"/>
    </row>
    <row r="271" spans="1:50" ht="24" customHeight="1">
      <c r="A271" s="103">
        <v>3</v>
      </c>
      <c r="B271" s="103">
        <v>1</v>
      </c>
      <c r="C271" s="108" t="s">
        <v>444</v>
      </c>
      <c r="D271" s="104"/>
      <c r="E271" s="104"/>
      <c r="F271" s="104"/>
      <c r="G271" s="104"/>
      <c r="H271" s="104"/>
      <c r="I271" s="104"/>
      <c r="J271" s="104"/>
      <c r="K271" s="104"/>
      <c r="L271" s="104"/>
      <c r="M271" s="108" t="s">
        <v>454</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9</v>
      </c>
      <c r="AL271" s="106"/>
      <c r="AM271" s="106"/>
      <c r="AN271" s="106"/>
      <c r="AO271" s="106"/>
      <c r="AP271" s="107"/>
      <c r="AQ271" s="108"/>
      <c r="AR271" s="104"/>
      <c r="AS271" s="104"/>
      <c r="AT271" s="104"/>
      <c r="AU271" s="105"/>
      <c r="AV271" s="106"/>
      <c r="AW271" s="106"/>
      <c r="AX271" s="107"/>
    </row>
    <row r="272" spans="1:50" ht="24" customHeight="1">
      <c r="A272" s="103">
        <v>4</v>
      </c>
      <c r="B272" s="103">
        <v>1</v>
      </c>
      <c r="C272" s="108" t="s">
        <v>445</v>
      </c>
      <c r="D272" s="104"/>
      <c r="E272" s="104"/>
      <c r="F272" s="104"/>
      <c r="G272" s="104"/>
      <c r="H272" s="104"/>
      <c r="I272" s="104"/>
      <c r="J272" s="104"/>
      <c r="K272" s="104"/>
      <c r="L272" s="104"/>
      <c r="M272" s="108" t="s">
        <v>455</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4</v>
      </c>
      <c r="AL272" s="106"/>
      <c r="AM272" s="106"/>
      <c r="AN272" s="106"/>
      <c r="AO272" s="106"/>
      <c r="AP272" s="107"/>
      <c r="AQ272" s="108"/>
      <c r="AR272" s="104"/>
      <c r="AS272" s="104"/>
      <c r="AT272" s="104"/>
      <c r="AU272" s="105"/>
      <c r="AV272" s="106"/>
      <c r="AW272" s="106"/>
      <c r="AX272" s="107"/>
    </row>
    <row r="273" spans="1:50" ht="24" customHeight="1">
      <c r="A273" s="103">
        <v>5</v>
      </c>
      <c r="B273" s="103">
        <v>1</v>
      </c>
      <c r="C273" s="108" t="s">
        <v>446</v>
      </c>
      <c r="D273" s="104"/>
      <c r="E273" s="104"/>
      <c r="F273" s="104"/>
      <c r="G273" s="104"/>
      <c r="H273" s="104"/>
      <c r="I273" s="104"/>
      <c r="J273" s="104"/>
      <c r="K273" s="104"/>
      <c r="L273" s="104"/>
      <c r="M273" s="108" t="s">
        <v>453</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3</v>
      </c>
      <c r="AL273" s="106"/>
      <c r="AM273" s="106"/>
      <c r="AN273" s="106"/>
      <c r="AO273" s="106"/>
      <c r="AP273" s="107"/>
      <c r="AQ273" s="108"/>
      <c r="AR273" s="104"/>
      <c r="AS273" s="104"/>
      <c r="AT273" s="104"/>
      <c r="AU273" s="105"/>
      <c r="AV273" s="106"/>
      <c r="AW273" s="106"/>
      <c r="AX273" s="107"/>
    </row>
    <row r="274" spans="1:50" ht="24" customHeight="1">
      <c r="A274" s="103">
        <v>6</v>
      </c>
      <c r="B274" s="103">
        <v>1</v>
      </c>
      <c r="C274" s="108" t="s">
        <v>447</v>
      </c>
      <c r="D274" s="104"/>
      <c r="E274" s="104"/>
      <c r="F274" s="104"/>
      <c r="G274" s="104"/>
      <c r="H274" s="104"/>
      <c r="I274" s="104"/>
      <c r="J274" s="104"/>
      <c r="K274" s="104"/>
      <c r="L274" s="104"/>
      <c r="M274" s="108" t="s">
        <v>453</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3</v>
      </c>
      <c r="AL274" s="106"/>
      <c r="AM274" s="106"/>
      <c r="AN274" s="106"/>
      <c r="AO274" s="106"/>
      <c r="AP274" s="107"/>
      <c r="AQ274" s="108"/>
      <c r="AR274" s="104"/>
      <c r="AS274" s="104"/>
      <c r="AT274" s="104"/>
      <c r="AU274" s="105"/>
      <c r="AV274" s="106"/>
      <c r="AW274" s="106"/>
      <c r="AX274" s="107"/>
    </row>
    <row r="275" spans="1:50" ht="24" customHeight="1">
      <c r="A275" s="103">
        <v>7</v>
      </c>
      <c r="B275" s="103">
        <v>1</v>
      </c>
      <c r="C275" s="108" t="s">
        <v>448</v>
      </c>
      <c r="D275" s="104"/>
      <c r="E275" s="104"/>
      <c r="F275" s="104"/>
      <c r="G275" s="104"/>
      <c r="H275" s="104"/>
      <c r="I275" s="104"/>
      <c r="J275" s="104"/>
      <c r="K275" s="104"/>
      <c r="L275" s="104"/>
      <c r="M275" s="108" t="s">
        <v>459</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2</v>
      </c>
      <c r="AL275" s="106"/>
      <c r="AM275" s="106"/>
      <c r="AN275" s="106"/>
      <c r="AO275" s="106"/>
      <c r="AP275" s="107"/>
      <c r="AQ275" s="108"/>
      <c r="AR275" s="104"/>
      <c r="AS275" s="104"/>
      <c r="AT275" s="104"/>
      <c r="AU275" s="105"/>
      <c r="AV275" s="106"/>
      <c r="AW275" s="106"/>
      <c r="AX275" s="107"/>
    </row>
    <row r="276" spans="1:50" ht="24" customHeight="1">
      <c r="A276" s="103">
        <v>8</v>
      </c>
      <c r="B276" s="103">
        <v>1</v>
      </c>
      <c r="C276" s="108" t="s">
        <v>449</v>
      </c>
      <c r="D276" s="104"/>
      <c r="E276" s="104"/>
      <c r="F276" s="104"/>
      <c r="G276" s="104"/>
      <c r="H276" s="104"/>
      <c r="I276" s="104"/>
      <c r="J276" s="104"/>
      <c r="K276" s="104"/>
      <c r="L276" s="104"/>
      <c r="M276" s="108" t="s">
        <v>458</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1</v>
      </c>
      <c r="AL276" s="106"/>
      <c r="AM276" s="106"/>
      <c r="AN276" s="106"/>
      <c r="AO276" s="106"/>
      <c r="AP276" s="107"/>
      <c r="AQ276" s="108"/>
      <c r="AR276" s="104"/>
      <c r="AS276" s="104"/>
      <c r="AT276" s="104"/>
      <c r="AU276" s="105"/>
      <c r="AV276" s="106"/>
      <c r="AW276" s="106"/>
      <c r="AX276" s="107"/>
    </row>
    <row r="277" spans="1:50" ht="24" customHeight="1">
      <c r="A277" s="103">
        <v>9</v>
      </c>
      <c r="B277" s="103">
        <v>1</v>
      </c>
      <c r="C277" s="108" t="s">
        <v>450</v>
      </c>
      <c r="D277" s="104"/>
      <c r="E277" s="104"/>
      <c r="F277" s="104"/>
      <c r="G277" s="104"/>
      <c r="H277" s="104"/>
      <c r="I277" s="104"/>
      <c r="J277" s="104"/>
      <c r="K277" s="104"/>
      <c r="L277" s="104"/>
      <c r="M277" s="108" t="s">
        <v>456</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1</v>
      </c>
      <c r="AL277" s="106"/>
      <c r="AM277" s="106"/>
      <c r="AN277" s="106"/>
      <c r="AO277" s="106"/>
      <c r="AP277" s="107"/>
      <c r="AQ277" s="108"/>
      <c r="AR277" s="104"/>
      <c r="AS277" s="104"/>
      <c r="AT277" s="104"/>
      <c r="AU277" s="105"/>
      <c r="AV277" s="106"/>
      <c r="AW277" s="106"/>
      <c r="AX277" s="107"/>
    </row>
    <row r="278" spans="1:50" ht="24" customHeight="1">
      <c r="A278" s="103">
        <v>10</v>
      </c>
      <c r="B278" s="103">
        <v>1</v>
      </c>
      <c r="C278" s="108" t="s">
        <v>451</v>
      </c>
      <c r="D278" s="104"/>
      <c r="E278" s="104"/>
      <c r="F278" s="104"/>
      <c r="G278" s="104"/>
      <c r="H278" s="104"/>
      <c r="I278" s="104"/>
      <c r="J278" s="104"/>
      <c r="K278" s="104"/>
      <c r="L278" s="104"/>
      <c r="M278" s="108" t="s">
        <v>457</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1</v>
      </c>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83" t="s">
        <v>322</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row r="498"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7" priority="571">
      <formula>IF(RIGHT(TEXT(P14,"0.#"),1)=".",FALSE,TRUE)</formula>
    </cfRule>
    <cfRule type="expression" dxfId="216" priority="572">
      <formula>IF(RIGHT(TEXT(P14,"0.#"),1)=".",TRUE,FALSE)</formula>
    </cfRule>
  </conditionalFormatting>
  <conditionalFormatting sqref="L104">
    <cfRule type="expression" dxfId="215" priority="451">
      <formula>IF(RIGHT(TEXT(L104,"0.#"),1)=".",FALSE,TRUE)</formula>
    </cfRule>
    <cfRule type="expression" dxfId="214" priority="452">
      <formula>IF(RIGHT(TEXT(L104,"0.#"),1)=".",TRUE,FALSE)</formula>
    </cfRule>
  </conditionalFormatting>
  <conditionalFormatting sqref="R104">
    <cfRule type="expression" dxfId="213" priority="449">
      <formula>IF(RIGHT(TEXT(R104,"0.#"),1)=".",FALSE,TRUE)</formula>
    </cfRule>
    <cfRule type="expression" dxfId="212" priority="450">
      <formula>IF(RIGHT(TEXT(R104,"0.#"),1)=".",TRUE,FALSE)</formula>
    </cfRule>
  </conditionalFormatting>
  <conditionalFormatting sqref="P18:AX18">
    <cfRule type="expression" dxfId="211" priority="447">
      <formula>IF(RIGHT(TEXT(P18,"0.#"),1)=".",FALSE,TRUE)</formula>
    </cfRule>
    <cfRule type="expression" dxfId="210" priority="448">
      <formula>IF(RIGHT(TEXT(P18,"0.#"),1)=".",TRUE,FALSE)</formula>
    </cfRule>
  </conditionalFormatting>
  <conditionalFormatting sqref="Y181">
    <cfRule type="expression" dxfId="209" priority="443">
      <formula>IF(RIGHT(TEXT(Y181,"0.#"),1)=".",FALSE,TRUE)</formula>
    </cfRule>
    <cfRule type="expression" dxfId="208" priority="444">
      <formula>IF(RIGHT(TEXT(Y181,"0.#"),1)=".",TRUE,FALSE)</formula>
    </cfRule>
  </conditionalFormatting>
  <conditionalFormatting sqref="Y190">
    <cfRule type="expression" dxfId="207" priority="439">
      <formula>IF(RIGHT(TEXT(Y190,"0.#"),1)=".",FALSE,TRUE)</formula>
    </cfRule>
    <cfRule type="expression" dxfId="206" priority="440">
      <formula>IF(RIGHT(TEXT(Y190,"0.#"),1)=".",TRUE,FALSE)</formula>
    </cfRule>
  </conditionalFormatting>
  <conditionalFormatting sqref="AE54:AI54">
    <cfRule type="expression" dxfId="205" priority="311">
      <formula>IF(RIGHT(TEXT(AE54,"0.#"),1)=".",FALSE,TRUE)</formula>
    </cfRule>
    <cfRule type="expression" dxfId="204" priority="312">
      <formula>IF(RIGHT(TEXT(AE54,"0.#"),1)=".",TRUE,FALSE)</formula>
    </cfRule>
  </conditionalFormatting>
  <conditionalFormatting sqref="P16:AQ17 P15:AX15 P13:AX13">
    <cfRule type="expression" dxfId="203" priority="269">
      <formula>IF(RIGHT(TEXT(P13,"0.#"),1)=".",FALSE,TRUE)</formula>
    </cfRule>
    <cfRule type="expression" dxfId="202" priority="270">
      <formula>IF(RIGHT(TEXT(P13,"0.#"),1)=".",TRUE,FALSE)</formula>
    </cfRule>
  </conditionalFormatting>
  <conditionalFormatting sqref="P19:AJ19">
    <cfRule type="expression" dxfId="201" priority="267">
      <formula>IF(RIGHT(TEXT(P19,"0.#"),1)=".",FALSE,TRUE)</formula>
    </cfRule>
    <cfRule type="expression" dxfId="200" priority="268">
      <formula>IF(RIGHT(TEXT(P19,"0.#"),1)=".",TRUE,FALSE)</formula>
    </cfRule>
  </conditionalFormatting>
  <conditionalFormatting sqref="AE55:AX55 AJ54:AS54">
    <cfRule type="expression" dxfId="199" priority="263">
      <formula>IF(RIGHT(TEXT(AE54,"0.#"),1)=".",FALSE,TRUE)</formula>
    </cfRule>
    <cfRule type="expression" dxfId="198" priority="264">
      <formula>IF(RIGHT(TEXT(AE54,"0.#"),1)=".",TRUE,FALSE)</formula>
    </cfRule>
  </conditionalFormatting>
  <conditionalFormatting sqref="AE95:AI95 AE92:AI92 AE89:AI89 AE86:AI86">
    <cfRule type="expression" dxfId="197" priority="257">
      <formula>IF(RIGHT(TEXT(AE86,"0.#"),1)=".",FALSE,TRUE)</formula>
    </cfRule>
    <cfRule type="expression" dxfId="196" priority="258">
      <formula>IF(RIGHT(TEXT(AE86,"0.#"),1)=".",TRUE,FALSE)</formula>
    </cfRule>
  </conditionalFormatting>
  <conditionalFormatting sqref="AJ95:AX95 AJ92:AX92 AJ89:AX89 AJ86:AX86">
    <cfRule type="expression" dxfId="195" priority="255">
      <formula>IF(RIGHT(TEXT(AJ86,"0.#"),1)=".",FALSE,TRUE)</formula>
    </cfRule>
    <cfRule type="expression" dxfId="194" priority="256">
      <formula>IF(RIGHT(TEXT(AJ86,"0.#"),1)=".",TRUE,FALSE)</formula>
    </cfRule>
  </conditionalFormatting>
  <conditionalFormatting sqref="L101:L103">
    <cfRule type="expression" dxfId="193" priority="253">
      <formula>IF(RIGHT(TEXT(L101,"0.#"),1)=".",FALSE,TRUE)</formula>
    </cfRule>
    <cfRule type="expression" dxfId="192" priority="254">
      <formula>IF(RIGHT(TEXT(L101,"0.#"),1)=".",TRUE,FALSE)</formula>
    </cfRule>
  </conditionalFormatting>
  <conditionalFormatting sqref="R98">
    <cfRule type="expression" dxfId="191" priority="249">
      <formula>IF(RIGHT(TEXT(R98,"0.#"),1)=".",FALSE,TRUE)</formula>
    </cfRule>
    <cfRule type="expression" dxfId="190" priority="250">
      <formula>IF(RIGHT(TEXT(R98,"0.#"),1)=".",TRUE,FALSE)</formula>
    </cfRule>
  </conditionalFormatting>
  <conditionalFormatting sqref="R99:R103">
    <cfRule type="expression" dxfId="189" priority="247">
      <formula>IF(RIGHT(TEXT(R99,"0.#"),1)=".",FALSE,TRUE)</formula>
    </cfRule>
    <cfRule type="expression" dxfId="188" priority="248">
      <formula>IF(RIGHT(TEXT(R99,"0.#"),1)=".",TRUE,FALSE)</formula>
    </cfRule>
  </conditionalFormatting>
  <conditionalFormatting sqref="Y182:Y189">
    <cfRule type="expression" dxfId="187" priority="245">
      <formula>IF(RIGHT(TEXT(Y182,"0.#"),1)=".",FALSE,TRUE)</formula>
    </cfRule>
    <cfRule type="expression" dxfId="186" priority="246">
      <formula>IF(RIGHT(TEXT(Y182,"0.#"),1)=".",TRUE,FALSE)</formula>
    </cfRule>
  </conditionalFormatting>
  <conditionalFormatting sqref="AU181">
    <cfRule type="expression" dxfId="185" priority="243">
      <formula>IF(RIGHT(TEXT(AU181,"0.#"),1)=".",FALSE,TRUE)</formula>
    </cfRule>
    <cfRule type="expression" dxfId="184" priority="244">
      <formula>IF(RIGHT(TEXT(AU181,"0.#"),1)=".",TRUE,FALSE)</formula>
    </cfRule>
  </conditionalFormatting>
  <conditionalFormatting sqref="AU190">
    <cfRule type="expression" dxfId="183" priority="241">
      <formula>IF(RIGHT(TEXT(AU190,"0.#"),1)=".",FALSE,TRUE)</formula>
    </cfRule>
    <cfRule type="expression" dxfId="182" priority="242">
      <formula>IF(RIGHT(TEXT(AU190,"0.#"),1)=".",TRUE,FALSE)</formula>
    </cfRule>
  </conditionalFormatting>
  <conditionalFormatting sqref="AU182:AU189 AU180">
    <cfRule type="expression" dxfId="181" priority="239">
      <formula>IF(RIGHT(TEXT(AU180,"0.#"),1)=".",FALSE,TRUE)</formula>
    </cfRule>
    <cfRule type="expression" dxfId="180" priority="240">
      <formula>IF(RIGHT(TEXT(AU180,"0.#"),1)=".",TRUE,FALSE)</formula>
    </cfRule>
  </conditionalFormatting>
  <conditionalFormatting sqref="Y220 Y207 Y194">
    <cfRule type="expression" dxfId="179" priority="225">
      <formula>IF(RIGHT(TEXT(Y194,"0.#"),1)=".",FALSE,TRUE)</formula>
    </cfRule>
    <cfRule type="expression" dxfId="178" priority="226">
      <formula>IF(RIGHT(TEXT(Y194,"0.#"),1)=".",TRUE,FALSE)</formula>
    </cfRule>
  </conditionalFormatting>
  <conditionalFormatting sqref="Y229 Y216 Y203">
    <cfRule type="expression" dxfId="177" priority="223">
      <formula>IF(RIGHT(TEXT(Y203,"0.#"),1)=".",FALSE,TRUE)</formula>
    </cfRule>
    <cfRule type="expression" dxfId="176" priority="224">
      <formula>IF(RIGHT(TEXT(Y203,"0.#"),1)=".",TRUE,FALSE)</formula>
    </cfRule>
  </conditionalFormatting>
  <conditionalFormatting sqref="Y221:Y228 Y219 Y208:Y215 Y206 Y195:Y202 Y193">
    <cfRule type="expression" dxfId="175" priority="221">
      <formula>IF(RIGHT(TEXT(Y193,"0.#"),1)=".",FALSE,TRUE)</formula>
    </cfRule>
    <cfRule type="expression" dxfId="174" priority="222">
      <formula>IF(RIGHT(TEXT(Y193,"0.#"),1)=".",TRUE,FALSE)</formula>
    </cfRule>
  </conditionalFormatting>
  <conditionalFormatting sqref="AU220 AU207 AU194">
    <cfRule type="expression" dxfId="173" priority="219">
      <formula>IF(RIGHT(TEXT(AU194,"0.#"),1)=".",FALSE,TRUE)</formula>
    </cfRule>
    <cfRule type="expression" dxfId="172" priority="220">
      <formula>IF(RIGHT(TEXT(AU194,"0.#"),1)=".",TRUE,FALSE)</formula>
    </cfRule>
  </conditionalFormatting>
  <conditionalFormatting sqref="AU229 AU216 AU203">
    <cfRule type="expression" dxfId="171" priority="217">
      <formula>IF(RIGHT(TEXT(AU203,"0.#"),1)=".",FALSE,TRUE)</formula>
    </cfRule>
    <cfRule type="expression" dxfId="170" priority="218">
      <formula>IF(RIGHT(TEXT(AU203,"0.#"),1)=".",TRUE,FALSE)</formula>
    </cfRule>
  </conditionalFormatting>
  <conditionalFormatting sqref="AU221:AU228 AU219 AU208:AU215 AU206 AU195:AU202 AU193">
    <cfRule type="expression" dxfId="169" priority="215">
      <formula>IF(RIGHT(TEXT(AU193,"0.#"),1)=".",FALSE,TRUE)</formula>
    </cfRule>
    <cfRule type="expression" dxfId="168" priority="216">
      <formula>IF(RIGHT(TEXT(AU193,"0.#"),1)=".",TRUE,FALSE)</formula>
    </cfRule>
  </conditionalFormatting>
  <conditionalFormatting sqref="AE56:AI56">
    <cfRule type="expression" dxfId="167" priority="189">
      <formula>IF(AND(AE56&gt;=0, RIGHT(TEXT(AE56,"0.#"),1)&lt;&gt;"."),TRUE,FALSE)</formula>
    </cfRule>
    <cfRule type="expression" dxfId="166" priority="190">
      <formula>IF(AND(AE56&gt;=0, RIGHT(TEXT(AE56,"0.#"),1)="."),TRUE,FALSE)</formula>
    </cfRule>
    <cfRule type="expression" dxfId="165" priority="191">
      <formula>IF(AND(AE56&lt;0, RIGHT(TEXT(AE56,"0.#"),1)&lt;&gt;"."),TRUE,FALSE)</formula>
    </cfRule>
    <cfRule type="expression" dxfId="164" priority="192">
      <formula>IF(AND(AE56&lt;0, RIGHT(TEXT(AE56,"0.#"),1)="."),TRUE,FALSE)</formula>
    </cfRule>
  </conditionalFormatting>
  <conditionalFormatting sqref="AJ56:AS56">
    <cfRule type="expression" dxfId="163" priority="185">
      <formula>IF(AND(AJ56&gt;=0, RIGHT(TEXT(AJ56,"0.#"),1)&lt;&gt;"."),TRUE,FALSE)</formula>
    </cfRule>
    <cfRule type="expression" dxfId="162" priority="186">
      <formula>IF(AND(AJ56&gt;=0, RIGHT(TEXT(AJ56,"0.#"),1)="."),TRUE,FALSE)</formula>
    </cfRule>
    <cfRule type="expression" dxfId="161" priority="187">
      <formula>IF(AND(AJ56&lt;0, RIGHT(TEXT(AJ56,"0.#"),1)&lt;&gt;"."),TRUE,FALSE)</formula>
    </cfRule>
    <cfRule type="expression" dxfId="160" priority="188">
      <formula>IF(AND(AJ56&lt;0, RIGHT(TEXT(AJ56,"0.#"),1)="."),TRUE,FALSE)</formula>
    </cfRule>
  </conditionalFormatting>
  <conditionalFormatting sqref="AK240:AK265">
    <cfRule type="expression" dxfId="159" priority="173">
      <formula>IF(RIGHT(TEXT(AK240,"0.#"),1)=".",FALSE,TRUE)</formula>
    </cfRule>
    <cfRule type="expression" dxfId="158" priority="174">
      <formula>IF(RIGHT(TEXT(AK240,"0.#"),1)=".",TRUE,FALSE)</formula>
    </cfRule>
  </conditionalFormatting>
  <conditionalFormatting sqref="AU237:AX265">
    <cfRule type="expression" dxfId="157" priority="169">
      <formula>IF(AND(AU237&gt;=0, RIGHT(TEXT(AU237,"0.#"),1)&lt;&gt;"."),TRUE,FALSE)</formula>
    </cfRule>
    <cfRule type="expression" dxfId="156" priority="170">
      <formula>IF(AND(AU237&gt;=0, RIGHT(TEXT(AU237,"0.#"),1)="."),TRUE,FALSE)</formula>
    </cfRule>
    <cfRule type="expression" dxfId="155" priority="171">
      <formula>IF(AND(AU237&lt;0, RIGHT(TEXT(AU237,"0.#"),1)&lt;&gt;"."),TRUE,FALSE)</formula>
    </cfRule>
    <cfRule type="expression" dxfId="154" priority="172">
      <formula>IF(AND(AU237&lt;0, RIGHT(TEXT(AU237,"0.#"),1)="."),TRUE,FALSE)</formula>
    </cfRule>
  </conditionalFormatting>
  <conditionalFormatting sqref="AK269">
    <cfRule type="expression" dxfId="153" priority="167">
      <formula>IF(RIGHT(TEXT(AK269,"0.#"),1)=".",FALSE,TRUE)</formula>
    </cfRule>
    <cfRule type="expression" dxfId="152" priority="168">
      <formula>IF(RIGHT(TEXT(AK269,"0.#"),1)=".",TRUE,FALSE)</formula>
    </cfRule>
  </conditionalFormatting>
  <conditionalFormatting sqref="AU269:AX269">
    <cfRule type="expression" dxfId="151" priority="163">
      <formula>IF(AND(AU269&gt;=0, RIGHT(TEXT(AU269,"0.#"),1)&lt;&gt;"."),TRUE,FALSE)</formula>
    </cfRule>
    <cfRule type="expression" dxfId="150" priority="164">
      <formula>IF(AND(AU269&gt;=0, RIGHT(TEXT(AU269,"0.#"),1)="."),TRUE,FALSE)</formula>
    </cfRule>
    <cfRule type="expression" dxfId="149" priority="165">
      <formula>IF(AND(AU269&lt;0, RIGHT(TEXT(AU269,"0.#"),1)&lt;&gt;"."),TRUE,FALSE)</formula>
    </cfRule>
    <cfRule type="expression" dxfId="148" priority="166">
      <formula>IF(AND(AU269&lt;0, RIGHT(TEXT(AU269,"0.#"),1)="."),TRUE,FALSE)</formula>
    </cfRule>
  </conditionalFormatting>
  <conditionalFormatting sqref="AK270:AK298">
    <cfRule type="expression" dxfId="147" priority="161">
      <formula>IF(RIGHT(TEXT(AK270,"0.#"),1)=".",FALSE,TRUE)</formula>
    </cfRule>
    <cfRule type="expression" dxfId="146" priority="162">
      <formula>IF(RIGHT(TEXT(AK270,"0.#"),1)=".",TRUE,FALSE)</formula>
    </cfRule>
  </conditionalFormatting>
  <conditionalFormatting sqref="AU270:AX298">
    <cfRule type="expression" dxfId="145" priority="157">
      <formula>IF(AND(AU270&gt;=0, RIGHT(TEXT(AU270,"0.#"),1)&lt;&gt;"."),TRUE,FALSE)</formula>
    </cfRule>
    <cfRule type="expression" dxfId="144" priority="158">
      <formula>IF(AND(AU270&gt;=0, RIGHT(TEXT(AU270,"0.#"),1)="."),TRUE,FALSE)</formula>
    </cfRule>
    <cfRule type="expression" dxfId="143" priority="159">
      <formula>IF(AND(AU270&lt;0, RIGHT(TEXT(AU270,"0.#"),1)&lt;&gt;"."),TRUE,FALSE)</formula>
    </cfRule>
    <cfRule type="expression" dxfId="142" priority="160">
      <formula>IF(AND(AU270&lt;0, RIGHT(TEXT(AU270,"0.#"),1)="."),TRUE,FALSE)</formula>
    </cfRule>
  </conditionalFormatting>
  <conditionalFormatting sqref="AK302">
    <cfRule type="expression" dxfId="141" priority="155">
      <formula>IF(RIGHT(TEXT(AK302,"0.#"),1)=".",FALSE,TRUE)</formula>
    </cfRule>
    <cfRule type="expression" dxfId="140" priority="156">
      <formula>IF(RIGHT(TEXT(AK302,"0.#"),1)=".",TRUE,FALSE)</formula>
    </cfRule>
  </conditionalFormatting>
  <conditionalFormatting sqref="AU302:AX302">
    <cfRule type="expression" dxfId="139" priority="151">
      <formula>IF(AND(AU302&gt;=0, RIGHT(TEXT(AU302,"0.#"),1)&lt;&gt;"."),TRUE,FALSE)</formula>
    </cfRule>
    <cfRule type="expression" dxfId="138" priority="152">
      <formula>IF(AND(AU302&gt;=0, RIGHT(TEXT(AU302,"0.#"),1)="."),TRUE,FALSE)</formula>
    </cfRule>
    <cfRule type="expression" dxfId="137" priority="153">
      <formula>IF(AND(AU302&lt;0, RIGHT(TEXT(AU302,"0.#"),1)&lt;&gt;"."),TRUE,FALSE)</formula>
    </cfRule>
    <cfRule type="expression" dxfId="136" priority="154">
      <formula>IF(AND(AU302&lt;0, RIGHT(TEXT(AU302,"0.#"),1)="."),TRUE,FALSE)</formula>
    </cfRule>
  </conditionalFormatting>
  <conditionalFormatting sqref="AK303:AK331">
    <cfRule type="expression" dxfId="135" priority="149">
      <formula>IF(RIGHT(TEXT(AK303,"0.#"),1)=".",FALSE,TRUE)</formula>
    </cfRule>
    <cfRule type="expression" dxfId="134" priority="150">
      <formula>IF(RIGHT(TEXT(AK303,"0.#"),1)=".",TRUE,FALSE)</formula>
    </cfRule>
  </conditionalFormatting>
  <conditionalFormatting sqref="AU303:AX331">
    <cfRule type="expression" dxfId="133" priority="145">
      <formula>IF(AND(AU303&gt;=0, RIGHT(TEXT(AU303,"0.#"),1)&lt;&gt;"."),TRUE,FALSE)</formula>
    </cfRule>
    <cfRule type="expression" dxfId="132" priority="146">
      <formula>IF(AND(AU303&gt;=0, RIGHT(TEXT(AU303,"0.#"),1)="."),TRUE,FALSE)</formula>
    </cfRule>
    <cfRule type="expression" dxfId="131" priority="147">
      <formula>IF(AND(AU303&lt;0, RIGHT(TEXT(AU303,"0.#"),1)&lt;&gt;"."),TRUE,FALSE)</formula>
    </cfRule>
    <cfRule type="expression" dxfId="130" priority="148">
      <formula>IF(AND(AU303&lt;0, RIGHT(TEXT(AU303,"0.#"),1)="."),TRUE,FALSE)</formula>
    </cfRule>
  </conditionalFormatting>
  <conditionalFormatting sqref="AK335">
    <cfRule type="expression" dxfId="129" priority="143">
      <formula>IF(RIGHT(TEXT(AK335,"0.#"),1)=".",FALSE,TRUE)</formula>
    </cfRule>
    <cfRule type="expression" dxfId="128" priority="144">
      <formula>IF(RIGHT(TEXT(AK335,"0.#"),1)=".",TRUE,FALSE)</formula>
    </cfRule>
  </conditionalFormatting>
  <conditionalFormatting sqref="AU335:AX335">
    <cfRule type="expression" dxfId="127" priority="139">
      <formula>IF(AND(AU335&gt;=0, RIGHT(TEXT(AU335,"0.#"),1)&lt;&gt;"."),TRUE,FALSE)</formula>
    </cfRule>
    <cfRule type="expression" dxfId="126" priority="140">
      <formula>IF(AND(AU335&gt;=0, RIGHT(TEXT(AU335,"0.#"),1)="."),TRUE,FALSE)</formula>
    </cfRule>
    <cfRule type="expression" dxfId="125" priority="141">
      <formula>IF(AND(AU335&lt;0, RIGHT(TEXT(AU335,"0.#"),1)&lt;&gt;"."),TRUE,FALSE)</formula>
    </cfRule>
    <cfRule type="expression" dxfId="124" priority="142">
      <formula>IF(AND(AU335&lt;0, RIGHT(TEXT(AU335,"0.#"),1)="."),TRUE,FALSE)</formula>
    </cfRule>
  </conditionalFormatting>
  <conditionalFormatting sqref="AK336:AK364">
    <cfRule type="expression" dxfId="123" priority="137">
      <formula>IF(RIGHT(TEXT(AK336,"0.#"),1)=".",FALSE,TRUE)</formula>
    </cfRule>
    <cfRule type="expression" dxfId="122" priority="138">
      <formula>IF(RIGHT(TEXT(AK336,"0.#"),1)=".",TRUE,FALSE)</formula>
    </cfRule>
  </conditionalFormatting>
  <conditionalFormatting sqref="AU336:AX364">
    <cfRule type="expression" dxfId="121" priority="133">
      <formula>IF(AND(AU336&gt;=0, RIGHT(TEXT(AU336,"0.#"),1)&lt;&gt;"."),TRUE,FALSE)</formula>
    </cfRule>
    <cfRule type="expression" dxfId="120" priority="134">
      <formula>IF(AND(AU336&gt;=0, RIGHT(TEXT(AU336,"0.#"),1)="."),TRUE,FALSE)</formula>
    </cfRule>
    <cfRule type="expression" dxfId="119" priority="135">
      <formula>IF(AND(AU336&lt;0, RIGHT(TEXT(AU336,"0.#"),1)&lt;&gt;"."),TRUE,FALSE)</formula>
    </cfRule>
    <cfRule type="expression" dxfId="118" priority="136">
      <formula>IF(AND(AU336&lt;0, RIGHT(TEXT(AU336,"0.#"),1)="."),TRUE,FALSE)</formula>
    </cfRule>
  </conditionalFormatting>
  <conditionalFormatting sqref="AK368">
    <cfRule type="expression" dxfId="117" priority="131">
      <formula>IF(RIGHT(TEXT(AK368,"0.#"),1)=".",FALSE,TRUE)</formula>
    </cfRule>
    <cfRule type="expression" dxfId="116" priority="132">
      <formula>IF(RIGHT(TEXT(AK368,"0.#"),1)=".",TRUE,FALSE)</formula>
    </cfRule>
  </conditionalFormatting>
  <conditionalFormatting sqref="AU368:AX368">
    <cfRule type="expression" dxfId="115" priority="127">
      <formula>IF(AND(AU368&gt;=0, RIGHT(TEXT(AU368,"0.#"),1)&lt;&gt;"."),TRUE,FALSE)</formula>
    </cfRule>
    <cfRule type="expression" dxfId="114" priority="128">
      <formula>IF(AND(AU368&gt;=0, RIGHT(TEXT(AU368,"0.#"),1)="."),TRUE,FALSE)</formula>
    </cfRule>
    <cfRule type="expression" dxfId="113" priority="129">
      <formula>IF(AND(AU368&lt;0, RIGHT(TEXT(AU368,"0.#"),1)&lt;&gt;"."),TRUE,FALSE)</formula>
    </cfRule>
    <cfRule type="expression" dxfId="112" priority="130">
      <formula>IF(AND(AU368&lt;0, RIGHT(TEXT(AU368,"0.#"),1)="."),TRUE,FALSE)</formula>
    </cfRule>
  </conditionalFormatting>
  <conditionalFormatting sqref="AK369:AK397">
    <cfRule type="expression" dxfId="111" priority="125">
      <formula>IF(RIGHT(TEXT(AK369,"0.#"),1)=".",FALSE,TRUE)</formula>
    </cfRule>
    <cfRule type="expression" dxfId="110" priority="126">
      <formula>IF(RIGHT(TEXT(AK369,"0.#"),1)=".",TRUE,FALSE)</formula>
    </cfRule>
  </conditionalFormatting>
  <conditionalFormatting sqref="AU369:AX397">
    <cfRule type="expression" dxfId="109" priority="121">
      <formula>IF(AND(AU369&gt;=0, RIGHT(TEXT(AU369,"0.#"),1)&lt;&gt;"."),TRUE,FALSE)</formula>
    </cfRule>
    <cfRule type="expression" dxfId="108" priority="122">
      <formula>IF(AND(AU369&gt;=0, RIGHT(TEXT(AU369,"0.#"),1)="."),TRUE,FALSE)</formula>
    </cfRule>
    <cfRule type="expression" dxfId="107" priority="123">
      <formula>IF(AND(AU369&lt;0, RIGHT(TEXT(AU369,"0.#"),1)&lt;&gt;"."),TRUE,FALSE)</formula>
    </cfRule>
    <cfRule type="expression" dxfId="106" priority="124">
      <formula>IF(AND(AU369&lt;0, RIGHT(TEXT(AU369,"0.#"),1)="."),TRUE,FALSE)</formula>
    </cfRule>
  </conditionalFormatting>
  <conditionalFormatting sqref="AK401">
    <cfRule type="expression" dxfId="105" priority="119">
      <formula>IF(RIGHT(TEXT(AK401,"0.#"),1)=".",FALSE,TRUE)</formula>
    </cfRule>
    <cfRule type="expression" dxfId="104" priority="120">
      <formula>IF(RIGHT(TEXT(AK401,"0.#"),1)=".",TRUE,FALSE)</formula>
    </cfRule>
  </conditionalFormatting>
  <conditionalFormatting sqref="AU401:AX401">
    <cfRule type="expression" dxfId="103" priority="115">
      <formula>IF(AND(AU401&gt;=0, RIGHT(TEXT(AU401,"0.#"),1)&lt;&gt;"."),TRUE,FALSE)</formula>
    </cfRule>
    <cfRule type="expression" dxfId="102" priority="116">
      <formula>IF(AND(AU401&gt;=0, RIGHT(TEXT(AU401,"0.#"),1)="."),TRUE,FALSE)</formula>
    </cfRule>
    <cfRule type="expression" dxfId="101" priority="117">
      <formula>IF(AND(AU401&lt;0, RIGHT(TEXT(AU401,"0.#"),1)&lt;&gt;"."),TRUE,FALSE)</formula>
    </cfRule>
    <cfRule type="expression" dxfId="100" priority="118">
      <formula>IF(AND(AU401&lt;0, RIGHT(TEXT(AU401,"0.#"),1)="."),TRUE,FALSE)</formula>
    </cfRule>
  </conditionalFormatting>
  <conditionalFormatting sqref="AK402:AK430">
    <cfRule type="expression" dxfId="99" priority="113">
      <formula>IF(RIGHT(TEXT(AK402,"0.#"),1)=".",FALSE,TRUE)</formula>
    </cfRule>
    <cfRule type="expression" dxfId="98" priority="114">
      <formula>IF(RIGHT(TEXT(AK402,"0.#"),1)=".",TRUE,FALSE)</formula>
    </cfRule>
  </conditionalFormatting>
  <conditionalFormatting sqref="AU402:AX430">
    <cfRule type="expression" dxfId="97" priority="109">
      <formula>IF(AND(AU402&gt;=0, RIGHT(TEXT(AU402,"0.#"),1)&lt;&gt;"."),TRUE,FALSE)</formula>
    </cfRule>
    <cfRule type="expression" dxfId="96" priority="110">
      <formula>IF(AND(AU402&gt;=0, RIGHT(TEXT(AU402,"0.#"),1)="."),TRUE,FALSE)</formula>
    </cfRule>
    <cfRule type="expression" dxfId="95" priority="111">
      <formula>IF(AND(AU402&lt;0, RIGHT(TEXT(AU402,"0.#"),1)&lt;&gt;"."),TRUE,FALSE)</formula>
    </cfRule>
    <cfRule type="expression" dxfId="94" priority="112">
      <formula>IF(AND(AU402&lt;0, RIGHT(TEXT(AU402,"0.#"),1)="."),TRUE,FALSE)</formula>
    </cfRule>
  </conditionalFormatting>
  <conditionalFormatting sqref="AK434">
    <cfRule type="expression" dxfId="93" priority="107">
      <formula>IF(RIGHT(TEXT(AK434,"0.#"),1)=".",FALSE,TRUE)</formula>
    </cfRule>
    <cfRule type="expression" dxfId="92" priority="108">
      <formula>IF(RIGHT(TEXT(AK434,"0.#"),1)=".",TRUE,FALSE)</formula>
    </cfRule>
  </conditionalFormatting>
  <conditionalFormatting sqref="AU434:AX434">
    <cfRule type="expression" dxfId="91" priority="103">
      <formula>IF(AND(AU434&gt;=0, RIGHT(TEXT(AU434,"0.#"),1)&lt;&gt;"."),TRUE,FALSE)</formula>
    </cfRule>
    <cfRule type="expression" dxfId="90" priority="104">
      <formula>IF(AND(AU434&gt;=0, RIGHT(TEXT(AU434,"0.#"),1)="."),TRUE,FALSE)</formula>
    </cfRule>
    <cfRule type="expression" dxfId="89" priority="105">
      <formula>IF(AND(AU434&lt;0, RIGHT(TEXT(AU434,"0.#"),1)&lt;&gt;"."),TRUE,FALSE)</formula>
    </cfRule>
    <cfRule type="expression" dxfId="88" priority="106">
      <formula>IF(AND(AU434&lt;0, RIGHT(TEXT(AU434,"0.#"),1)="."),TRUE,FALSE)</formula>
    </cfRule>
  </conditionalFormatting>
  <conditionalFormatting sqref="AK435:AK463">
    <cfRule type="expression" dxfId="87" priority="101">
      <formula>IF(RIGHT(TEXT(AK435,"0.#"),1)=".",FALSE,TRUE)</formula>
    </cfRule>
    <cfRule type="expression" dxfId="86" priority="102">
      <formula>IF(RIGHT(TEXT(AK435,"0.#"),1)=".",TRUE,FALSE)</formula>
    </cfRule>
  </conditionalFormatting>
  <conditionalFormatting sqref="AU435:AX463">
    <cfRule type="expression" dxfId="85" priority="97">
      <formula>IF(AND(AU435&gt;=0, RIGHT(TEXT(AU435,"0.#"),1)&lt;&gt;"."),TRUE,FALSE)</formula>
    </cfRule>
    <cfRule type="expression" dxfId="84" priority="98">
      <formula>IF(AND(AU435&gt;=0, RIGHT(TEXT(AU435,"0.#"),1)="."),TRUE,FALSE)</formula>
    </cfRule>
    <cfRule type="expression" dxfId="83" priority="99">
      <formula>IF(AND(AU435&lt;0, RIGHT(TEXT(AU435,"0.#"),1)&lt;&gt;"."),TRUE,FALSE)</formula>
    </cfRule>
    <cfRule type="expression" dxfId="82" priority="100">
      <formula>IF(AND(AU435&lt;0, RIGHT(TEXT(AU435,"0.#"),1)="."),TRUE,FALSE)</formula>
    </cfRule>
  </conditionalFormatting>
  <conditionalFormatting sqref="AK467">
    <cfRule type="expression" dxfId="81" priority="95">
      <formula>IF(RIGHT(TEXT(AK467,"0.#"),1)=".",FALSE,TRUE)</formula>
    </cfRule>
    <cfRule type="expression" dxfId="80" priority="96">
      <formula>IF(RIGHT(TEXT(AK467,"0.#"),1)=".",TRUE,FALSE)</formula>
    </cfRule>
  </conditionalFormatting>
  <conditionalFormatting sqref="AU467:AX467">
    <cfRule type="expression" dxfId="79" priority="91">
      <formula>IF(AND(AU467&gt;=0, RIGHT(TEXT(AU467,"0.#"),1)&lt;&gt;"."),TRUE,FALSE)</formula>
    </cfRule>
    <cfRule type="expression" dxfId="78" priority="92">
      <formula>IF(AND(AU467&gt;=0, RIGHT(TEXT(AU467,"0.#"),1)="."),TRUE,FALSE)</formula>
    </cfRule>
    <cfRule type="expression" dxfId="77" priority="93">
      <formula>IF(AND(AU467&lt;0, RIGHT(TEXT(AU467,"0.#"),1)&lt;&gt;"."),TRUE,FALSE)</formula>
    </cfRule>
    <cfRule type="expression" dxfId="76" priority="94">
      <formula>IF(AND(AU467&lt;0, RIGHT(TEXT(AU467,"0.#"),1)="."),TRUE,FALSE)</formula>
    </cfRule>
  </conditionalFormatting>
  <conditionalFormatting sqref="AK468:AK496">
    <cfRule type="expression" dxfId="75" priority="89">
      <formula>IF(RIGHT(TEXT(AK468,"0.#"),1)=".",FALSE,TRUE)</formula>
    </cfRule>
    <cfRule type="expression" dxfId="74" priority="90">
      <formula>IF(RIGHT(TEXT(AK468,"0.#"),1)=".",TRUE,FALSE)</formula>
    </cfRule>
  </conditionalFormatting>
  <conditionalFormatting sqref="AU468:AX496">
    <cfRule type="expression" dxfId="73" priority="85">
      <formula>IF(AND(AU468&gt;=0, RIGHT(TEXT(AU468,"0.#"),1)&lt;&gt;"."),TRUE,FALSE)</formula>
    </cfRule>
    <cfRule type="expression" dxfId="72" priority="86">
      <formula>IF(AND(AU468&gt;=0, RIGHT(TEXT(AU468,"0.#"),1)="."),TRUE,FALSE)</formula>
    </cfRule>
    <cfRule type="expression" dxfId="71" priority="87">
      <formula>IF(AND(AU468&lt;0, RIGHT(TEXT(AU468,"0.#"),1)&lt;&gt;"."),TRUE,FALSE)</formula>
    </cfRule>
    <cfRule type="expression" dxfId="70" priority="88">
      <formula>IF(AND(AU468&lt;0, RIGHT(TEXT(AU468,"0.#"),1)="."),TRUE,FALSE)</formula>
    </cfRule>
  </conditionalFormatting>
  <conditionalFormatting sqref="AE25:AI25">
    <cfRule type="expression" dxfId="69" priority="75">
      <formula>IF(AND(AE25&gt;=0, RIGHT(TEXT(AE25,"0.#"),1)&lt;&gt;"."),TRUE,FALSE)</formula>
    </cfRule>
    <cfRule type="expression" dxfId="68" priority="76">
      <formula>IF(AND(AE25&gt;=0, RIGHT(TEXT(AE25,"0.#"),1)="."),TRUE,FALSE)</formula>
    </cfRule>
    <cfRule type="expression" dxfId="67" priority="77">
      <formula>IF(AND(AE25&lt;0, RIGHT(TEXT(AE25,"0.#"),1)&lt;&gt;"."),TRUE,FALSE)</formula>
    </cfRule>
    <cfRule type="expression" dxfId="66" priority="78">
      <formula>IF(AND(AE25&lt;0, RIGHT(TEXT(AE25,"0.#"),1)="."),TRUE,FALSE)</formula>
    </cfRule>
  </conditionalFormatting>
  <conditionalFormatting sqref="AJ25:AS25">
    <cfRule type="expression" dxfId="65" priority="71">
      <formula>IF(AND(AJ25&gt;=0, RIGHT(TEXT(AJ25,"0.#"),1)&lt;&gt;"."),TRUE,FALSE)</formula>
    </cfRule>
    <cfRule type="expression" dxfId="64" priority="72">
      <formula>IF(AND(AJ25&gt;=0, RIGHT(TEXT(AJ25,"0.#"),1)="."),TRUE,FALSE)</formula>
    </cfRule>
    <cfRule type="expression" dxfId="63" priority="73">
      <formula>IF(AND(AJ25&lt;0, RIGHT(TEXT(AJ25,"0.#"),1)&lt;&gt;"."),TRUE,FALSE)</formula>
    </cfRule>
    <cfRule type="expression" dxfId="62" priority="74">
      <formula>IF(AND(AJ25&lt;0, RIGHT(TEXT(AJ25,"0.#"),1)="."),TRUE,FALSE)</formula>
    </cfRule>
  </conditionalFormatting>
  <conditionalFormatting sqref="AU236:AX236">
    <cfRule type="expression" dxfId="61" priority="59">
      <formula>IF(AND(AU236&gt;=0, RIGHT(TEXT(AU236,"0.#"),1)&lt;&gt;"."),TRUE,FALSE)</formula>
    </cfRule>
    <cfRule type="expression" dxfId="60" priority="60">
      <formula>IF(AND(AU236&gt;=0, RIGHT(TEXT(AU236,"0.#"),1)="."),TRUE,FALSE)</formula>
    </cfRule>
    <cfRule type="expression" dxfId="59" priority="61">
      <formula>IF(AND(AU236&lt;0, RIGHT(TEXT(AU236,"0.#"),1)&lt;&gt;"."),TRUE,FALSE)</formula>
    </cfRule>
    <cfRule type="expression" dxfId="58" priority="62">
      <formula>IF(AND(AU236&lt;0, RIGHT(TEXT(AU236,"0.#"),1)="."),TRUE,FALSE)</formula>
    </cfRule>
  </conditionalFormatting>
  <conditionalFormatting sqref="AE43:AI43 AE38:AI38 AE33:AI33 AE28:AI28">
    <cfRule type="expression" dxfId="57" priority="57">
      <formula>IF(RIGHT(TEXT(AE28,"0.#"),1)=".",FALSE,TRUE)</formula>
    </cfRule>
    <cfRule type="expression" dxfId="56" priority="58">
      <formula>IF(RIGHT(TEXT(AE28,"0.#"),1)=".",TRUE,FALSE)</formula>
    </cfRule>
  </conditionalFormatting>
  <conditionalFormatting sqref="AE44:AX44 AJ43:AS43 AE39:AX39 AJ38:AS38 AE34:AX34 AJ33:AS33 AE29:AX29 AJ28:AS28">
    <cfRule type="expression" dxfId="55" priority="55">
      <formula>IF(RIGHT(TEXT(AE28,"0.#"),1)=".",FALSE,TRUE)</formula>
    </cfRule>
    <cfRule type="expression" dxfId="54" priority="56">
      <formula>IF(RIGHT(TEXT(AE28,"0.#"),1)=".",TRUE,FALSE)</formula>
    </cfRule>
  </conditionalFormatting>
  <conditionalFormatting sqref="AE45:AI45 AE40:AI40 AE35:AI35 AE30:AI30">
    <cfRule type="expression" dxfId="53" priority="51">
      <formula>IF(AND(AE30&gt;=0, RIGHT(TEXT(AE30,"0.#"),1)&lt;&gt;"."),TRUE,FALSE)</formula>
    </cfRule>
    <cfRule type="expression" dxfId="52" priority="52">
      <formula>IF(AND(AE30&gt;=0, RIGHT(TEXT(AE30,"0.#"),1)="."),TRUE,FALSE)</formula>
    </cfRule>
    <cfRule type="expression" dxfId="51" priority="53">
      <formula>IF(AND(AE30&lt;0, RIGHT(TEXT(AE30,"0.#"),1)&lt;&gt;"."),TRUE,FALSE)</formula>
    </cfRule>
    <cfRule type="expression" dxfId="50" priority="54">
      <formula>IF(AND(AE30&lt;0, RIGHT(TEXT(AE30,"0.#"),1)="."),TRUE,FALSE)</formula>
    </cfRule>
  </conditionalFormatting>
  <conditionalFormatting sqref="AJ45:AS45 AJ40:AS40 AJ35:AS35 AJ30:AS30">
    <cfRule type="expression" dxfId="49" priority="47">
      <formula>IF(AND(AJ30&gt;=0, RIGHT(TEXT(AJ30,"0.#"),1)&lt;&gt;"."),TRUE,FALSE)</formula>
    </cfRule>
    <cfRule type="expression" dxfId="48" priority="48">
      <formula>IF(AND(AJ30&gt;=0, RIGHT(TEXT(AJ30,"0.#"),1)="."),TRUE,FALSE)</formula>
    </cfRule>
    <cfRule type="expression" dxfId="47" priority="49">
      <formula>IF(AND(AJ30&lt;0, RIGHT(TEXT(AJ30,"0.#"),1)&lt;&gt;"."),TRUE,FALSE)</formula>
    </cfRule>
    <cfRule type="expression" dxfId="46" priority="50">
      <formula>IF(AND(AJ30&lt;0, RIGHT(TEXT(AJ30,"0.#"),1)="."),TRUE,FALSE)</formula>
    </cfRule>
  </conditionalFormatting>
  <conditionalFormatting sqref="AE64:AI64 AE59:AI59">
    <cfRule type="expression" dxfId="45" priority="45">
      <formula>IF(RIGHT(TEXT(AE59,"0.#"),1)=".",FALSE,TRUE)</formula>
    </cfRule>
    <cfRule type="expression" dxfId="44" priority="46">
      <formula>IF(RIGHT(TEXT(AE59,"0.#"),1)=".",TRUE,FALSE)</formula>
    </cfRule>
  </conditionalFormatting>
  <conditionalFormatting sqref="AE65:AX65 AJ64:AS64 AE60:AX60 AJ59:AS59">
    <cfRule type="expression" dxfId="43" priority="43">
      <formula>IF(RIGHT(TEXT(AE59,"0.#"),1)=".",FALSE,TRUE)</formula>
    </cfRule>
    <cfRule type="expression" dxfId="42" priority="44">
      <formula>IF(RIGHT(TEXT(AE59,"0.#"),1)=".",TRUE,FALSE)</formula>
    </cfRule>
  </conditionalFormatting>
  <conditionalFormatting sqref="AE66:AI66 AE61:AI61">
    <cfRule type="expression" dxfId="41" priority="39">
      <formula>IF(AND(AE61&gt;=0, RIGHT(TEXT(AE61,"0.#"),1)&lt;&gt;"."),TRUE,FALSE)</formula>
    </cfRule>
    <cfRule type="expression" dxfId="40" priority="40">
      <formula>IF(AND(AE61&gt;=0, RIGHT(TEXT(AE61,"0.#"),1)="."),TRUE,FALSE)</formula>
    </cfRule>
    <cfRule type="expression" dxfId="39" priority="41">
      <formula>IF(AND(AE61&lt;0, RIGHT(TEXT(AE61,"0.#"),1)&lt;&gt;"."),TRUE,FALSE)</formula>
    </cfRule>
    <cfRule type="expression" dxfId="38" priority="42">
      <formula>IF(AND(AE61&lt;0, RIGHT(TEXT(AE61,"0.#"),1)="."),TRUE,FALSE)</formula>
    </cfRule>
  </conditionalFormatting>
  <conditionalFormatting sqref="AJ66:AS66 AJ61:AS61">
    <cfRule type="expression" dxfId="37" priority="35">
      <formula>IF(AND(AJ61&gt;=0, RIGHT(TEXT(AJ61,"0.#"),1)&lt;&gt;"."),TRUE,FALSE)</formula>
    </cfRule>
    <cfRule type="expression" dxfId="36" priority="36">
      <formula>IF(AND(AJ61&gt;=0, RIGHT(TEXT(AJ61,"0.#"),1)="."),TRUE,FALSE)</formula>
    </cfRule>
    <cfRule type="expression" dxfId="35" priority="37">
      <formula>IF(AND(AJ61&lt;0, RIGHT(TEXT(AJ61,"0.#"),1)&lt;&gt;"."),TRUE,FALSE)</formula>
    </cfRule>
    <cfRule type="expression" dxfId="34" priority="38">
      <formula>IF(AND(AJ61&lt;0, RIGHT(TEXT(AJ61,"0.#"),1)="."),TRUE,FALSE)</formula>
    </cfRule>
  </conditionalFormatting>
  <conditionalFormatting sqref="AE81:AX81 AE78:AX78 AE75:AX75 AE72:AX72">
    <cfRule type="expression" dxfId="33" priority="33">
      <formula>IF(RIGHT(TEXT(AE72,"0.#"),1)=".",FALSE,TRUE)</formula>
    </cfRule>
    <cfRule type="expression" dxfId="32" priority="34">
      <formula>IF(RIGHT(TEXT(AE72,"0.#"),1)=".",TRUE,FALSE)</formula>
    </cfRule>
  </conditionalFormatting>
  <conditionalFormatting sqref="AE80:AS80 AE77:AS77 AE74:AS74 AE71:AS71">
    <cfRule type="expression" dxfId="31" priority="31">
      <formula>IF(RIGHT(TEXT(AE71,"0.#"),1)=".",FALSE,TRUE)</formula>
    </cfRule>
    <cfRule type="expression" dxfId="30" priority="32">
      <formula>IF(RIGHT(TEXT(AE71,"0.#"),1)=".",TRUE,FALSE)</formula>
    </cfRule>
  </conditionalFormatting>
  <conditionalFormatting sqref="AE23:AI23">
    <cfRule type="expression" dxfId="29" priority="29">
      <formula>IF(RIGHT(TEXT(AE23,"0.#"),1)=".",FALSE,TRUE)</formula>
    </cfRule>
    <cfRule type="expression" dxfId="28" priority="30">
      <formula>IF(RIGHT(TEXT(AE23,"0.#"),1)=".",TRUE,FALSE)</formula>
    </cfRule>
  </conditionalFormatting>
  <conditionalFormatting sqref="AJ23:AS23">
    <cfRule type="expression" dxfId="27" priority="27">
      <formula>IF(RIGHT(TEXT(AJ23,"0.#"),1)=".",FALSE,TRUE)</formula>
    </cfRule>
    <cfRule type="expression" dxfId="26" priority="28">
      <formula>IF(RIGHT(TEXT(AJ23,"0.#"),1)=".",TRUE,FALSE)</formula>
    </cfRule>
  </conditionalFormatting>
  <conditionalFormatting sqref="AE24:AX24">
    <cfRule type="expression" dxfId="25" priority="25">
      <formula>IF(RIGHT(TEXT(AE24,"0.#"),1)=".",FALSE,TRUE)</formula>
    </cfRule>
    <cfRule type="expression" dxfId="24" priority="26">
      <formula>IF(RIGHT(TEXT(AE24,"0.#"),1)=".",TRUE,FALSE)</formula>
    </cfRule>
  </conditionalFormatting>
  <conditionalFormatting sqref="AE69:AS69">
    <cfRule type="expression" dxfId="23" priority="23">
      <formula>IF(RIGHT(TEXT(AE69,"0.#"),1)=".",FALSE,TRUE)</formula>
    </cfRule>
    <cfRule type="expression" dxfId="22" priority="24">
      <formula>IF(RIGHT(TEXT(AE69,"0.#"),1)=".",TRUE,FALSE)</formula>
    </cfRule>
  </conditionalFormatting>
  <conditionalFormatting sqref="AE68:AS68">
    <cfRule type="expression" dxfId="21" priority="21">
      <formula>IF(RIGHT(TEXT(AE68,"0.#"),1)=".",FALSE,TRUE)</formula>
    </cfRule>
    <cfRule type="expression" dxfId="20" priority="22">
      <formula>IF(RIGHT(TEXT(AE68,"0.#"),1)=".",TRUE,FALSE)</formula>
    </cfRule>
  </conditionalFormatting>
  <conditionalFormatting sqref="AT69:AX69">
    <cfRule type="expression" dxfId="19" priority="19">
      <formula>IF(RIGHT(TEXT(AT69,"0.#"),1)=".",FALSE,TRUE)</formula>
    </cfRule>
    <cfRule type="expression" dxfId="18" priority="20">
      <formula>IF(RIGHT(TEXT(AT69,"0.#"),1)=".",TRUE,FALSE)</formula>
    </cfRule>
  </conditionalFormatting>
  <conditionalFormatting sqref="AE83:AI83">
    <cfRule type="expression" dxfId="17" priority="17">
      <formula>IF(RIGHT(TEXT(AE83,"0.#"),1)=".",FALSE,TRUE)</formula>
    </cfRule>
    <cfRule type="expression" dxfId="16" priority="18">
      <formula>IF(RIGHT(TEXT(AE83,"0.#"),1)=".",TRUE,FALSE)</formula>
    </cfRule>
  </conditionalFormatting>
  <conditionalFormatting sqref="AJ83:AX83">
    <cfRule type="expression" dxfId="15" priority="15">
      <formula>IF(RIGHT(TEXT(AJ83,"0.#"),1)=".",FALSE,TRUE)</formula>
    </cfRule>
    <cfRule type="expression" dxfId="14" priority="16">
      <formula>IF(RIGHT(TEXT(AJ83,"0.#"),1)=".",TRUE,FALSE)</formula>
    </cfRule>
  </conditionalFormatting>
  <conditionalFormatting sqref="L99">
    <cfRule type="expression" dxfId="13" priority="13">
      <formula>IF(RIGHT(TEXT(L99,"0.#"),1)=".",FALSE,TRUE)</formula>
    </cfRule>
    <cfRule type="expression" dxfId="12" priority="14">
      <formula>IF(RIGHT(TEXT(L99,"0.#"),1)=".",TRUE,FALSE)</formula>
    </cfRule>
  </conditionalFormatting>
  <conditionalFormatting sqref="L100 L98">
    <cfRule type="expression" dxfId="11" priority="11">
      <formula>IF(RIGHT(TEXT(L98,"0.#"),1)=".",FALSE,TRUE)</formula>
    </cfRule>
    <cfRule type="expression" dxfId="10" priority="12">
      <formula>IF(RIGHT(TEXT(L98,"0.#"),1)=".",TRUE,FALSE)</formula>
    </cfRule>
  </conditionalFormatting>
  <conditionalFormatting sqref="Y180">
    <cfRule type="expression" dxfId="9" priority="9">
      <formula>IF(RIGHT(TEXT(Y180,"0.#"),1)=".",FALSE,TRUE)</formula>
    </cfRule>
    <cfRule type="expression" dxfId="8" priority="10">
      <formula>IF(RIGHT(TEXT(Y180,"0.#"),1)=".",TRUE,FALSE)</formula>
    </cfRule>
  </conditionalFormatting>
  <conditionalFormatting sqref="AK238">
    <cfRule type="expression" dxfId="7" priority="7">
      <formula>IF(RIGHT(TEXT(AK238,"0.#"),1)=".",FALSE,TRUE)</formula>
    </cfRule>
    <cfRule type="expression" dxfId="6" priority="8">
      <formula>IF(RIGHT(TEXT(AK238,"0.#"),1)=".",TRUE,FALSE)</formula>
    </cfRule>
  </conditionalFormatting>
  <conditionalFormatting sqref="AK239">
    <cfRule type="expression" dxfId="5" priority="5">
      <formula>IF(RIGHT(TEXT(AK239,"0.#"),1)=".",FALSE,TRUE)</formula>
    </cfRule>
    <cfRule type="expression" dxfId="4" priority="6">
      <formula>IF(RIGHT(TEXT(AK239,"0.#"),1)=".",TRUE,FALSE)</formula>
    </cfRule>
  </conditionalFormatting>
  <conditionalFormatting sqref="AK236">
    <cfRule type="expression" dxfId="3" priority="3">
      <formula>IF(RIGHT(TEXT(AK236,"0.#"),1)=".",FALSE,TRUE)</formula>
    </cfRule>
    <cfRule type="expression" dxfId="2" priority="4">
      <formula>IF(RIGHT(TEXT(AK236,"0.#"),1)=".",TRUE,FALSE)</formula>
    </cfRule>
  </conditionalFormatting>
  <conditionalFormatting sqref="AK237">
    <cfRule type="expression" dxfId="1" priority="1">
      <formula>IF(RIGHT(TEXT(AK237,"0.#"),1)=".",FALSE,TRUE)</formula>
    </cfRule>
    <cfRule type="expression" dxfId="0" priority="2">
      <formula>IF(RIGHT(TEXT(AK237,"0.#"),1)=".",TRUE,FALSE)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8" max="49" man="1"/>
    <brk id="177" max="49" man="1"/>
    <brk id="23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0" sqref="L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353</v>
      </c>
      <c r="Y2" s="44" t="s">
        <v>94</v>
      </c>
      <c r="Z2" s="42"/>
      <c r="AA2" s="44" t="s">
        <v>95</v>
      </c>
      <c r="AB2" s="43"/>
      <c r="AC2" s="45" t="s">
        <v>303</v>
      </c>
      <c r="AD2" s="40"/>
      <c r="AE2" s="48" t="s">
        <v>347</v>
      </c>
      <c r="AF2" s="42"/>
    </row>
    <row r="3" spans="1:32" ht="13.5" customHeight="1">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c r="A10" s="16" t="s">
        <v>242</v>
      </c>
      <c r="B10" s="17"/>
      <c r="C10" s="15" t="str">
        <f t="shared" si="0"/>
        <v/>
      </c>
      <c r="D10" s="15" t="str">
        <f t="shared" si="7"/>
        <v/>
      </c>
      <c r="F10" s="20" t="s">
        <v>274</v>
      </c>
      <c r="G10" s="19"/>
      <c r="H10" s="15" t="str">
        <f t="shared" si="1"/>
        <v/>
      </c>
      <c r="I10" s="15" t="str">
        <f t="shared" si="5"/>
        <v/>
      </c>
      <c r="K10" s="16" t="s">
        <v>435</v>
      </c>
      <c r="L10" s="17" t="s">
        <v>379</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c r="A11" s="16" t="s">
        <v>243</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c r="A13" s="16" t="s">
        <v>245</v>
      </c>
      <c r="B13" s="17"/>
      <c r="C13" s="15" t="str">
        <f t="shared" si="0"/>
        <v/>
      </c>
      <c r="D13" s="15" t="str">
        <f t="shared" si="7"/>
        <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300</v>
      </c>
      <c r="G36" s="19"/>
      <c r="H36" s="15" t="str">
        <f t="shared" si="1"/>
        <v/>
      </c>
      <c r="I36" s="15" t="str">
        <f t="shared" si="5"/>
        <v/>
      </c>
      <c r="K36" s="15"/>
      <c r="L36" s="15"/>
      <c r="O36" s="15"/>
      <c r="P36" s="15"/>
      <c r="Q36" s="21"/>
      <c r="T36" s="15"/>
      <c r="Y36" s="44" t="s">
        <v>160</v>
      </c>
      <c r="Z36" s="42"/>
      <c r="AF36" s="42"/>
    </row>
    <row r="37" spans="1:32" ht="13.5" customHeight="1">
      <c r="A37" s="15"/>
      <c r="B37" s="15"/>
      <c r="F37" s="20" t="s">
        <v>301</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343</v>
      </c>
    </row>
    <row r="122" spans="25:2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2015-09-04T05:51:13Z</cp:lastPrinted>
  <dcterms:created xsi:type="dcterms:W3CDTF">2012-03-13T00:50:25Z</dcterms:created>
  <dcterms:modified xsi:type="dcterms:W3CDTF">2015-09-04T05:51:31Z</dcterms:modified>
</cp:coreProperties>
</file>