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<sst xmlns="http://schemas.openxmlformats.org/spreadsheetml/2006/main" count="812" uniqueCount="501">
  <si>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</si>
  <si>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</si>
  <si>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</si>
  <si>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</si>
  <si>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</si>
  <si>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</si>
  <si>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</si>
  <si>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</si>
  <si>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</si>
  <si>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</si>
  <si>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</si>
  <si>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</si>
  <si>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</si>
  <si>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</si>
  <si>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</si>
  <si>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</si>
  <si>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</si>
  <si>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</si>
  <si>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</si>
  <si>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</si>
  <si>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</si>
  <si>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</si>
  <si>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</si>
  <si>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</si>
  <si>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</si>
  <si>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</si>
  <si>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</si>
  <si>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</si>
  <si>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</si>
  <si>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</si>
  <si>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</si>
  <si>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</si>
  <si>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</si>
  <si>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</si>
  <si>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</si>
  <si>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</si>
  <si>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</si>
  <si>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</si>
  <si>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</si>
  <si>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</si>
  <si>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</si>
  <si>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</si>
  <si>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</si>
  <si>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</si>
  <si>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</si>
  <si>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</si>
  <si>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</si>
  <si>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</si>
  <si>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</si>
  <si>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</si>
  <si>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</si>
  <si>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</si>
  <si>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</si>
  <si>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</si>
  <si>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</si>
  <si>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</si>
  <si>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</si>
  <si>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</si>
  <si>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</si>
  <si>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</si>
  <si>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</si>
  <si>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</si>
  <si>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</si>
  <si>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</si>
  <si>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</si>
  <si>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</si>
  <si>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</si>
  <si>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</si>
  <si>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</si>
  <si>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</si>
  <si>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</si>
  <si>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</si>
  <si>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</si>
  <si>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</si>
  <si>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</si>
  <si>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</si>
  <si>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</si>
  <si>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</si>
  <si>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</si>
  <si>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</si>
  <si>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</si>
  <si>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</si>
  <si>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</si>
  <si>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</si>
  <si>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</si>
  <si>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</si>
  <si>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</si>
  <si>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</si>
  <si>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</si>
  <si>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</si>
  <si>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</si>
  <si>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</si>
  <si>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</si>
  <si>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</si>
  <si>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</si>
  <si>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</si>
  <si>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</si>
  <si>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</si>
  <si>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</si>
  <si>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</si>
  <si>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</si>
  <si>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</si>
  <si>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</si>
  <si>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</si>
  <si>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</si>
  <si>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</si>
  <si>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</si>
  <si>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</si>
  <si>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</si>
  <si>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</si>
  <si>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</si>
  <si>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</si>
  <si>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</si>
  <si>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</si>
  <si>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</si>
  <si>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</si>
  <si>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</si>
  <si>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</si>
  <si>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</si>
  <si>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</si>
  <si>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</si>
  <si>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</si>
  <si>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</si>
  <si>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</si>
  <si>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</si>
  <si>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</si>
  <si>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</si>
  <si>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</si>
  <si>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</si>
  <si>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</si>
  <si>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</si>
  <si>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</si>
  <si>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</si>
  <si>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</si>
  <si>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</si>
  <si>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</si>
  <si>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</si>
  <si>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</si>
  <si>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</si>
  <si>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</si>
  <si>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</si>
  <si>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</si>
  <si>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</si>
  <si>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</si>
  <si>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</si>
  <si>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</si>
  <si>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</si>
  <si>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</si>
  <si>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</si>
  <si>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</si>
  <si>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</si>
  <si>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</si>
  <si>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</si>
  <si>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</si>
  <si>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</si>
  <si>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</si>
  <si>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</si>
  <si>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</si>
  <si>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</si>
  <si>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</si>
  <si>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</si>
  <si>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</si>
  <si>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</si>
  <si>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</si>
  <si>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</si>
  <si>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</si>
  <si>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</si>
  <si>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</si>
  <si>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</si>
  <si>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</si>
  <si>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</si>
  <si>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</si>
  <si>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</si>
  <si>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</si>
  <si>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</si>
  <si>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</si>
  <si>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</si>
  <si>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</si>
  <si>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</si>
  <si>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</si>
  <si>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</si>
  <si>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</si>
  <si>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</si>
  <si>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</si>
  <si>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</si>
  <si>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</si>
  <si>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</si>
  <si>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</si>
  <si>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</si>
  <si>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</si>
  <si>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</si>
  <si>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</si>
  <si>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</si>
  <si>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</si>
  <si>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</si>
  <si>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</si>
  <si>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</si>
  <si>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</si>
  <si>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</si>
  <si>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</si>
  <si>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</si>
  <si>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</si>
  <si>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</si>
  <si>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</si>
  <si>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</si>
  <si>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</si>
  <si>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</si>
  <si>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</si>
  <si>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</si>
  <si>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</si>
  <si>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</si>
  <si>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</si>
  <si>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</si>
  <si>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</si>
  <si>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</si>
  <si>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</si>
  <si>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</si>
  <si>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</si>
  <si>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</si>
  <si>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</si>
  <si>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</si>
  <si>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</si>
  <si>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</si>
  <si>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</si>
  <si>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</si>
  <si>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</si>
  <si>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</si>
  <si>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</si>
  <si>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</si>
  <si>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</si>
  <si>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</si>
  <si>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</si>
  <si>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</si>
  <si>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</si>
  <si>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</si>
  <si>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</si>
  <si>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</si>
  <si>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</si>
  <si>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</si>
  <si>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</si>
  <si>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</si>
  <si>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</si>
  <si>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</si>
  <si>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</si>
  <si>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</si>
  <si>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</si>
  <si>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</si>
  <si>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</si>
  <si>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</si>
  <si>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</si>
  <si>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</si>
  <si>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</si>
  <si>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</si>
  <si>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</si>
  <si>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</si>
  <si>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</si>
  <si>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</si>
  <si>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</si>
  <si>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</si>
  <si>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</si>
  <si>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</si>
  <si>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</si>
  <si>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</si>
  <si>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</si>
  <si>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</si>
  <si>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</si>
  <si>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</si>
  <si>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</si>
  <si>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</si>
  <si>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</si>
  <si>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</si>
  <si>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</si>
  <si>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</si>
  <si>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</si>
  <si>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</si>
  <si>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</si>
  <si>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</si>
  <si>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</si>
  <si>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</si>
  <si>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</si>
  <si>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</si>
  <si>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</si>
  <si>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</si>
  <si>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</si>
  <si>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</si>
  <si>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</si>
  <si>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</si>
  <si>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</si>
  <si>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</si>
  <si>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</si>
  <si>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</si>
  <si>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</si>
  <si>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</si>
  <si>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</si>
  <si>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</si>
  <si>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</si>
  <si>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</si>
  <si>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</si>
  <si>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</si>
  <si>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</si>
  <si>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</si>
  <si>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</si>
  <si>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</si>
  <si>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</si>
  <si>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</si>
  <si>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</si>
  <si>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</si>
  <si>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</si>
  <si>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</si>
  <si>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</si>
  <si>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</si>
  <si>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</si>
  <si>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</si>
  <si>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</si>
  <si>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</si>
  <si>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</si>
  <si>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</si>
  <si>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</si>
  <si>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</si>
  <si>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</si>
  <si>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</si>
  <si>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</si>
  <si>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</si>
  <si>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</si>
  <si>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</si>
  <si>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</si>
  <si>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</si>
  <si>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</si>
  <si>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</si>
  <si>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</si>
  <si>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</si>
  <si>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</si>
  <si>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</si>
  <si>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</si>
  <si>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</si>
  <si>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</si>
  <si>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</si>
  <si>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</si>
  <si>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</si>
  <si>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</si>
  <si>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</si>
  <si>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</si>
  <si>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</si>
  <si>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</si>
  <si>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</si>
  <si>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</si>
  <si>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</si>
  <si>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</si>
  <si>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</si>
  <si>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</si>
  <si>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</si>
  <si>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</si>
  <si>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</si>
  <si>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</si>
  <si>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</si>
  <si>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</si>
  <si>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</si>
  <si>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</si>
  <si>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</si>
  <si>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</si>
  <si>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</si>
  <si>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</si>
  <si>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</si>
  <si>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</si>
  <si>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</si>
  <si>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</si>
  <si>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</si>
  <si>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</si>
  <si>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</si>
  <si>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</si>
  <si>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</si>
  <si>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</si>
  <si>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</si>
  <si>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</si>
  <si>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</si>
  <si>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</si>
  <si>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</si>
  <si>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</si>
  <si>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</si>
  <si>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</si>
  <si>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森林・林業に関する放射性物質調査事業</t>
    <phoneticPr fontId="5"/>
  </si>
  <si>
    <t>-</t>
    <phoneticPr fontId="5"/>
  </si>
  <si>
    <t xml:space="preserve">                                 -</t>
  </si>
  <si>
    <t xml:space="preserve">                                 -</t>
    <phoneticPr fontId="5"/>
  </si>
  <si>
    <t xml:space="preserve"> 福島第一原子力発電所周辺地域は、林業・木材産業が基幹産業であるが、放射性物質の影響による事業活動の制限、生産物の出荷制限や風評被害等深刻な影響がみられている。放射性物質による影響は、長期間にわたることから、今後の森林・林業施策や森林・林業の特性を踏まえた原子力損害への対応に必要な知見を緊急的に収集・分析し、復興に向けた的確な対策を講じていく必要がある。</t>
    <phoneticPr fontId="5"/>
  </si>
  <si>
    <t>ha</t>
    <phoneticPr fontId="5"/>
  </si>
  <si>
    <t>ha</t>
    <phoneticPr fontId="5"/>
  </si>
  <si>
    <t>森林調査</t>
    <rPh sb="0" eb="2">
      <t>シンリン</t>
    </rPh>
    <rPh sb="2" eb="4">
      <t>チョウサ</t>
    </rPh>
    <phoneticPr fontId="5"/>
  </si>
  <si>
    <t>件</t>
    <rPh sb="0" eb="1">
      <t>ケン</t>
    </rPh>
    <phoneticPr fontId="5"/>
  </si>
  <si>
    <t>きのこ原木等の放射性物質調査</t>
    <rPh sb="3" eb="5">
      <t>ゲンボク</t>
    </rPh>
    <rPh sb="5" eb="6">
      <t>トウ</t>
    </rPh>
    <rPh sb="7" eb="10">
      <t>ホウシャセイ</t>
    </rPh>
    <rPh sb="10" eb="12">
      <t>ブッシツ</t>
    </rPh>
    <rPh sb="12" eb="14">
      <t>チョウサ</t>
    </rPh>
    <phoneticPr fontId="5"/>
  </si>
  <si>
    <t>地域</t>
    <rPh sb="0" eb="2">
      <t>チイキ</t>
    </rPh>
    <phoneticPr fontId="5"/>
  </si>
  <si>
    <t>百万円</t>
    <rPh sb="0" eb="2">
      <t>ヒャクマン</t>
    </rPh>
    <rPh sb="2" eb="3">
      <t>エン</t>
    </rPh>
    <phoneticPr fontId="5"/>
  </si>
  <si>
    <t>百万円/件</t>
    <rPh sb="0" eb="2">
      <t>ヒャクマン</t>
    </rPh>
    <rPh sb="2" eb="3">
      <t>エン</t>
    </rPh>
    <rPh sb="4" eb="5">
      <t>ケン</t>
    </rPh>
    <phoneticPr fontId="5"/>
  </si>
  <si>
    <t>２８．５÷１</t>
    <phoneticPr fontId="5"/>
  </si>
  <si>
    <t>２８．５÷１</t>
    <phoneticPr fontId="5"/>
  </si>
  <si>
    <t>２５．７÷１</t>
    <phoneticPr fontId="5"/>
  </si>
  <si>
    <t>百万円</t>
    <phoneticPr fontId="5"/>
  </si>
  <si>
    <t>百万円/地域</t>
    <phoneticPr fontId="5"/>
  </si>
  <si>
    <t>３７．５÷７</t>
    <phoneticPr fontId="5"/>
  </si>
  <si>
    <t>３７．５÷２２</t>
    <phoneticPr fontId="5"/>
  </si>
  <si>
    <t>４５．１÷２２</t>
    <phoneticPr fontId="5"/>
  </si>
  <si>
    <t>１９２．７÷１５</t>
    <phoneticPr fontId="5"/>
  </si>
  <si>
    <t>森林内における放射性物質実態把握調査事業</t>
    <phoneticPr fontId="5"/>
  </si>
  <si>
    <t>特用林産物安全供給推進復興事業</t>
    <phoneticPr fontId="5"/>
  </si>
  <si>
    <t>×</t>
  </si>
  <si>
    <t>‐</t>
  </si>
  <si>
    <t>本事業は、東日本大震災に伴い発生した原子力発電所事故の影響をできるだけ速やかに取り除くことにより、地域の主要な産業である林業・木材産業の活動を可能とし、地域住民の雇用・生活の場を確保していくことを目的としており、優先度の高い事業である。</t>
    <phoneticPr fontId="5"/>
  </si>
  <si>
    <t>単位当たりコストについては、効果的かつ適正に事業執行する中、妥当な水準となっている。</t>
    <phoneticPr fontId="5"/>
  </si>
  <si>
    <t>（農林水産省へ移替え）</t>
    <rPh sb="1" eb="3">
      <t>ノウリン</t>
    </rPh>
    <rPh sb="3" eb="6">
      <t>スイサンショウ</t>
    </rPh>
    <rPh sb="7" eb="8">
      <t>ウツ</t>
    </rPh>
    <rPh sb="8" eb="9">
      <t>カ</t>
    </rPh>
    <phoneticPr fontId="5"/>
  </si>
  <si>
    <t>【公募・委託】</t>
    <rPh sb="1" eb="3">
      <t>コウボ</t>
    </rPh>
    <rPh sb="4" eb="6">
      <t>イタク</t>
    </rPh>
    <phoneticPr fontId="5"/>
  </si>
  <si>
    <t>【一般競争】</t>
    <rPh sb="1" eb="3">
      <t>イッパン</t>
    </rPh>
    <rPh sb="3" eb="5">
      <t>キョウソウ</t>
    </rPh>
    <phoneticPr fontId="5"/>
  </si>
  <si>
    <t>【随意契約】</t>
    <rPh sb="1" eb="3">
      <t>ズイイ</t>
    </rPh>
    <rPh sb="3" eb="5">
      <t>ケイヤク</t>
    </rPh>
    <phoneticPr fontId="5"/>
  </si>
  <si>
    <t>雑薬務費</t>
    <rPh sb="0" eb="1">
      <t>ザツ</t>
    </rPh>
    <rPh sb="1" eb="3">
      <t>ヤクム</t>
    </rPh>
    <rPh sb="3" eb="4">
      <t>ヒ</t>
    </rPh>
    <phoneticPr fontId="5"/>
  </si>
  <si>
    <t>調査・分析に係る請負費等</t>
    <rPh sb="0" eb="2">
      <t>チョウサ</t>
    </rPh>
    <rPh sb="3" eb="5">
      <t>ブンセキ</t>
    </rPh>
    <rPh sb="6" eb="7">
      <t>カカ</t>
    </rPh>
    <rPh sb="8" eb="10">
      <t>ウケオイ</t>
    </rPh>
    <rPh sb="10" eb="11">
      <t>ヒ</t>
    </rPh>
    <rPh sb="11" eb="12">
      <t>トウ</t>
    </rPh>
    <phoneticPr fontId="5"/>
  </si>
  <si>
    <t>賃金</t>
    <rPh sb="0" eb="2">
      <t>チンギン</t>
    </rPh>
    <phoneticPr fontId="5"/>
  </si>
  <si>
    <t>日々雇用非常勤職員賃金等</t>
    <rPh sb="0" eb="2">
      <t>ヒビ</t>
    </rPh>
    <rPh sb="2" eb="4">
      <t>コヨウ</t>
    </rPh>
    <rPh sb="4" eb="7">
      <t>ヒジョウキン</t>
    </rPh>
    <rPh sb="7" eb="9">
      <t>ショクイン</t>
    </rPh>
    <rPh sb="9" eb="11">
      <t>チンギン</t>
    </rPh>
    <rPh sb="11" eb="12">
      <t>トウ</t>
    </rPh>
    <phoneticPr fontId="5"/>
  </si>
  <si>
    <t>消耗品費</t>
    <rPh sb="0" eb="3">
      <t>ショウモウヒン</t>
    </rPh>
    <rPh sb="3" eb="4">
      <t>ヒ</t>
    </rPh>
    <phoneticPr fontId="5"/>
  </si>
  <si>
    <t>現地調査等に係る消耗品費</t>
    <rPh sb="0" eb="2">
      <t>ゲンチ</t>
    </rPh>
    <rPh sb="2" eb="4">
      <t>チョウサ</t>
    </rPh>
    <rPh sb="4" eb="5">
      <t>トウ</t>
    </rPh>
    <rPh sb="6" eb="7">
      <t>カカ</t>
    </rPh>
    <rPh sb="8" eb="11">
      <t>ショウモウヒン</t>
    </rPh>
    <rPh sb="11" eb="12">
      <t>ヒ</t>
    </rPh>
    <phoneticPr fontId="5"/>
  </si>
  <si>
    <t>人件費</t>
    <rPh sb="0" eb="3">
      <t>ジンケンヒ</t>
    </rPh>
    <phoneticPr fontId="5"/>
  </si>
  <si>
    <t>森林内の放射性物質の分布状況の把握のための非常勤特別研究員</t>
    <rPh sb="0" eb="3">
      <t>シンリンナイ</t>
    </rPh>
    <rPh sb="4" eb="7">
      <t>ホウシャセイ</t>
    </rPh>
    <rPh sb="7" eb="9">
      <t>ブッシツ</t>
    </rPh>
    <rPh sb="10" eb="12">
      <t>ブンプ</t>
    </rPh>
    <rPh sb="12" eb="14">
      <t>ジョウキョウ</t>
    </rPh>
    <rPh sb="15" eb="17">
      <t>ハアク</t>
    </rPh>
    <rPh sb="21" eb="24">
      <t>ヒジョウキン</t>
    </rPh>
    <rPh sb="24" eb="26">
      <t>トクベツ</t>
    </rPh>
    <rPh sb="26" eb="29">
      <t>ケンキュウイン</t>
    </rPh>
    <phoneticPr fontId="5"/>
  </si>
  <si>
    <t>旅費</t>
    <rPh sb="0" eb="2">
      <t>リョヒ</t>
    </rPh>
    <phoneticPr fontId="5"/>
  </si>
  <si>
    <t>担当者旅費</t>
    <rPh sb="0" eb="3">
      <t>タントウシャ</t>
    </rPh>
    <rPh sb="3" eb="5">
      <t>リョヒ</t>
    </rPh>
    <phoneticPr fontId="5"/>
  </si>
  <si>
    <t>一般管理費</t>
    <rPh sb="0" eb="2">
      <t>イッパン</t>
    </rPh>
    <rPh sb="2" eb="5">
      <t>カンリヒ</t>
    </rPh>
    <phoneticPr fontId="5"/>
  </si>
  <si>
    <t>光熱水料等</t>
    <rPh sb="0" eb="2">
      <t>コウネツ</t>
    </rPh>
    <rPh sb="2" eb="3">
      <t>スイ</t>
    </rPh>
    <rPh sb="3" eb="4">
      <t>リョウ</t>
    </rPh>
    <rPh sb="4" eb="5">
      <t>トウ</t>
    </rPh>
    <phoneticPr fontId="5"/>
  </si>
  <si>
    <t>その他</t>
    <rPh sb="2" eb="3">
      <t>タ</t>
    </rPh>
    <phoneticPr fontId="5"/>
  </si>
  <si>
    <t>再委託費、通信運搬費等</t>
    <rPh sb="0" eb="3">
      <t>サイイタク</t>
    </rPh>
    <rPh sb="3" eb="4">
      <t>ヒ</t>
    </rPh>
    <rPh sb="5" eb="7">
      <t>ツウシン</t>
    </rPh>
    <rPh sb="7" eb="10">
      <t>ウンパンヒ</t>
    </rPh>
    <rPh sb="10" eb="11">
      <t>トウ</t>
    </rPh>
    <phoneticPr fontId="5"/>
  </si>
  <si>
    <t>備品費</t>
    <rPh sb="0" eb="3">
      <t>ビヒンヒ</t>
    </rPh>
    <phoneticPr fontId="5"/>
  </si>
  <si>
    <t>根切りチェーンソー</t>
    <rPh sb="0" eb="1">
      <t>ネ</t>
    </rPh>
    <rPh sb="1" eb="2">
      <t>キ</t>
    </rPh>
    <phoneticPr fontId="5"/>
  </si>
  <si>
    <t>C. （一財）九州環境管理協会</t>
    <rPh sb="4" eb="5">
      <t>イチ</t>
    </rPh>
    <rPh sb="5" eb="6">
      <t>ザイ</t>
    </rPh>
    <rPh sb="7" eb="9">
      <t>キュウシュウ</t>
    </rPh>
    <rPh sb="9" eb="11">
      <t>カンキョウ</t>
    </rPh>
    <rPh sb="11" eb="13">
      <t>カンリ</t>
    </rPh>
    <rPh sb="13" eb="15">
      <t>キョウカイ</t>
    </rPh>
    <phoneticPr fontId="5"/>
  </si>
  <si>
    <t>調査業務費</t>
    <rPh sb="0" eb="2">
      <t>チョウサ</t>
    </rPh>
    <rPh sb="2" eb="5">
      <t>ギョウムヒ</t>
    </rPh>
    <phoneticPr fontId="5"/>
  </si>
  <si>
    <t>放射性セシウム調査のためのスギ雄花・針葉の採取・調整業務</t>
    <rPh sb="0" eb="3">
      <t>ホウシャセイ</t>
    </rPh>
    <rPh sb="7" eb="9">
      <t>チョウサ</t>
    </rPh>
    <rPh sb="15" eb="17">
      <t>オバナ</t>
    </rPh>
    <rPh sb="18" eb="19">
      <t>ハリ</t>
    </rPh>
    <rPh sb="19" eb="20">
      <t>ハ</t>
    </rPh>
    <rPh sb="21" eb="23">
      <t>サイシュ</t>
    </rPh>
    <rPh sb="24" eb="26">
      <t>チョウセイ</t>
    </rPh>
    <rPh sb="26" eb="28">
      <t>ギョウム</t>
    </rPh>
    <phoneticPr fontId="5"/>
  </si>
  <si>
    <t>国立研究開発法人　森林総合研究所</t>
    <rPh sb="0" eb="2">
      <t>コクリツ</t>
    </rPh>
    <rPh sb="2" eb="4">
      <t>ケンキュウ</t>
    </rPh>
    <rPh sb="4" eb="6">
      <t>カイハツ</t>
    </rPh>
    <rPh sb="6" eb="8">
      <t>ホウジン</t>
    </rPh>
    <rPh sb="9" eb="11">
      <t>シンリン</t>
    </rPh>
    <rPh sb="11" eb="13">
      <t>ソウゴウ</t>
    </rPh>
    <rPh sb="13" eb="16">
      <t>ケンキュウショ</t>
    </rPh>
    <phoneticPr fontId="5"/>
  </si>
  <si>
    <t>森林内における放射性物質の実態把握調査事業</t>
    <rPh sb="0" eb="3">
      <t>シンリンナイ</t>
    </rPh>
    <rPh sb="7" eb="10">
      <t>ホウシャセイ</t>
    </rPh>
    <rPh sb="10" eb="12">
      <t>ブッシツ</t>
    </rPh>
    <rPh sb="13" eb="15">
      <t>ジッタイ</t>
    </rPh>
    <rPh sb="15" eb="17">
      <t>ハアク</t>
    </rPh>
    <rPh sb="17" eb="19">
      <t>チョウサ</t>
    </rPh>
    <rPh sb="19" eb="21">
      <t>ジギョウ</t>
    </rPh>
    <phoneticPr fontId="5"/>
  </si>
  <si>
    <t>B. 日本特用林産振興会</t>
    <rPh sb="3" eb="5">
      <t>ニホン</t>
    </rPh>
    <rPh sb="5" eb="6">
      <t>トク</t>
    </rPh>
    <rPh sb="6" eb="7">
      <t>ヨウ</t>
    </rPh>
    <rPh sb="7" eb="9">
      <t>リンサン</t>
    </rPh>
    <rPh sb="9" eb="12">
      <t>シンコウカイ</t>
    </rPh>
    <phoneticPr fontId="5"/>
  </si>
  <si>
    <t>C. （一財）九州環境管理協会ほか３者</t>
    <rPh sb="4" eb="5">
      <t>イチ</t>
    </rPh>
    <rPh sb="5" eb="6">
      <t>ザイ</t>
    </rPh>
    <rPh sb="7" eb="9">
      <t>キュウシュウ</t>
    </rPh>
    <rPh sb="9" eb="11">
      <t>カンキョウ</t>
    </rPh>
    <rPh sb="11" eb="13">
      <t>カンリ</t>
    </rPh>
    <rPh sb="13" eb="15">
      <t>キョウカイ</t>
    </rPh>
    <rPh sb="18" eb="19">
      <t>シャ</t>
    </rPh>
    <phoneticPr fontId="5"/>
  </si>
  <si>
    <t>（一財）九州環境管理協会</t>
    <rPh sb="1" eb="2">
      <t>イチ</t>
    </rPh>
    <rPh sb="2" eb="3">
      <t>ザイ</t>
    </rPh>
    <rPh sb="4" eb="6">
      <t>キュウシュウ</t>
    </rPh>
    <rPh sb="6" eb="8">
      <t>カンキョウ</t>
    </rPh>
    <rPh sb="8" eb="10">
      <t>カンリ</t>
    </rPh>
    <rPh sb="10" eb="12">
      <t>キョウカイ</t>
    </rPh>
    <phoneticPr fontId="5"/>
  </si>
  <si>
    <t>（株）太陽計測</t>
    <rPh sb="1" eb="2">
      <t>カブ</t>
    </rPh>
    <rPh sb="3" eb="5">
      <t>タイヨウ</t>
    </rPh>
    <rPh sb="5" eb="7">
      <t>ケイソク</t>
    </rPh>
    <phoneticPr fontId="5"/>
  </si>
  <si>
    <t>誘導結合プラズマ質量分析装置点検業務</t>
    <rPh sb="0" eb="2">
      <t>ユウドウ</t>
    </rPh>
    <rPh sb="2" eb="4">
      <t>ケツゴウ</t>
    </rPh>
    <rPh sb="8" eb="10">
      <t>シツリョウ</t>
    </rPh>
    <rPh sb="10" eb="12">
      <t>ブンセキ</t>
    </rPh>
    <rPh sb="12" eb="14">
      <t>ソウチ</t>
    </rPh>
    <rPh sb="14" eb="16">
      <t>テンケン</t>
    </rPh>
    <rPh sb="16" eb="18">
      <t>ギョウム</t>
    </rPh>
    <phoneticPr fontId="5"/>
  </si>
  <si>
    <t>随意契約</t>
    <rPh sb="0" eb="2">
      <t>ズイイ</t>
    </rPh>
    <rPh sb="2" eb="4">
      <t>ケイヤク</t>
    </rPh>
    <phoneticPr fontId="5"/>
  </si>
  <si>
    <t>（株）パレオ・ラボ</t>
    <rPh sb="1" eb="2">
      <t>カブ</t>
    </rPh>
    <phoneticPr fontId="5"/>
  </si>
  <si>
    <t>放射性炭素年代測定（ＡＭＳ法）</t>
    <rPh sb="0" eb="3">
      <t>ホウシャセイ</t>
    </rPh>
    <rPh sb="3" eb="5">
      <t>タンソ</t>
    </rPh>
    <rPh sb="5" eb="7">
      <t>ネンダイ</t>
    </rPh>
    <rPh sb="7" eb="9">
      <t>ソクテイ</t>
    </rPh>
    <rPh sb="13" eb="14">
      <t>ホウ</t>
    </rPh>
    <phoneticPr fontId="5"/>
  </si>
  <si>
    <t>（株）環境リサーチ</t>
    <rPh sb="1" eb="2">
      <t>カブ</t>
    </rPh>
    <rPh sb="3" eb="5">
      <t>カンキョウ</t>
    </rPh>
    <phoneticPr fontId="5"/>
  </si>
  <si>
    <t>ＩＣＰ－ＭＳによる元素分析</t>
    <rPh sb="9" eb="11">
      <t>ゲンソ</t>
    </rPh>
    <rPh sb="11" eb="13">
      <t>ブンセキ</t>
    </rPh>
    <phoneticPr fontId="5"/>
  </si>
  <si>
    <t>資金の使途等については、実績報告書や完了実地検査を通じて、本事業実施要領等に基づく必要な処理がなされていることを確認し、適正を期している。</t>
    <phoneticPr fontId="5"/>
  </si>
  <si>
    <t>A. （独）森林総合研究所</t>
    <rPh sb="4" eb="5">
      <t>ドク</t>
    </rPh>
    <rPh sb="6" eb="8">
      <t>シンリン</t>
    </rPh>
    <rPh sb="8" eb="10">
      <t>ソウゴウ</t>
    </rPh>
    <rPh sb="10" eb="13">
      <t>ケンキュウショ</t>
    </rPh>
    <phoneticPr fontId="5"/>
  </si>
  <si>
    <t>A.　（独）森林総合研究所</t>
    <rPh sb="4" eb="5">
      <t>ドク</t>
    </rPh>
    <rPh sb="6" eb="8">
      <t>シンリン</t>
    </rPh>
    <rPh sb="8" eb="10">
      <t>ソウゴウ</t>
    </rPh>
    <rPh sb="10" eb="12">
      <t>ケンキュウ</t>
    </rPh>
    <rPh sb="12" eb="13">
      <t>ショ</t>
    </rPh>
    <phoneticPr fontId="5"/>
  </si>
  <si>
    <t>【公募・補助】</t>
    <rPh sb="1" eb="3">
      <t>コウボ</t>
    </rPh>
    <rPh sb="4" eb="6">
      <t>ホジョ</t>
    </rPh>
    <phoneticPr fontId="5"/>
  </si>
  <si>
    <t>B. 日本特用林産振興会</t>
    <rPh sb="3" eb="5">
      <t>ニホン</t>
    </rPh>
    <rPh sb="5" eb="7">
      <t>トクヨウ</t>
    </rPh>
    <rPh sb="7" eb="9">
      <t>リンサン</t>
    </rPh>
    <rPh sb="9" eb="12">
      <t>シンコウカイ</t>
    </rPh>
    <phoneticPr fontId="5"/>
  </si>
  <si>
    <t>技術者給</t>
    <rPh sb="0" eb="3">
      <t>ギジュツシャ</t>
    </rPh>
    <rPh sb="3" eb="4">
      <t>キュウ</t>
    </rPh>
    <phoneticPr fontId="5"/>
  </si>
  <si>
    <t>企画・検討委員会、情報収集、調査等</t>
    <rPh sb="0" eb="2">
      <t>キカク</t>
    </rPh>
    <rPh sb="3" eb="5">
      <t>ケントウ</t>
    </rPh>
    <rPh sb="5" eb="8">
      <t>イインカイ</t>
    </rPh>
    <rPh sb="9" eb="11">
      <t>ジョウホウ</t>
    </rPh>
    <rPh sb="11" eb="13">
      <t>シュウシュウ</t>
    </rPh>
    <rPh sb="14" eb="17">
      <t>チョウサトウ</t>
    </rPh>
    <phoneticPr fontId="5"/>
  </si>
  <si>
    <t>需用費</t>
    <rPh sb="0" eb="3">
      <t>ジュヨウヒ</t>
    </rPh>
    <phoneticPr fontId="5"/>
  </si>
  <si>
    <t>消耗品費、会議費、印刷製本費</t>
    <rPh sb="0" eb="2">
      <t>ショウモウ</t>
    </rPh>
    <rPh sb="2" eb="3">
      <t>ヒン</t>
    </rPh>
    <rPh sb="3" eb="4">
      <t>ヒ</t>
    </rPh>
    <rPh sb="5" eb="8">
      <t>カイギヒ</t>
    </rPh>
    <rPh sb="9" eb="11">
      <t>インサツ</t>
    </rPh>
    <rPh sb="11" eb="13">
      <t>セイホン</t>
    </rPh>
    <rPh sb="13" eb="14">
      <t>ヒ</t>
    </rPh>
    <phoneticPr fontId="5"/>
  </si>
  <si>
    <t>使用料及び賃借料</t>
    <rPh sb="0" eb="3">
      <t>シヨウリョウ</t>
    </rPh>
    <rPh sb="3" eb="4">
      <t>オヨ</t>
    </rPh>
    <rPh sb="5" eb="8">
      <t>チンシャクリョウ</t>
    </rPh>
    <phoneticPr fontId="5"/>
  </si>
  <si>
    <t>会場借料、機械借料等</t>
    <rPh sb="0" eb="2">
      <t>カイジョウ</t>
    </rPh>
    <rPh sb="2" eb="4">
      <t>シャクリョウ</t>
    </rPh>
    <rPh sb="5" eb="7">
      <t>キカイ</t>
    </rPh>
    <rPh sb="7" eb="9">
      <t>シャクリョウ</t>
    </rPh>
    <rPh sb="9" eb="10">
      <t>トウ</t>
    </rPh>
    <phoneticPr fontId="5"/>
  </si>
  <si>
    <t>役務費</t>
    <rPh sb="0" eb="2">
      <t>エキム</t>
    </rPh>
    <rPh sb="2" eb="3">
      <t>ヒ</t>
    </rPh>
    <phoneticPr fontId="5"/>
  </si>
  <si>
    <t>分析費、原稿料、通信運搬費</t>
    <rPh sb="0" eb="2">
      <t>ブンセキ</t>
    </rPh>
    <rPh sb="2" eb="3">
      <t>ヒ</t>
    </rPh>
    <rPh sb="4" eb="7">
      <t>ゲンコウリョウ</t>
    </rPh>
    <rPh sb="8" eb="10">
      <t>ツウシン</t>
    </rPh>
    <rPh sb="10" eb="12">
      <t>ウンパン</t>
    </rPh>
    <rPh sb="12" eb="13">
      <t>ヒ</t>
    </rPh>
    <phoneticPr fontId="5"/>
  </si>
  <si>
    <t>職員旅費、委員等旅費、調査旅費</t>
    <rPh sb="0" eb="2">
      <t>ショクイン</t>
    </rPh>
    <rPh sb="2" eb="4">
      <t>リョヒ</t>
    </rPh>
    <rPh sb="5" eb="8">
      <t>イイントウ</t>
    </rPh>
    <rPh sb="8" eb="10">
      <t>リョヒ</t>
    </rPh>
    <rPh sb="11" eb="13">
      <t>チョウサ</t>
    </rPh>
    <rPh sb="13" eb="15">
      <t>リョヒ</t>
    </rPh>
    <phoneticPr fontId="5"/>
  </si>
  <si>
    <t>情報収集や調査等補助</t>
    <rPh sb="0" eb="2">
      <t>ジョウホウ</t>
    </rPh>
    <rPh sb="2" eb="4">
      <t>シュウシュウ</t>
    </rPh>
    <rPh sb="5" eb="7">
      <t>チョウサ</t>
    </rPh>
    <rPh sb="7" eb="8">
      <t>トウ</t>
    </rPh>
    <rPh sb="8" eb="10">
      <t>ホジョ</t>
    </rPh>
    <phoneticPr fontId="5"/>
  </si>
  <si>
    <t>謝金</t>
    <rPh sb="0" eb="2">
      <t>シャキン</t>
    </rPh>
    <phoneticPr fontId="5"/>
  </si>
  <si>
    <t>企画・検討委員会等</t>
    <rPh sb="0" eb="2">
      <t>キカク</t>
    </rPh>
    <rPh sb="3" eb="5">
      <t>ケントウ</t>
    </rPh>
    <rPh sb="5" eb="8">
      <t>イインカイ</t>
    </rPh>
    <rPh sb="8" eb="9">
      <t>トウ</t>
    </rPh>
    <phoneticPr fontId="5"/>
  </si>
  <si>
    <t>D. 日鉄住金環境（株）</t>
    <phoneticPr fontId="5"/>
  </si>
  <si>
    <t>分析費</t>
    <rPh sb="0" eb="2">
      <t>ブンセキ</t>
    </rPh>
    <rPh sb="2" eb="3">
      <t>ヒ</t>
    </rPh>
    <phoneticPr fontId="5"/>
  </si>
  <si>
    <t>きのこ原木や原木林ぼう芽枝の放射性セシウム濃度等の分析</t>
    <rPh sb="3" eb="5">
      <t>ゲンボク</t>
    </rPh>
    <rPh sb="6" eb="8">
      <t>ゲンボク</t>
    </rPh>
    <rPh sb="8" eb="9">
      <t>リン</t>
    </rPh>
    <rPh sb="11" eb="12">
      <t>メ</t>
    </rPh>
    <rPh sb="12" eb="13">
      <t>エダ</t>
    </rPh>
    <rPh sb="14" eb="17">
      <t>ホウシャセイ</t>
    </rPh>
    <rPh sb="21" eb="24">
      <t>ノウドトウ</t>
    </rPh>
    <rPh sb="25" eb="27">
      <t>ブンセキ</t>
    </rPh>
    <phoneticPr fontId="5"/>
  </si>
  <si>
    <t>日本特用林産振興会</t>
    <rPh sb="0" eb="2">
      <t>ニホン</t>
    </rPh>
    <rPh sb="2" eb="4">
      <t>トクヨウ</t>
    </rPh>
    <rPh sb="4" eb="6">
      <t>リンサン</t>
    </rPh>
    <rPh sb="6" eb="9">
      <t>シンコウカイ</t>
    </rPh>
    <phoneticPr fontId="5"/>
  </si>
  <si>
    <t>きのこ原木等に係る放射性物質の継続的な調査の実施や安全なきのこ等の栽培方法の検討・実証・周知、放射性物質の汚染を低減させ産地を再生させるための安価かつ容易な技術の検証。</t>
    <phoneticPr fontId="5"/>
  </si>
  <si>
    <t>-</t>
    <phoneticPr fontId="5"/>
  </si>
  <si>
    <t>D. 日鉄住金環境株式会社ほか２者</t>
    <rPh sb="3" eb="4">
      <t>ニチ</t>
    </rPh>
    <rPh sb="4" eb="5">
      <t>テツ</t>
    </rPh>
    <rPh sb="5" eb="7">
      <t>スミキン</t>
    </rPh>
    <rPh sb="7" eb="9">
      <t>カンキョウ</t>
    </rPh>
    <rPh sb="9" eb="13">
      <t>カブシキガイシャ</t>
    </rPh>
    <rPh sb="16" eb="17">
      <t>シャ</t>
    </rPh>
    <phoneticPr fontId="5"/>
  </si>
  <si>
    <t>日鉄住金環境（株）</t>
    <rPh sb="0" eb="2">
      <t>ニッテツ</t>
    </rPh>
    <rPh sb="2" eb="4">
      <t>スミキン</t>
    </rPh>
    <rPh sb="4" eb="6">
      <t>カンキョウ</t>
    </rPh>
    <rPh sb="7" eb="8">
      <t>カブ</t>
    </rPh>
    <phoneticPr fontId="5"/>
  </si>
  <si>
    <t>（株）化研</t>
    <rPh sb="1" eb="2">
      <t>カブ</t>
    </rPh>
    <rPh sb="3" eb="4">
      <t>カ</t>
    </rPh>
    <rPh sb="4" eb="5">
      <t>ケン</t>
    </rPh>
    <phoneticPr fontId="5"/>
  </si>
  <si>
    <t>原木林ぼう芽枝や葉及び表土の放射性セシウム濃度の分析</t>
    <rPh sb="0" eb="2">
      <t>ゲンボク</t>
    </rPh>
    <rPh sb="2" eb="3">
      <t>リン</t>
    </rPh>
    <rPh sb="5" eb="6">
      <t>メ</t>
    </rPh>
    <rPh sb="6" eb="7">
      <t>エダ</t>
    </rPh>
    <rPh sb="8" eb="9">
      <t>ハ</t>
    </rPh>
    <rPh sb="9" eb="10">
      <t>オヨ</t>
    </rPh>
    <rPh sb="11" eb="13">
      <t>ヒョウド</t>
    </rPh>
    <rPh sb="14" eb="17">
      <t>ホウシャセイ</t>
    </rPh>
    <rPh sb="21" eb="23">
      <t>ノウド</t>
    </rPh>
    <rPh sb="24" eb="26">
      <t>ブンセキ</t>
    </rPh>
    <phoneticPr fontId="5"/>
  </si>
  <si>
    <t>(一財)栃木県環境技術協会</t>
    <rPh sb="1" eb="2">
      <t>イチ</t>
    </rPh>
    <rPh sb="2" eb="3">
      <t>ザイ</t>
    </rPh>
    <rPh sb="4" eb="7">
      <t>トチギケン</t>
    </rPh>
    <rPh sb="7" eb="9">
      <t>カンキョウ</t>
    </rPh>
    <rPh sb="9" eb="11">
      <t>ギジュツ</t>
    </rPh>
    <rPh sb="11" eb="13">
      <t>キョウカイ</t>
    </rPh>
    <phoneticPr fontId="5"/>
  </si>
  <si>
    <t>きのこ原木の放射性セシウム濃度等の分析</t>
    <rPh sb="3" eb="5">
      <t>ゲンボク</t>
    </rPh>
    <rPh sb="6" eb="9">
      <t>ホウシャセイ</t>
    </rPh>
    <rPh sb="13" eb="16">
      <t>ノウドトウ</t>
    </rPh>
    <rPh sb="17" eb="19">
      <t>ブンセキ</t>
    </rPh>
    <phoneticPr fontId="5"/>
  </si>
  <si>
    <t>－</t>
    <phoneticPr fontId="5"/>
  </si>
  <si>
    <t>２６年度活動実績は見込みに対して①100％（森林調査）、②183％（きのこ原木等の放射性物質調査）であった。</t>
    <rPh sb="2" eb="4">
      <t>ネンド</t>
    </rPh>
    <rPh sb="4" eb="6">
      <t>カツドウ</t>
    </rPh>
    <rPh sb="6" eb="8">
      <t>ジッセキ</t>
    </rPh>
    <rPh sb="9" eb="11">
      <t>ミコ</t>
    </rPh>
    <rPh sb="13" eb="14">
      <t>タイ</t>
    </rPh>
    <rPh sb="22" eb="24">
      <t>シンリン</t>
    </rPh>
    <rPh sb="24" eb="26">
      <t>チョウサ</t>
    </rPh>
    <rPh sb="37" eb="39">
      <t>ゲンボク</t>
    </rPh>
    <rPh sb="39" eb="40">
      <t>トウ</t>
    </rPh>
    <rPh sb="41" eb="44">
      <t>ホウシャセイ</t>
    </rPh>
    <rPh sb="44" eb="46">
      <t>ブッシツ</t>
    </rPh>
    <rPh sb="46" eb="48">
      <t>チョウサ</t>
    </rPh>
    <phoneticPr fontId="5"/>
  </si>
  <si>
    <t>成果物は、①林野庁HPで公開②被災県等に配布され、安全・安心なきのこ生産等に生かされるなど十分活用されている。</t>
    <rPh sb="6" eb="9">
      <t>リンヤチョウ</t>
    </rPh>
    <rPh sb="12" eb="14">
      <t>コウカイ</t>
    </rPh>
    <phoneticPr fontId="5"/>
  </si>
  <si>
    <t>本事業は、森林・林業・木材産業に関する専門的な知見を有する民間団体を事業主体としており、効果的かつ適切に実施されている。</t>
    <phoneticPr fontId="5"/>
  </si>
  <si>
    <t>本事業は、森林・林業・木材産業に関する専門的な知見を有する民間団体を事業主体としており、効果的かつ適切に実施されている。</t>
    <phoneticPr fontId="5"/>
  </si>
  <si>
    <t>①森林内における放射性物質実態把握調査事業（委託）の成果物公表については下記のとおり。
　・スギ雄花に含まれる放射性セシウム濃度の調査結果について（H27.1.30プレスリリース）
 　　http://www.rinya.maff.go.jp/j/press/kaihatu/150130.html
　・平成26年度　森林内の放射性物質の分布状況調査結果について（H27.3.27プレスリリース）
 　　http://www.rinya.maff.go.jp/j/press/kaihatu/150327.html</t>
    <rPh sb="1" eb="4">
      <t>シンリンナイ</t>
    </rPh>
    <rPh sb="8" eb="11">
      <t>ホウシャセイ</t>
    </rPh>
    <rPh sb="11" eb="13">
      <t>ブッシツ</t>
    </rPh>
    <rPh sb="13" eb="15">
      <t>ジッタイ</t>
    </rPh>
    <rPh sb="15" eb="17">
      <t>ハアク</t>
    </rPh>
    <rPh sb="17" eb="19">
      <t>チョウサ</t>
    </rPh>
    <rPh sb="19" eb="21">
      <t>ジギョウ</t>
    </rPh>
    <rPh sb="22" eb="24">
      <t>イタク</t>
    </rPh>
    <rPh sb="26" eb="29">
      <t>セイカブツ</t>
    </rPh>
    <rPh sb="29" eb="31">
      <t>コウヒョウ</t>
    </rPh>
    <rPh sb="36" eb="38">
      <t>カキ</t>
    </rPh>
    <rPh sb="48" eb="50">
      <t>オバナ</t>
    </rPh>
    <rPh sb="51" eb="52">
      <t>フク</t>
    </rPh>
    <rPh sb="55" eb="58">
      <t>ホウシャセイ</t>
    </rPh>
    <rPh sb="62" eb="64">
      <t>ノウド</t>
    </rPh>
    <rPh sb="65" eb="67">
      <t>チョウサ</t>
    </rPh>
    <rPh sb="67" eb="69">
      <t>ケッカ</t>
    </rPh>
    <rPh sb="152" eb="154">
      <t>ヘイセイ</t>
    </rPh>
    <rPh sb="156" eb="158">
      <t>ネンド</t>
    </rPh>
    <rPh sb="159" eb="162">
      <t>シンリンナイ</t>
    </rPh>
    <rPh sb="163" eb="166">
      <t>ホウシャセイ</t>
    </rPh>
    <rPh sb="166" eb="168">
      <t>ブッシツ</t>
    </rPh>
    <rPh sb="169" eb="171">
      <t>ブンプ</t>
    </rPh>
    <rPh sb="171" eb="173">
      <t>ジョウキョウ</t>
    </rPh>
    <rPh sb="173" eb="175">
      <t>チョウサ</t>
    </rPh>
    <rPh sb="175" eb="177">
      <t>ケッカ</t>
    </rPh>
    <phoneticPr fontId="5"/>
  </si>
  <si>
    <t>-</t>
    <phoneticPr fontId="5"/>
  </si>
  <si>
    <t>①森林内における放射性物質実態把握調査事業及び②特用林産物安全供給推進事業（補助）の民間団体向けメニューにおいて、公募を実施したが１者応募となった。</t>
    <rPh sb="1" eb="4">
      <t>シンリンナイ</t>
    </rPh>
    <rPh sb="8" eb="11">
      <t>ホウシャセイ</t>
    </rPh>
    <rPh sb="11" eb="13">
      <t>ブッシツ</t>
    </rPh>
    <rPh sb="13" eb="15">
      <t>ジッタイ</t>
    </rPh>
    <rPh sb="15" eb="17">
      <t>ハアク</t>
    </rPh>
    <rPh sb="17" eb="19">
      <t>チョウサ</t>
    </rPh>
    <rPh sb="19" eb="21">
      <t>ジギョウ</t>
    </rPh>
    <rPh sb="21" eb="22">
      <t>オヨ</t>
    </rPh>
    <phoneticPr fontId="5"/>
  </si>
  <si>
    <t>２６年度成果実績については集計中。</t>
    <rPh sb="2" eb="4">
      <t>ネンド</t>
    </rPh>
    <rPh sb="4" eb="6">
      <t>セイカ</t>
    </rPh>
    <rPh sb="6" eb="8">
      <t>ジッセキ</t>
    </rPh>
    <rPh sb="13" eb="16">
      <t>シュウケイチュウ</t>
    </rPh>
    <phoneticPr fontId="5"/>
  </si>
  <si>
    <t>①森林内における放射性物質実態把握調査事業および②特用林産物安全供給推進復興事業の民間団体向けメニューについて、説明会の開催を周知し、多くの団体に事業内容を説明する努力を行ったが、専門的知識を有する必要がある等が一因となり、１者応募となった。</t>
    <rPh sb="1" eb="4">
      <t>シンリンナイ</t>
    </rPh>
    <rPh sb="8" eb="11">
      <t>ホウシャセイ</t>
    </rPh>
    <rPh sb="11" eb="13">
      <t>ブッシツ</t>
    </rPh>
    <rPh sb="13" eb="15">
      <t>ジッタイ</t>
    </rPh>
    <rPh sb="15" eb="17">
      <t>ハアク</t>
    </rPh>
    <rPh sb="17" eb="19">
      <t>チョウサ</t>
    </rPh>
    <rPh sb="19" eb="21">
      <t>ジギョウ</t>
    </rPh>
    <rPh sb="78" eb="80">
      <t>セツメイ</t>
    </rPh>
    <phoneticPr fontId="5"/>
  </si>
  <si>
    <t>①および②について、２６年度の公募においては、説明会を開催し広く事業内容を周知する努力を行ったところ。事業の特性から森林調査・特用林産物等の専門知識が必要であり受け手が限られる可能性が高いことから、結果としては１者応募になったが、来年度も同様の取組を続けるほか、一層応募しやすい環境整備に努める。</t>
    <rPh sb="58" eb="60">
      <t>シンリン</t>
    </rPh>
    <rPh sb="60" eb="62">
      <t>チョウサ</t>
    </rPh>
    <phoneticPr fontId="5"/>
  </si>
  <si>
    <t>△</t>
  </si>
  <si>
    <t>千トン</t>
    <phoneticPr fontId="5"/>
  </si>
  <si>
    <t>同上</t>
    <rPh sb="0" eb="2">
      <t>ドウジョウ</t>
    </rPh>
    <phoneticPr fontId="5"/>
  </si>
  <si>
    <t>平成29年度末までに、汚染状況重点調査地域の100市町村における、森林整備事業量を東日本大震災前までの水準に回復させる</t>
    <phoneticPr fontId="5"/>
  </si>
  <si>
    <t>100市町村における森林整備事業量</t>
    <phoneticPr fontId="5"/>
  </si>
  <si>
    <t>平成27年度までに、国産きのこ類の生産量を472千トンに増加させる</t>
    <phoneticPr fontId="5"/>
  </si>
  <si>
    <t>国産きのこ類の生産量</t>
    <phoneticPr fontId="5"/>
  </si>
  <si>
    <t>森林調査
執行額／調査件数　　　　　　　　　</t>
    <phoneticPr fontId="5"/>
  </si>
  <si>
    <t>きのこ原木等の放射性物質調査等
執行額／地域数　　　　　　　　　　　　</t>
    <phoneticPr fontId="5"/>
  </si>
  <si>
    <t>0076</t>
    <phoneticPr fontId="5"/>
  </si>
  <si>
    <t>0127</t>
    <phoneticPr fontId="5"/>
  </si>
  <si>
    <t>0107</t>
    <phoneticPr fontId="5"/>
  </si>
  <si>
    <t>現状通り</t>
  </si>
  <si>
    <t>　今後の森林・林業施策や森林・林業の特性を踏まえた原子力損害への対応に必要な知見を緊急的に収集・分析し、復興に向けた的確な対策を講じていくことを目的とした復興に資する必要性の高い事業である。.引き続き効率性に留意しつつ予算の執行を進めること。</t>
    <phoneticPr fontId="5"/>
  </si>
  <si>
    <t>　引き続き効率的・効果的な予算の執行に努めていく。</t>
    <phoneticPr fontId="5"/>
  </si>
  <si>
    <t>点検対象外</t>
    <phoneticPr fontId="5"/>
  </si>
  <si>
    <t>非破壊検査機を用いたきのこ原木等にかかる放射性物質の検査手法の確立支援について、平成２７年度で終了したため。</t>
    <rPh sb="33" eb="35">
      <t>シエン</t>
    </rPh>
    <rPh sb="40" eb="42">
      <t>ヘイセイ</t>
    </rPh>
    <rPh sb="44" eb="46">
      <t>ネンド</t>
    </rPh>
    <rPh sb="47" eb="49">
      <t>シュウリョウ</t>
    </rPh>
    <phoneticPr fontId="5"/>
  </si>
  <si>
    <t>①森林内における放射性物質実態把握調査事業
　森林内の放射性物質による汚染実態等を把握するため、樹冠部から土壌中まで階層ごとの放射性物質の分布状況等の調査・解析を実施。（平成24～28年度）
②特用林産物安全供給推進事業
　非破壊検査機を用いたきのこ原木等にかかる放射性物質の検査手法の確立、安全なきのこ等の栽培・利用方法を検討・実証し、周知。放射性物質の汚染を低減させ産地を再生させるための技術の検証。（平成24～29年度）</t>
    <rPh sb="85" eb="87">
      <t>ヘイセイ</t>
    </rPh>
    <rPh sb="92" eb="94">
      <t>ネンド</t>
    </rPh>
    <rPh sb="203" eb="205">
      <t>ヘイセイ</t>
    </rPh>
    <rPh sb="210" eb="21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</si>
</sst>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156882</xdr:colOff>
      <xdr:row>144</xdr:row>
      <xdr:rowOff>22411</xdr:rowOff>
    </xdr:from>
    <xdr:to>
      <xdr:col>34</xdr:col>
      <xdr:colOff>131577</xdr:colOff>
      <xdr:row>147</xdr:row>
      <xdr:rowOff>37085</xdr:rowOff>
    </xdr:to>
    <xdr:sp macro="" textlink="">
      <xdr:nvSpPr>
        <xdr:cNvPr id="6" name="テキスト ボックス 5"/>
        <xdr:cNvSpPr txBox="1"/>
      </xdr:nvSpPr>
      <xdr:spPr>
        <a:xfrm>
          <a:off x="3742764" y="53452058"/>
          <a:ext cx="2484813" cy="10568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農林水産省</a:t>
          </a:r>
          <a:endParaRPr kumimoji="1" lang="en-US" altLang="ja-JP" sz="1600"/>
        </a:p>
        <a:p>
          <a:pPr algn="ctr"/>
          <a:r>
            <a:rPr kumimoji="1" lang="ja-JP" altLang="en-US" sz="1600"/>
            <a:t>７１百万円</a:t>
          </a:r>
          <a:endParaRPr kumimoji="1" lang="en-US" altLang="ja-JP" sz="1600"/>
        </a:p>
        <a:p>
          <a:pPr algn="ctr"/>
          <a:endParaRPr kumimoji="1" lang="ja-JP" altLang="en-US" sz="1100"/>
        </a:p>
      </xdr:txBody>
    </xdr:sp>
    <xdr:clientData/>
  </xdr:twoCellAnchor>
  <xdr:twoCellAnchor>
    <xdr:from>
      <xdr:col>33</xdr:col>
      <xdr:colOff>123717</xdr:colOff>
      <xdr:row>151</xdr:row>
      <xdr:rowOff>34173</xdr:rowOff>
    </xdr:from>
    <xdr:to>
      <xdr:col>46</xdr:col>
      <xdr:colOff>78441</xdr:colOff>
      <xdr:row>153</xdr:row>
      <xdr:rowOff>179294</xdr:rowOff>
    </xdr:to>
    <xdr:sp macro="" textlink="">
      <xdr:nvSpPr>
        <xdr:cNvPr id="7" name="テキスト ボックス 6"/>
        <xdr:cNvSpPr txBox="1"/>
      </xdr:nvSpPr>
      <xdr:spPr>
        <a:xfrm>
          <a:off x="6040423" y="55895497"/>
          <a:ext cx="2285547" cy="8398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en-US" altLang="ja-JP" sz="1600"/>
            <a:t>. </a:t>
          </a:r>
          <a:r>
            <a:rPr kumimoji="1" lang="ja-JP" altLang="en-US" sz="1400"/>
            <a:t>日本特用林産振興会</a:t>
          </a:r>
          <a:endParaRPr kumimoji="1" lang="en-US" altLang="ja-JP" sz="1400"/>
        </a:p>
        <a:p>
          <a:pPr algn="ctr"/>
          <a:r>
            <a:rPr kumimoji="1" lang="ja-JP" altLang="en-US" sz="1400"/>
            <a:t>４５．１百万円</a:t>
          </a:r>
          <a:endParaRPr kumimoji="1" lang="en-US" altLang="ja-JP" sz="1400"/>
        </a:p>
      </xdr:txBody>
    </xdr:sp>
    <xdr:clientData/>
  </xdr:twoCellAnchor>
  <xdr:twoCellAnchor>
    <xdr:from>
      <xdr:col>27</xdr:col>
      <xdr:colOff>144230</xdr:colOff>
      <xdr:row>147</xdr:row>
      <xdr:rowOff>37085</xdr:rowOff>
    </xdr:from>
    <xdr:to>
      <xdr:col>27</xdr:col>
      <xdr:colOff>145677</xdr:colOff>
      <xdr:row>148</xdr:row>
      <xdr:rowOff>280148</xdr:rowOff>
    </xdr:to>
    <xdr:cxnSp macro="">
      <xdr:nvCxnSpPr>
        <xdr:cNvPr id="8" name="直線コネクタ 7"/>
        <xdr:cNvCxnSpPr>
          <a:stCxn id="6" idx="2"/>
        </xdr:cNvCxnSpPr>
      </xdr:nvCxnSpPr>
      <xdr:spPr>
        <a:xfrm>
          <a:off x="4985171" y="54508879"/>
          <a:ext cx="1447" cy="5904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143695</xdr:colOff>
      <xdr:row>153</xdr:row>
      <xdr:rowOff>241519</xdr:rowOff>
    </xdr:from>
    <xdr:ext cx="2783841" cy="1199557"/>
    <xdr:sp macro="" textlink="">
      <xdr:nvSpPr>
        <xdr:cNvPr id="9" name="テキスト ボックス 8"/>
        <xdr:cNvSpPr txBox="1"/>
      </xdr:nvSpPr>
      <xdr:spPr>
        <a:xfrm>
          <a:off x="5881107" y="56797607"/>
          <a:ext cx="2783841" cy="1199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②きのこ原木等に係る放射性物質の継続的な調査の実施や安全なきのこ等の栽培方法の検討・実証・周知。</a:t>
          </a:r>
          <a:endParaRPr kumimoji="1" lang="en-US" altLang="ja-JP" sz="1100"/>
        </a:p>
        <a:p>
          <a:r>
            <a:rPr kumimoji="1" lang="ja-JP" altLang="en-US" sz="1100"/>
            <a:t>放射性物質の汚染を低減させ産地を再生させるための安価かつ容易な技術の検証。</a:t>
          </a:r>
        </a:p>
      </xdr:txBody>
    </xdr:sp>
    <xdr:clientData/>
  </xdr:oneCellAnchor>
  <xdr:twoCellAnchor>
    <xdr:from>
      <xdr:col>22</xdr:col>
      <xdr:colOff>172605</xdr:colOff>
      <xdr:row>139</xdr:row>
      <xdr:rowOff>56030</xdr:rowOff>
    </xdr:from>
    <xdr:to>
      <xdr:col>31</xdr:col>
      <xdr:colOff>156882</xdr:colOff>
      <xdr:row>141</xdr:row>
      <xdr:rowOff>268941</xdr:rowOff>
    </xdr:to>
    <xdr:sp macro="" textlink="">
      <xdr:nvSpPr>
        <xdr:cNvPr id="11" name="テキスト ボックス 10"/>
        <xdr:cNvSpPr txBox="1"/>
      </xdr:nvSpPr>
      <xdr:spPr>
        <a:xfrm>
          <a:off x="4117076" y="51748765"/>
          <a:ext cx="1597924" cy="90767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復興庁　　　　</a:t>
          </a:r>
          <a:endParaRPr kumimoji="1" lang="en-US" altLang="ja-JP" sz="1600"/>
        </a:p>
        <a:p>
          <a:pPr algn="ctr"/>
          <a:r>
            <a:rPr kumimoji="1" lang="ja-JP" altLang="en-US" sz="1600"/>
            <a:t>７５百万円</a:t>
          </a:r>
          <a:endParaRPr kumimoji="1" lang="en-US" altLang="ja-JP" sz="1600"/>
        </a:p>
        <a:p>
          <a:pPr algn="ctr"/>
          <a:endParaRPr kumimoji="1" lang="ja-JP" altLang="en-US" sz="1100"/>
        </a:p>
      </xdr:txBody>
    </xdr:sp>
    <xdr:clientData/>
  </xdr:twoCellAnchor>
  <xdr:oneCellAnchor>
    <xdr:from>
      <xdr:col>8</xdr:col>
      <xdr:colOff>98872</xdr:colOff>
      <xdr:row>162</xdr:row>
      <xdr:rowOff>51021</xdr:rowOff>
    </xdr:from>
    <xdr:ext cx="2783841" cy="1199557"/>
    <xdr:sp macro="" textlink="">
      <xdr:nvSpPr>
        <xdr:cNvPr id="14" name="テキスト ボックス 13"/>
        <xdr:cNvSpPr txBox="1"/>
      </xdr:nvSpPr>
      <xdr:spPr>
        <a:xfrm>
          <a:off x="1533225" y="59475815"/>
          <a:ext cx="2783841" cy="1199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①放射性セシウム調査のためのスギ雄花・針葉の採取・調整業務</a:t>
          </a:r>
          <a:endParaRPr kumimoji="1" lang="en-US" altLang="ja-JP" sz="1100"/>
        </a:p>
        <a:p>
          <a:r>
            <a:rPr kumimoji="1" lang="ja-JP" altLang="en-US" sz="1100"/>
            <a:t>②森林土壌の粒径組成および粘土鉱物組成の分析業務</a:t>
          </a:r>
        </a:p>
      </xdr:txBody>
    </xdr:sp>
    <xdr:clientData/>
  </xdr:oneCellAnchor>
  <xdr:twoCellAnchor>
    <xdr:from>
      <xdr:col>15</xdr:col>
      <xdr:colOff>156882</xdr:colOff>
      <xdr:row>148</xdr:row>
      <xdr:rowOff>280147</xdr:rowOff>
    </xdr:from>
    <xdr:to>
      <xdr:col>39</xdr:col>
      <xdr:colOff>179293</xdr:colOff>
      <xdr:row>148</xdr:row>
      <xdr:rowOff>302559</xdr:rowOff>
    </xdr:to>
    <xdr:cxnSp macro="">
      <xdr:nvCxnSpPr>
        <xdr:cNvPr id="22" name="直線コネクタ 21"/>
        <xdr:cNvCxnSpPr/>
      </xdr:nvCxnSpPr>
      <xdr:spPr>
        <a:xfrm>
          <a:off x="2846294" y="55099323"/>
          <a:ext cx="4325470" cy="22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11206</xdr:colOff>
      <xdr:row>148</xdr:row>
      <xdr:rowOff>302559</xdr:rowOff>
    </xdr:from>
    <xdr:to>
      <xdr:col>40</xdr:col>
      <xdr:colOff>11206</xdr:colOff>
      <xdr:row>150</xdr:row>
      <xdr:rowOff>56030</xdr:rowOff>
    </xdr:to>
    <xdr:cxnSp macro="">
      <xdr:nvCxnSpPr>
        <xdr:cNvPr id="23" name="直線矢印コネクタ 22"/>
        <xdr:cNvCxnSpPr/>
      </xdr:nvCxnSpPr>
      <xdr:spPr>
        <a:xfrm>
          <a:off x="7182971" y="55121735"/>
          <a:ext cx="0" cy="448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168088</xdr:colOff>
      <xdr:row>148</xdr:row>
      <xdr:rowOff>280148</xdr:rowOff>
    </xdr:from>
    <xdr:to>
      <xdr:col>15</xdr:col>
      <xdr:colOff>168088</xdr:colOff>
      <xdr:row>150</xdr:row>
      <xdr:rowOff>33619</xdr:rowOff>
    </xdr:to>
    <xdr:cxnSp macro="">
      <xdr:nvCxnSpPr>
        <xdr:cNvPr id="27" name="直線矢印コネクタ 26"/>
        <xdr:cNvCxnSpPr/>
      </xdr:nvCxnSpPr>
      <xdr:spPr>
        <a:xfrm>
          <a:off x="2857500" y="55099324"/>
          <a:ext cx="0" cy="448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151</xdr:row>
      <xdr:rowOff>33617</xdr:rowOff>
    </xdr:from>
    <xdr:to>
      <xdr:col>23</xdr:col>
      <xdr:colOff>11206</xdr:colOff>
      <xdr:row>153</xdr:row>
      <xdr:rowOff>178738</xdr:rowOff>
    </xdr:to>
    <xdr:sp macro="" textlink="">
      <xdr:nvSpPr>
        <xdr:cNvPr id="28" name="テキスト ボックス 27"/>
        <xdr:cNvSpPr txBox="1"/>
      </xdr:nvSpPr>
      <xdr:spPr>
        <a:xfrm>
          <a:off x="1613647" y="55760470"/>
          <a:ext cx="2521324" cy="8398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en-US" altLang="ja-JP" sz="1400"/>
            <a:t>.</a:t>
          </a:r>
          <a:r>
            <a:rPr kumimoji="1" lang="ja-JP" altLang="en-US" sz="1400" baseline="0"/>
            <a:t> （独）</a:t>
          </a:r>
          <a:r>
            <a:rPr kumimoji="1" lang="ja-JP" altLang="en-US" sz="1400"/>
            <a:t>森林総合研究所</a:t>
          </a:r>
          <a:endParaRPr kumimoji="1" lang="en-US" altLang="ja-JP" sz="1400"/>
        </a:p>
        <a:p>
          <a:pPr algn="ctr"/>
          <a:r>
            <a:rPr kumimoji="1" lang="ja-JP" altLang="en-US" sz="1400"/>
            <a:t>２５．７百万円</a:t>
          </a:r>
          <a:endParaRPr kumimoji="1" lang="en-US" altLang="ja-JP" sz="1400"/>
        </a:p>
      </xdr:txBody>
    </xdr:sp>
    <xdr:clientData/>
  </xdr:twoCellAnchor>
  <xdr:twoCellAnchor>
    <xdr:from>
      <xdr:col>32</xdr:col>
      <xdr:colOff>44825</xdr:colOff>
      <xdr:row>153</xdr:row>
      <xdr:rowOff>313766</xdr:rowOff>
    </xdr:from>
    <xdr:to>
      <xdr:col>48</xdr:col>
      <xdr:colOff>123265</xdr:colOff>
      <xdr:row>156</xdr:row>
      <xdr:rowOff>257737</xdr:rowOff>
    </xdr:to>
    <xdr:sp macro="" textlink="">
      <xdr:nvSpPr>
        <xdr:cNvPr id="29" name="大かっこ 28"/>
        <xdr:cNvSpPr/>
      </xdr:nvSpPr>
      <xdr:spPr>
        <a:xfrm>
          <a:off x="5782237" y="56869854"/>
          <a:ext cx="2947146" cy="986118"/>
        </a:xfrm>
        <a:prstGeom prst="bracketPair">
          <a:avLst>
            <a:gd name="adj" fmla="val 103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134471</xdr:colOff>
      <xdr:row>153</xdr:row>
      <xdr:rowOff>280147</xdr:rowOff>
    </xdr:from>
    <xdr:ext cx="2783841" cy="1199557"/>
    <xdr:sp macro="" textlink="">
      <xdr:nvSpPr>
        <xdr:cNvPr id="30" name="テキスト ボックス 29"/>
        <xdr:cNvSpPr txBox="1"/>
      </xdr:nvSpPr>
      <xdr:spPr>
        <a:xfrm>
          <a:off x="1568824" y="56701765"/>
          <a:ext cx="2783841" cy="1199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①森林内における放射性物質の実態把握調査</a:t>
          </a:r>
        </a:p>
      </xdr:txBody>
    </xdr:sp>
    <xdr:clientData/>
  </xdr:oneCellAnchor>
  <xdr:twoCellAnchor>
    <xdr:from>
      <xdr:col>8</xdr:col>
      <xdr:colOff>134472</xdr:colOff>
      <xdr:row>153</xdr:row>
      <xdr:rowOff>280147</xdr:rowOff>
    </xdr:from>
    <xdr:to>
      <xdr:col>23</xdr:col>
      <xdr:colOff>100854</xdr:colOff>
      <xdr:row>155</xdr:row>
      <xdr:rowOff>56030</xdr:rowOff>
    </xdr:to>
    <xdr:sp macro="" textlink="">
      <xdr:nvSpPr>
        <xdr:cNvPr id="31" name="大かっこ 30"/>
        <xdr:cNvSpPr/>
      </xdr:nvSpPr>
      <xdr:spPr>
        <a:xfrm>
          <a:off x="1568825" y="56701765"/>
          <a:ext cx="2655794" cy="470647"/>
        </a:xfrm>
        <a:prstGeom prst="bracketPair">
          <a:avLst>
            <a:gd name="adj" fmla="val 103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156</xdr:row>
      <xdr:rowOff>168089</xdr:rowOff>
    </xdr:from>
    <xdr:to>
      <xdr:col>16</xdr:col>
      <xdr:colOff>22412</xdr:colOff>
      <xdr:row>157</xdr:row>
      <xdr:rowOff>268943</xdr:rowOff>
    </xdr:to>
    <xdr:cxnSp macro="">
      <xdr:nvCxnSpPr>
        <xdr:cNvPr id="32" name="直線矢印コネクタ 31"/>
        <xdr:cNvCxnSpPr/>
      </xdr:nvCxnSpPr>
      <xdr:spPr>
        <a:xfrm>
          <a:off x="2891118" y="57631854"/>
          <a:ext cx="0" cy="448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168088</xdr:colOff>
      <xdr:row>159</xdr:row>
      <xdr:rowOff>201705</xdr:rowOff>
    </xdr:from>
    <xdr:to>
      <xdr:col>23</xdr:col>
      <xdr:colOff>0</xdr:colOff>
      <xdr:row>161</xdr:row>
      <xdr:rowOff>223562</xdr:rowOff>
    </xdr:to>
    <xdr:sp macro="" textlink="">
      <xdr:nvSpPr>
        <xdr:cNvPr id="34" name="テキスト ボックス 33"/>
        <xdr:cNvSpPr txBox="1"/>
      </xdr:nvSpPr>
      <xdr:spPr>
        <a:xfrm>
          <a:off x="1602441" y="58584352"/>
          <a:ext cx="2521324" cy="71662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C</a:t>
          </a:r>
          <a:r>
            <a:rPr kumimoji="1" lang="en-US" altLang="ja-JP" sz="1400"/>
            <a:t>.</a:t>
          </a:r>
          <a:r>
            <a:rPr kumimoji="1" lang="ja-JP" altLang="en-US" sz="1400" baseline="0"/>
            <a:t> （一材）九州環境管理協会</a:t>
          </a:r>
          <a:endParaRPr kumimoji="1" lang="en-US" altLang="ja-JP" sz="1400" baseline="0"/>
        </a:p>
        <a:p>
          <a:pPr algn="ctr"/>
          <a:r>
            <a:rPr kumimoji="1" lang="ja-JP" altLang="en-US" sz="1400" baseline="0"/>
            <a:t>ほか３者</a:t>
          </a:r>
          <a:endParaRPr kumimoji="1" lang="en-US" altLang="ja-JP" sz="1400"/>
        </a:p>
        <a:p>
          <a:pPr algn="ctr"/>
          <a:r>
            <a:rPr kumimoji="1" lang="ja-JP" altLang="en-US" sz="1400"/>
            <a:t>３．８百万円</a:t>
          </a:r>
          <a:endParaRPr kumimoji="1" lang="en-US" altLang="ja-JP" sz="1400"/>
        </a:p>
      </xdr:txBody>
    </xdr:sp>
    <xdr:clientData/>
  </xdr:twoCellAnchor>
  <xdr:twoCellAnchor>
    <xdr:from>
      <xdr:col>8</xdr:col>
      <xdr:colOff>44823</xdr:colOff>
      <xdr:row>162</xdr:row>
      <xdr:rowOff>78440</xdr:rowOff>
    </xdr:from>
    <xdr:to>
      <xdr:col>24</xdr:col>
      <xdr:colOff>123263</xdr:colOff>
      <xdr:row>165</xdr:row>
      <xdr:rowOff>22411</xdr:rowOff>
    </xdr:to>
    <xdr:sp macro="" textlink="">
      <xdr:nvSpPr>
        <xdr:cNvPr id="35" name="大かっこ 34"/>
        <xdr:cNvSpPr/>
      </xdr:nvSpPr>
      <xdr:spPr>
        <a:xfrm>
          <a:off x="1479176" y="59503234"/>
          <a:ext cx="2947146" cy="986118"/>
        </a:xfrm>
        <a:prstGeom prst="bracketPair">
          <a:avLst>
            <a:gd name="adj" fmla="val 103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156883</xdr:colOff>
      <xdr:row>142</xdr:row>
      <xdr:rowOff>246530</xdr:rowOff>
    </xdr:from>
    <xdr:to>
      <xdr:col>27</xdr:col>
      <xdr:colOff>156883</xdr:colOff>
      <xdr:row>144</xdr:row>
      <xdr:rowOff>1</xdr:rowOff>
    </xdr:to>
    <xdr:cxnSp macro="">
      <xdr:nvCxnSpPr>
        <xdr:cNvPr id="37" name="直線矢印コネクタ 36"/>
        <xdr:cNvCxnSpPr/>
      </xdr:nvCxnSpPr>
      <xdr:spPr>
        <a:xfrm>
          <a:off x="4997824" y="52981412"/>
          <a:ext cx="0" cy="448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40</xdr:col>
      <xdr:colOff>145676</xdr:colOff>
      <xdr:row>27</xdr:row>
      <xdr:rowOff>11206</xdr:rowOff>
    </xdr:from>
    <xdr:ext cx="607859" cy="275717"/>
    <xdr:sp macro="" textlink="">
      <xdr:nvSpPr>
        <xdr:cNvPr id="24" name="テキスト ボックス 23"/>
        <xdr:cNvSpPr txBox="1"/>
      </xdr:nvSpPr>
      <xdr:spPr>
        <a:xfrm>
          <a:off x="7317441" y="105447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40</xdr:col>
      <xdr:colOff>11210</xdr:colOff>
      <xdr:row>156</xdr:row>
      <xdr:rowOff>336176</xdr:rowOff>
    </xdr:from>
    <xdr:to>
      <xdr:col>40</xdr:col>
      <xdr:colOff>11210</xdr:colOff>
      <xdr:row>158</xdr:row>
      <xdr:rowOff>89648</xdr:rowOff>
    </xdr:to>
    <xdr:cxnSp macro="">
      <xdr:nvCxnSpPr>
        <xdr:cNvPr id="25" name="直線矢印コネクタ 24"/>
        <xdr:cNvCxnSpPr/>
      </xdr:nvCxnSpPr>
      <xdr:spPr>
        <a:xfrm>
          <a:off x="7182975" y="57799941"/>
          <a:ext cx="0" cy="448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22411</xdr:colOff>
      <xdr:row>159</xdr:row>
      <xdr:rowOff>190501</xdr:rowOff>
    </xdr:from>
    <xdr:to>
      <xdr:col>47</xdr:col>
      <xdr:colOff>33617</xdr:colOff>
      <xdr:row>162</xdr:row>
      <xdr:rowOff>33617</xdr:rowOff>
    </xdr:to>
    <xdr:sp macro="" textlink="">
      <xdr:nvSpPr>
        <xdr:cNvPr id="26" name="テキスト ボックス 25"/>
        <xdr:cNvSpPr txBox="1"/>
      </xdr:nvSpPr>
      <xdr:spPr>
        <a:xfrm>
          <a:off x="5939117" y="58573148"/>
          <a:ext cx="2521324" cy="88526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D</a:t>
          </a:r>
          <a:r>
            <a:rPr kumimoji="1" lang="en-US" altLang="ja-JP" sz="1400"/>
            <a:t>.</a:t>
          </a:r>
          <a:r>
            <a:rPr kumimoji="1" lang="ja-JP" altLang="en-US" sz="1400" baseline="0"/>
            <a:t> 日鉄住金環境株式会社</a:t>
          </a:r>
          <a:endParaRPr kumimoji="1" lang="en-US" altLang="ja-JP" sz="1400" baseline="0"/>
        </a:p>
        <a:p>
          <a:pPr algn="ctr"/>
          <a:r>
            <a:rPr kumimoji="1" lang="ja-JP" altLang="en-US" sz="1400" baseline="0"/>
            <a:t>ほか２者</a:t>
          </a:r>
          <a:endParaRPr kumimoji="1" lang="en-US" altLang="ja-JP" sz="1400"/>
        </a:p>
        <a:p>
          <a:pPr algn="ctr"/>
          <a:r>
            <a:rPr kumimoji="1" lang="ja-JP" altLang="en-US" sz="1400"/>
            <a:t>２．３百万円</a:t>
          </a:r>
          <a:endParaRPr kumimoji="1" lang="en-US" altLang="ja-JP" sz="1400"/>
        </a:p>
      </xdr:txBody>
    </xdr:sp>
    <xdr:clientData/>
  </xdr:twoCellAnchor>
  <xdr:oneCellAnchor>
    <xdr:from>
      <xdr:col>32</xdr:col>
      <xdr:colOff>168088</xdr:colOff>
      <xdr:row>162</xdr:row>
      <xdr:rowOff>156884</xdr:rowOff>
    </xdr:from>
    <xdr:ext cx="2655796" cy="1288675"/>
    <xdr:sp macro="" textlink="">
      <xdr:nvSpPr>
        <xdr:cNvPr id="33" name="テキスト ボックス 32"/>
        <xdr:cNvSpPr txBox="1"/>
      </xdr:nvSpPr>
      <xdr:spPr>
        <a:xfrm>
          <a:off x="5905500" y="59581678"/>
          <a:ext cx="2655796" cy="128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①きのこ原木や原木林ぼう芽枝の放射性セシウム濃度等の分析</a:t>
          </a:r>
          <a:endParaRPr kumimoji="1" lang="en-US" altLang="ja-JP" sz="1100"/>
        </a:p>
        <a:p>
          <a:r>
            <a:rPr kumimoji="1" lang="ja-JP" altLang="en-US" sz="1100"/>
            <a:t>②原木林ぼう芽枝や葉及び表土の放射性セシウム濃度の分析</a:t>
          </a:r>
          <a:endParaRPr kumimoji="1" lang="en-US" altLang="ja-JP" sz="1100"/>
        </a:p>
        <a:p>
          <a:r>
            <a:rPr kumimoji="1" lang="ja-JP" altLang="en-US" sz="1100"/>
            <a:t>③きのこ原木の放射性セシウム濃度等の分析</a:t>
          </a:r>
          <a:endParaRPr kumimoji="1" lang="en-US" altLang="ja-JP" sz="1100"/>
        </a:p>
      </xdr:txBody>
    </xdr:sp>
    <xdr:clientData/>
  </xdr:oneCellAnchor>
  <xdr:twoCellAnchor>
    <xdr:from>
      <xdr:col>32</xdr:col>
      <xdr:colOff>67235</xdr:colOff>
      <xdr:row>162</xdr:row>
      <xdr:rowOff>190498</xdr:rowOff>
    </xdr:from>
    <xdr:to>
      <xdr:col>48</xdr:col>
      <xdr:colOff>145675</xdr:colOff>
      <xdr:row>166</xdr:row>
      <xdr:rowOff>44823</xdr:rowOff>
    </xdr:to>
    <xdr:sp macro="" textlink="">
      <xdr:nvSpPr>
        <xdr:cNvPr id="38" name="大かっこ 37"/>
        <xdr:cNvSpPr/>
      </xdr:nvSpPr>
      <xdr:spPr>
        <a:xfrm>
          <a:off x="5804647" y="59615292"/>
          <a:ext cx="2947146" cy="1243855"/>
        </a:xfrm>
        <a:prstGeom prst="bracketPair">
          <a:avLst>
            <a:gd name="adj" fmla="val 103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showWhiteSpace="0" view="pageBreakPreview" zoomScale="90" zoomScaleNormal="100" zoomScaleSheetLayoutView="90" zoomScalePageLayoutView="85" workbookViewId="0">
      <selection activeCell="G11" sqref="G11:AX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371</v>
      </c>
      <c r="AR2" s="97"/>
      <c r="AS2" s="59" t="str">
        <f>IF(OR(AQ2="　", AQ2=""), "", "-")</f>
        <v/>
      </c>
      <c r="AT2" s="98">
        <v>127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372</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374</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213</v>
      </c>
      <c r="H5" s="318"/>
      <c r="I5" s="318"/>
      <c r="J5" s="318"/>
      <c r="K5" s="318"/>
      <c r="L5" s="318"/>
      <c r="M5" s="319" t="s">
        <v>92</v>
      </c>
      <c r="N5" s="320"/>
      <c r="O5" s="320"/>
      <c r="P5" s="320"/>
      <c r="Q5" s="320"/>
      <c r="R5" s="321"/>
      <c r="S5" s="322" t="s">
        <v>103</v>
      </c>
      <c r="T5" s="318"/>
      <c r="U5" s="318"/>
      <c r="V5" s="318"/>
      <c r="W5" s="318"/>
      <c r="X5" s="323"/>
      <c r="Y5" s="501" t="s">
        <v>3</v>
      </c>
      <c r="Z5" s="502"/>
      <c r="AA5" s="502"/>
      <c r="AB5" s="502"/>
      <c r="AC5" s="502"/>
      <c r="AD5" s="503"/>
      <c r="AE5" s="504" t="s">
        <v>378</v>
      </c>
      <c r="AF5" s="505"/>
      <c r="AG5" s="505"/>
      <c r="AH5" s="505"/>
      <c r="AI5" s="505"/>
      <c r="AJ5" s="505"/>
      <c r="AK5" s="505"/>
      <c r="AL5" s="505"/>
      <c r="AM5" s="505"/>
      <c r="AN5" s="505"/>
      <c r="AO5" s="505"/>
      <c r="AP5" s="506"/>
      <c r="AQ5" s="507" t="s">
        <v>379</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377</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383</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382</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384</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500</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委託・請負、補助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874</v>
      </c>
      <c r="Q13" s="63"/>
      <c r="R13" s="63"/>
      <c r="S13" s="63"/>
      <c r="T13" s="63"/>
      <c r="U13" s="63"/>
      <c r="V13" s="64"/>
      <c r="W13" s="62">
        <v>68</v>
      </c>
      <c r="X13" s="63"/>
      <c r="Y13" s="63"/>
      <c r="Z13" s="63"/>
      <c r="AA13" s="63"/>
      <c r="AB13" s="63"/>
      <c r="AC13" s="64"/>
      <c r="AD13" s="62">
        <v>75</v>
      </c>
      <c r="AE13" s="63"/>
      <c r="AF13" s="63"/>
      <c r="AG13" s="63"/>
      <c r="AH13" s="63"/>
      <c r="AI13" s="63"/>
      <c r="AJ13" s="64"/>
      <c r="AK13" s="62">
        <v>223</v>
      </c>
      <c r="AL13" s="63"/>
      <c r="AM13" s="63"/>
      <c r="AN13" s="63"/>
      <c r="AO13" s="63"/>
      <c r="AP13" s="63"/>
      <c r="AQ13" s="64"/>
      <c r="AR13" s="656">
        <v>82</v>
      </c>
      <c r="AS13" s="657"/>
      <c r="AT13" s="657"/>
      <c r="AU13" s="657"/>
      <c r="AV13" s="657"/>
      <c r="AW13" s="657"/>
      <c r="AX13" s="658"/>
    </row>
    <row r="14" spans="1:50" ht="21" customHeight="1" x14ac:dyDescent="0.15">
      <c r="A14" s="455"/>
      <c r="B14" s="456"/>
      <c r="C14" s="456"/>
      <c r="D14" s="456"/>
      <c r="E14" s="456"/>
      <c r="F14" s="457"/>
      <c r="G14" s="468"/>
      <c r="H14" s="469"/>
      <c r="I14" s="334" t="s">
        <v>9</v>
      </c>
      <c r="J14" s="463"/>
      <c r="K14" s="463"/>
      <c r="L14" s="463"/>
      <c r="M14" s="463"/>
      <c r="N14" s="463"/>
      <c r="O14" s="464"/>
      <c r="P14" s="62" t="s">
        <v>375</v>
      </c>
      <c r="Q14" s="63"/>
      <c r="R14" s="63"/>
      <c r="S14" s="63"/>
      <c r="T14" s="63"/>
      <c r="U14" s="63"/>
      <c r="V14" s="64"/>
      <c r="W14" s="62" t="s">
        <v>375</v>
      </c>
      <c r="X14" s="63"/>
      <c r="Y14" s="63"/>
      <c r="Z14" s="63"/>
      <c r="AA14" s="63"/>
      <c r="AB14" s="63"/>
      <c r="AC14" s="64"/>
      <c r="AD14" s="62" t="s">
        <v>375</v>
      </c>
      <c r="AE14" s="63"/>
      <c r="AF14" s="63"/>
      <c r="AG14" s="63"/>
      <c r="AH14" s="63"/>
      <c r="AI14" s="63"/>
      <c r="AJ14" s="64"/>
      <c r="AK14" s="62" t="s">
        <v>375</v>
      </c>
      <c r="AL14" s="63"/>
      <c r="AM14" s="63"/>
      <c r="AN14" s="63"/>
      <c r="AO14" s="63"/>
      <c r="AP14" s="63"/>
      <c r="AQ14" s="64"/>
      <c r="AR14" s="654"/>
      <c r="AS14" s="654"/>
      <c r="AT14" s="654"/>
      <c r="AU14" s="654"/>
      <c r="AV14" s="654"/>
      <c r="AW14" s="654"/>
      <c r="AX14" s="655"/>
    </row>
    <row r="15" spans="1:50" ht="21" customHeight="1" x14ac:dyDescent="0.15">
      <c r="A15" s="455"/>
      <c r="B15" s="456"/>
      <c r="C15" s="456"/>
      <c r="D15" s="456"/>
      <c r="E15" s="456"/>
      <c r="F15" s="457"/>
      <c r="G15" s="468"/>
      <c r="H15" s="469"/>
      <c r="I15" s="334" t="s">
        <v>62</v>
      </c>
      <c r="J15" s="335"/>
      <c r="K15" s="335"/>
      <c r="L15" s="335"/>
      <c r="M15" s="335"/>
      <c r="N15" s="335"/>
      <c r="O15" s="336"/>
      <c r="P15" s="62" t="s">
        <v>375</v>
      </c>
      <c r="Q15" s="63"/>
      <c r="R15" s="63"/>
      <c r="S15" s="63"/>
      <c r="T15" s="63"/>
      <c r="U15" s="63"/>
      <c r="V15" s="64"/>
      <c r="W15" s="62" t="s">
        <v>375</v>
      </c>
      <c r="X15" s="63"/>
      <c r="Y15" s="63"/>
      <c r="Z15" s="63"/>
      <c r="AA15" s="63"/>
      <c r="AB15" s="63"/>
      <c r="AC15" s="64"/>
      <c r="AD15" s="62" t="s">
        <v>375</v>
      </c>
      <c r="AE15" s="63"/>
      <c r="AF15" s="63"/>
      <c r="AG15" s="63"/>
      <c r="AH15" s="63"/>
      <c r="AI15" s="63"/>
      <c r="AJ15" s="64"/>
      <c r="AK15" s="62" t="s">
        <v>375</v>
      </c>
      <c r="AL15" s="63"/>
      <c r="AM15" s="63"/>
      <c r="AN15" s="63"/>
      <c r="AO15" s="63"/>
      <c r="AP15" s="63"/>
      <c r="AQ15" s="64"/>
      <c r="AR15" s="62"/>
      <c r="AS15" s="63"/>
      <c r="AT15" s="63"/>
      <c r="AU15" s="63"/>
      <c r="AV15" s="63"/>
      <c r="AW15" s="63"/>
      <c r="AX15" s="653"/>
    </row>
    <row r="16" spans="1:50" ht="21" customHeight="1" x14ac:dyDescent="0.15">
      <c r="A16" s="455"/>
      <c r="B16" s="456"/>
      <c r="C16" s="456"/>
      <c r="D16" s="456"/>
      <c r="E16" s="456"/>
      <c r="F16" s="457"/>
      <c r="G16" s="468"/>
      <c r="H16" s="469"/>
      <c r="I16" s="334" t="s">
        <v>63</v>
      </c>
      <c r="J16" s="335"/>
      <c r="K16" s="335"/>
      <c r="L16" s="335"/>
      <c r="M16" s="335"/>
      <c r="N16" s="335"/>
      <c r="O16" s="336"/>
      <c r="P16" s="62" t="s">
        <v>375</v>
      </c>
      <c r="Q16" s="63"/>
      <c r="R16" s="63"/>
      <c r="S16" s="63"/>
      <c r="T16" s="63"/>
      <c r="U16" s="63"/>
      <c r="V16" s="64"/>
      <c r="W16" s="62" t="s">
        <v>375</v>
      </c>
      <c r="X16" s="63"/>
      <c r="Y16" s="63"/>
      <c r="Z16" s="63"/>
      <c r="AA16" s="63"/>
      <c r="AB16" s="63"/>
      <c r="AC16" s="64"/>
      <c r="AD16" s="62" t="s">
        <v>375</v>
      </c>
      <c r="AE16" s="63"/>
      <c r="AF16" s="63"/>
      <c r="AG16" s="63"/>
      <c r="AH16" s="63"/>
      <c r="AI16" s="63"/>
      <c r="AJ16" s="64"/>
      <c r="AK16" s="62" t="s">
        <v>375</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375</v>
      </c>
      <c r="Q17" s="63"/>
      <c r="R17" s="63"/>
      <c r="S17" s="63"/>
      <c r="T17" s="63"/>
      <c r="U17" s="63"/>
      <c r="V17" s="64"/>
      <c r="W17" s="62" t="s">
        <v>375</v>
      </c>
      <c r="X17" s="63"/>
      <c r="Y17" s="63"/>
      <c r="Z17" s="63"/>
      <c r="AA17" s="63"/>
      <c r="AB17" s="63"/>
      <c r="AC17" s="64"/>
      <c r="AD17" s="62" t="s">
        <v>375</v>
      </c>
      <c r="AE17" s="63"/>
      <c r="AF17" s="63"/>
      <c r="AG17" s="63"/>
      <c r="AH17" s="63"/>
      <c r="AI17" s="63"/>
      <c r="AJ17" s="64"/>
      <c r="AK17" s="62" t="s">
        <v>375</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874</v>
      </c>
      <c r="Q18" s="307"/>
      <c r="R18" s="307"/>
      <c r="S18" s="307"/>
      <c r="T18" s="307"/>
      <c r="U18" s="307"/>
      <c r="V18" s="308"/>
      <c r="W18" s="306">
        <f>SUM(W13:AC17)</f>
        <v>68</v>
      </c>
      <c r="X18" s="307"/>
      <c r="Y18" s="307"/>
      <c r="Z18" s="307"/>
      <c r="AA18" s="307"/>
      <c r="AB18" s="307"/>
      <c r="AC18" s="308"/>
      <c r="AD18" s="306">
        <f t="shared" ref="AD18" si="0">SUM(AD13:AJ17)</f>
        <v>75</v>
      </c>
      <c r="AE18" s="307"/>
      <c r="AF18" s="307"/>
      <c r="AG18" s="307"/>
      <c r="AH18" s="307"/>
      <c r="AI18" s="307"/>
      <c r="AJ18" s="308"/>
      <c r="AK18" s="306">
        <f t="shared" ref="AK18" si="1">SUM(AK13:AQ17)</f>
        <v>223</v>
      </c>
      <c r="AL18" s="307"/>
      <c r="AM18" s="307"/>
      <c r="AN18" s="307"/>
      <c r="AO18" s="307"/>
      <c r="AP18" s="307"/>
      <c r="AQ18" s="308"/>
      <c r="AR18" s="306">
        <f t="shared" ref="AR18" si="2">SUM(AR13:AX17)</f>
        <v>82</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870</v>
      </c>
      <c r="Q19" s="63"/>
      <c r="R19" s="63"/>
      <c r="S19" s="63"/>
      <c r="T19" s="63"/>
      <c r="U19" s="63"/>
      <c r="V19" s="64"/>
      <c r="W19" s="62">
        <v>66</v>
      </c>
      <c r="X19" s="63"/>
      <c r="Y19" s="63"/>
      <c r="Z19" s="63"/>
      <c r="AA19" s="63"/>
      <c r="AB19" s="63"/>
      <c r="AC19" s="64"/>
      <c r="AD19" s="62">
        <v>71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0.99542334096109841</v>
      </c>
      <c r="Q20" s="311"/>
      <c r="R20" s="311"/>
      <c r="S20" s="311"/>
      <c r="T20" s="311"/>
      <c r="U20" s="311"/>
      <c r="V20" s="311"/>
      <c r="W20" s="311">
        <f>IF(W18=0, "-", W19/W18)</f>
        <v>0.97058823529411764</v>
      </c>
      <c r="X20" s="311"/>
      <c r="Y20" s="311"/>
      <c r="Z20" s="311"/>
      <c r="AA20" s="311"/>
      <c r="AB20" s="311"/>
      <c r="AC20" s="311"/>
      <c r="AD20" s="311">
        <f>IF(AD18=0, "-", AD19/AD18)</f>
        <v>0.94666666666666666</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355</v>
      </c>
      <c r="AX22" s="100"/>
    </row>
    <row r="23" spans="1:50" ht="27.95" customHeight="1" x14ac:dyDescent="0.15">
      <c r="A23" s="208"/>
      <c r="B23" s="206"/>
      <c r="C23" s="206"/>
      <c r="D23" s="206"/>
      <c r="E23" s="206"/>
      <c r="F23" s="207"/>
      <c r="G23" s="312" t="s">
        <v>486</v>
      </c>
      <c r="H23" s="279"/>
      <c r="I23" s="279"/>
      <c r="J23" s="279"/>
      <c r="K23" s="279"/>
      <c r="L23" s="279"/>
      <c r="M23" s="279"/>
      <c r="N23" s="279"/>
      <c r="O23" s="280"/>
      <c r="P23" s="204" t="s">
        <v>487</v>
      </c>
      <c r="Q23" s="186"/>
      <c r="R23" s="186"/>
      <c r="S23" s="186"/>
      <c r="T23" s="186"/>
      <c r="U23" s="186"/>
      <c r="V23" s="186"/>
      <c r="W23" s="186"/>
      <c r="X23" s="187"/>
      <c r="Y23" s="284" t="s">
        <v>14</v>
      </c>
      <c r="Z23" s="285"/>
      <c r="AA23" s="286"/>
      <c r="AB23" s="316" t="s">
        <v>385</v>
      </c>
      <c r="AC23" s="287"/>
      <c r="AD23" s="287"/>
      <c r="AE23" s="84">
        <v>15334</v>
      </c>
      <c r="AF23" s="85"/>
      <c r="AG23" s="85"/>
      <c r="AH23" s="85"/>
      <c r="AI23" s="86"/>
      <c r="AJ23" s="84">
        <v>13334</v>
      </c>
      <c r="AK23" s="85"/>
      <c r="AL23" s="85"/>
      <c r="AM23" s="85"/>
      <c r="AN23" s="86"/>
      <c r="AO23" s="84">
        <v>13602</v>
      </c>
      <c r="AP23" s="85"/>
      <c r="AQ23" s="85"/>
      <c r="AR23" s="85"/>
      <c r="AS23" s="86"/>
      <c r="AT23" s="218"/>
      <c r="AU23" s="218"/>
      <c r="AV23" s="218"/>
      <c r="AW23" s="218"/>
      <c r="AX23" s="219"/>
    </row>
    <row r="24" spans="1:50" ht="27.9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386</v>
      </c>
      <c r="AC24" s="277"/>
      <c r="AD24" s="277"/>
      <c r="AE24" s="84" t="s">
        <v>381</v>
      </c>
      <c r="AF24" s="85"/>
      <c r="AG24" s="85"/>
      <c r="AH24" s="85"/>
      <c r="AI24" s="86"/>
      <c r="AJ24" s="84">
        <v>16000</v>
      </c>
      <c r="AK24" s="85"/>
      <c r="AL24" s="85"/>
      <c r="AM24" s="85"/>
      <c r="AN24" s="86"/>
      <c r="AO24" s="84">
        <v>17000</v>
      </c>
      <c r="AP24" s="85"/>
      <c r="AQ24" s="85"/>
      <c r="AR24" s="85"/>
      <c r="AS24" s="86"/>
      <c r="AT24" s="84">
        <v>20000</v>
      </c>
      <c r="AU24" s="85"/>
      <c r="AV24" s="85"/>
      <c r="AW24" s="85"/>
      <c r="AX24" s="87"/>
    </row>
    <row r="25" spans="1:50" ht="27.9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t="s">
        <v>381</v>
      </c>
      <c r="AF25" s="85"/>
      <c r="AG25" s="85"/>
      <c r="AH25" s="85"/>
      <c r="AI25" s="86"/>
      <c r="AJ25" s="84">
        <f>AJ23/AJ24*100</f>
        <v>83.337499999999991</v>
      </c>
      <c r="AK25" s="85"/>
      <c r="AL25" s="85"/>
      <c r="AM25" s="85"/>
      <c r="AN25" s="86"/>
      <c r="AO25" s="84">
        <f>AO23/AO24*100</f>
        <v>80.011764705882342</v>
      </c>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22.5" customHeight="1" x14ac:dyDescent="0.15">
      <c r="A28" s="208"/>
      <c r="B28" s="206"/>
      <c r="C28" s="206"/>
      <c r="D28" s="206"/>
      <c r="E28" s="206"/>
      <c r="F28" s="207"/>
      <c r="G28" s="312" t="s">
        <v>488</v>
      </c>
      <c r="H28" s="279"/>
      <c r="I28" s="279"/>
      <c r="J28" s="279"/>
      <c r="K28" s="279"/>
      <c r="L28" s="279"/>
      <c r="M28" s="279"/>
      <c r="N28" s="279"/>
      <c r="O28" s="280"/>
      <c r="P28" s="204" t="s">
        <v>489</v>
      </c>
      <c r="Q28" s="186"/>
      <c r="R28" s="186"/>
      <c r="S28" s="186"/>
      <c r="T28" s="186"/>
      <c r="U28" s="186"/>
      <c r="V28" s="186"/>
      <c r="W28" s="186"/>
      <c r="X28" s="187"/>
      <c r="Y28" s="284" t="s">
        <v>14</v>
      </c>
      <c r="Z28" s="285"/>
      <c r="AA28" s="286"/>
      <c r="AB28" s="316" t="s">
        <v>484</v>
      </c>
      <c r="AC28" s="287"/>
      <c r="AD28" s="287"/>
      <c r="AE28" s="84">
        <v>456</v>
      </c>
      <c r="AF28" s="85"/>
      <c r="AG28" s="85"/>
      <c r="AH28" s="85"/>
      <c r="AI28" s="86"/>
      <c r="AJ28" s="84">
        <v>456</v>
      </c>
      <c r="AK28" s="85"/>
      <c r="AL28" s="85"/>
      <c r="AM28" s="85"/>
      <c r="AN28" s="86"/>
      <c r="AO28" s="84"/>
      <c r="AP28" s="85"/>
      <c r="AQ28" s="85"/>
      <c r="AR28" s="85"/>
      <c r="AS28" s="86"/>
      <c r="AT28" s="218"/>
      <c r="AU28" s="218"/>
      <c r="AV28" s="218"/>
      <c r="AW28" s="218"/>
      <c r="AX28" s="219"/>
    </row>
    <row r="29" spans="1:50" ht="22.5"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6" t="s">
        <v>484</v>
      </c>
      <c r="AC29" s="287"/>
      <c r="AD29" s="287"/>
      <c r="AE29" s="84" t="s">
        <v>381</v>
      </c>
      <c r="AF29" s="85"/>
      <c r="AG29" s="85"/>
      <c r="AH29" s="85"/>
      <c r="AI29" s="86"/>
      <c r="AJ29" s="84" t="s">
        <v>381</v>
      </c>
      <c r="AK29" s="85"/>
      <c r="AL29" s="85"/>
      <c r="AM29" s="85"/>
      <c r="AN29" s="86"/>
      <c r="AO29" s="84" t="s">
        <v>381</v>
      </c>
      <c r="AP29" s="85"/>
      <c r="AQ29" s="85"/>
      <c r="AR29" s="85"/>
      <c r="AS29" s="86"/>
      <c r="AT29" s="84">
        <v>472</v>
      </c>
      <c r="AU29" s="85"/>
      <c r="AV29" s="85"/>
      <c r="AW29" s="85"/>
      <c r="AX29" s="87"/>
    </row>
    <row r="30" spans="1:50" ht="22.5"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381</v>
      </c>
      <c r="AF30" s="85"/>
      <c r="AG30" s="85"/>
      <c r="AH30" s="85"/>
      <c r="AI30" s="86"/>
      <c r="AJ30" s="84" t="s">
        <v>381</v>
      </c>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6" t="s">
        <v>320</v>
      </c>
      <c r="B47" s="674"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387</v>
      </c>
      <c r="H68" s="186"/>
      <c r="I68" s="186"/>
      <c r="J68" s="186"/>
      <c r="K68" s="186"/>
      <c r="L68" s="186"/>
      <c r="M68" s="186"/>
      <c r="N68" s="186"/>
      <c r="O68" s="186"/>
      <c r="P68" s="186"/>
      <c r="Q68" s="186"/>
      <c r="R68" s="186"/>
      <c r="S68" s="186"/>
      <c r="T68" s="186"/>
      <c r="U68" s="186"/>
      <c r="V68" s="186"/>
      <c r="W68" s="186"/>
      <c r="X68" s="187"/>
      <c r="Y68" s="324" t="s">
        <v>66</v>
      </c>
      <c r="Z68" s="325"/>
      <c r="AA68" s="326"/>
      <c r="AB68" s="193" t="s">
        <v>388</v>
      </c>
      <c r="AC68" s="194"/>
      <c r="AD68" s="195"/>
      <c r="AE68" s="84">
        <v>1</v>
      </c>
      <c r="AF68" s="85"/>
      <c r="AG68" s="85"/>
      <c r="AH68" s="85"/>
      <c r="AI68" s="86"/>
      <c r="AJ68" s="84">
        <v>1</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389</v>
      </c>
      <c r="H71" s="186"/>
      <c r="I71" s="186"/>
      <c r="J71" s="186"/>
      <c r="K71" s="186"/>
      <c r="L71" s="186"/>
      <c r="M71" s="186"/>
      <c r="N71" s="186"/>
      <c r="O71" s="186"/>
      <c r="P71" s="186"/>
      <c r="Q71" s="186"/>
      <c r="R71" s="186"/>
      <c r="S71" s="186"/>
      <c r="T71" s="186"/>
      <c r="U71" s="186"/>
      <c r="V71" s="186"/>
      <c r="W71" s="186"/>
      <c r="X71" s="187"/>
      <c r="Y71" s="190" t="s">
        <v>66</v>
      </c>
      <c r="Z71" s="191"/>
      <c r="AA71" s="192"/>
      <c r="AB71" s="193" t="s">
        <v>390</v>
      </c>
      <c r="AC71" s="194"/>
      <c r="AD71" s="195"/>
      <c r="AE71" s="84">
        <v>7</v>
      </c>
      <c r="AF71" s="85"/>
      <c r="AG71" s="85"/>
      <c r="AH71" s="85"/>
      <c r="AI71" s="86"/>
      <c r="AJ71" s="84">
        <v>22</v>
      </c>
      <c r="AK71" s="85"/>
      <c r="AL71" s="85"/>
      <c r="AM71" s="85"/>
      <c r="AN71" s="86"/>
      <c r="AO71" s="84">
        <v>22</v>
      </c>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390</v>
      </c>
      <c r="AC72" s="202"/>
      <c r="AD72" s="203"/>
      <c r="AE72" s="84">
        <v>7</v>
      </c>
      <c r="AF72" s="85"/>
      <c r="AG72" s="85"/>
      <c r="AH72" s="85"/>
      <c r="AI72" s="86"/>
      <c r="AJ72" s="84">
        <v>14</v>
      </c>
      <c r="AK72" s="85"/>
      <c r="AL72" s="85"/>
      <c r="AM72" s="85"/>
      <c r="AN72" s="86"/>
      <c r="AO72" s="84">
        <v>12</v>
      </c>
      <c r="AP72" s="85"/>
      <c r="AQ72" s="85"/>
      <c r="AR72" s="85"/>
      <c r="AS72" s="86"/>
      <c r="AT72" s="84">
        <v>15</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490</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v>28.5</v>
      </c>
      <c r="AF83" s="144"/>
      <c r="AG83" s="144"/>
      <c r="AH83" s="144"/>
      <c r="AI83" s="144"/>
      <c r="AJ83" s="143">
        <v>28.5</v>
      </c>
      <c r="AK83" s="144"/>
      <c r="AL83" s="144"/>
      <c r="AM83" s="144"/>
      <c r="AN83" s="144"/>
      <c r="AO83" s="143">
        <v>25.7</v>
      </c>
      <c r="AP83" s="144"/>
      <c r="AQ83" s="144"/>
      <c r="AR83" s="144"/>
      <c r="AS83" s="144"/>
      <c r="AT83" s="84">
        <v>25.7</v>
      </c>
      <c r="AU83" s="85"/>
      <c r="AV83" s="85"/>
      <c r="AW83" s="85"/>
      <c r="AX83" s="87"/>
    </row>
    <row r="84" spans="1:60" ht="39.950000000000003"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392</v>
      </c>
      <c r="AC84" s="149"/>
      <c r="AD84" s="150"/>
      <c r="AE84" s="148" t="s">
        <v>393</v>
      </c>
      <c r="AF84" s="149"/>
      <c r="AG84" s="149"/>
      <c r="AH84" s="149"/>
      <c r="AI84" s="150"/>
      <c r="AJ84" s="148" t="s">
        <v>394</v>
      </c>
      <c r="AK84" s="149"/>
      <c r="AL84" s="149"/>
      <c r="AM84" s="149"/>
      <c r="AN84" s="150"/>
      <c r="AO84" s="148" t="s">
        <v>395</v>
      </c>
      <c r="AP84" s="149"/>
      <c r="AQ84" s="149"/>
      <c r="AR84" s="149"/>
      <c r="AS84" s="150"/>
      <c r="AT84" s="148" t="s">
        <v>395</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491</v>
      </c>
      <c r="H86" s="135"/>
      <c r="I86" s="135"/>
      <c r="J86" s="135"/>
      <c r="K86" s="135"/>
      <c r="L86" s="135"/>
      <c r="M86" s="135"/>
      <c r="N86" s="135"/>
      <c r="O86" s="135"/>
      <c r="P86" s="135"/>
      <c r="Q86" s="135"/>
      <c r="R86" s="135"/>
      <c r="S86" s="135"/>
      <c r="T86" s="135"/>
      <c r="U86" s="135"/>
      <c r="V86" s="135"/>
      <c r="W86" s="135"/>
      <c r="X86" s="135"/>
      <c r="Y86" s="137" t="s">
        <v>17</v>
      </c>
      <c r="Z86" s="138"/>
      <c r="AA86" s="139"/>
      <c r="AB86" s="172" t="s">
        <v>396</v>
      </c>
      <c r="AC86" s="141"/>
      <c r="AD86" s="142"/>
      <c r="AE86" s="143">
        <v>5.4</v>
      </c>
      <c r="AF86" s="144"/>
      <c r="AG86" s="144"/>
      <c r="AH86" s="144"/>
      <c r="AI86" s="144"/>
      <c r="AJ86" s="143">
        <v>1.7</v>
      </c>
      <c r="AK86" s="144"/>
      <c r="AL86" s="144"/>
      <c r="AM86" s="144"/>
      <c r="AN86" s="144"/>
      <c r="AO86" s="143">
        <v>2.1</v>
      </c>
      <c r="AP86" s="144"/>
      <c r="AQ86" s="144"/>
      <c r="AR86" s="144"/>
      <c r="AS86" s="144"/>
      <c r="AT86" s="84">
        <v>12.8</v>
      </c>
      <c r="AU86" s="85"/>
      <c r="AV86" s="85"/>
      <c r="AW86" s="85"/>
      <c r="AX86" s="87"/>
    </row>
    <row r="87" spans="1:60" ht="39.950000000000003"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397</v>
      </c>
      <c r="AC87" s="149"/>
      <c r="AD87" s="150"/>
      <c r="AE87" s="148" t="s">
        <v>398</v>
      </c>
      <c r="AF87" s="149"/>
      <c r="AG87" s="149"/>
      <c r="AH87" s="149"/>
      <c r="AI87" s="150"/>
      <c r="AJ87" s="148" t="s">
        <v>399</v>
      </c>
      <c r="AK87" s="149"/>
      <c r="AL87" s="149"/>
      <c r="AM87" s="149"/>
      <c r="AN87" s="150"/>
      <c r="AO87" s="148" t="s">
        <v>400</v>
      </c>
      <c r="AP87" s="149"/>
      <c r="AQ87" s="149"/>
      <c r="AR87" s="149"/>
      <c r="AS87" s="150"/>
      <c r="AT87" s="148" t="s">
        <v>401</v>
      </c>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2.25" customHeight="1" x14ac:dyDescent="0.15">
      <c r="A98" s="369"/>
      <c r="B98" s="370"/>
      <c r="C98" s="404" t="s">
        <v>402</v>
      </c>
      <c r="D98" s="405"/>
      <c r="E98" s="405"/>
      <c r="F98" s="405"/>
      <c r="G98" s="405"/>
      <c r="H98" s="405"/>
      <c r="I98" s="405"/>
      <c r="J98" s="405"/>
      <c r="K98" s="406"/>
      <c r="L98" s="62">
        <v>30</v>
      </c>
      <c r="M98" s="63"/>
      <c r="N98" s="63"/>
      <c r="O98" s="63"/>
      <c r="P98" s="63"/>
      <c r="Q98" s="64"/>
      <c r="R98" s="62">
        <v>30</v>
      </c>
      <c r="S98" s="63"/>
      <c r="T98" s="63"/>
      <c r="U98" s="63"/>
      <c r="V98" s="63"/>
      <c r="W98" s="64"/>
      <c r="X98" s="662" t="s">
        <v>499</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32.25" customHeight="1" x14ac:dyDescent="0.15">
      <c r="A99" s="369"/>
      <c r="B99" s="370"/>
      <c r="C99" s="152" t="s">
        <v>403</v>
      </c>
      <c r="D99" s="153"/>
      <c r="E99" s="153"/>
      <c r="F99" s="153"/>
      <c r="G99" s="153"/>
      <c r="H99" s="153"/>
      <c r="I99" s="153"/>
      <c r="J99" s="153"/>
      <c r="K99" s="154"/>
      <c r="L99" s="62">
        <v>192</v>
      </c>
      <c r="M99" s="63"/>
      <c r="N99" s="63"/>
      <c r="O99" s="63"/>
      <c r="P99" s="63"/>
      <c r="Q99" s="64"/>
      <c r="R99" s="62">
        <v>52</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222</v>
      </c>
      <c r="M104" s="365"/>
      <c r="N104" s="365"/>
      <c r="O104" s="365"/>
      <c r="P104" s="365"/>
      <c r="Q104" s="366"/>
      <c r="R104" s="364">
        <f>SUM(R98:W103)</f>
        <v>82</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69"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373</v>
      </c>
      <c r="AE108" s="596"/>
      <c r="AF108" s="596"/>
      <c r="AG108" s="592" t="s">
        <v>406</v>
      </c>
      <c r="AH108" s="593"/>
      <c r="AI108" s="593"/>
      <c r="AJ108" s="593"/>
      <c r="AK108" s="593"/>
      <c r="AL108" s="593"/>
      <c r="AM108" s="593"/>
      <c r="AN108" s="593"/>
      <c r="AO108" s="593"/>
      <c r="AP108" s="593"/>
      <c r="AQ108" s="593"/>
      <c r="AR108" s="593"/>
      <c r="AS108" s="593"/>
      <c r="AT108" s="593"/>
      <c r="AU108" s="593"/>
      <c r="AV108" s="593"/>
      <c r="AW108" s="593"/>
      <c r="AX108" s="594"/>
    </row>
    <row r="109" spans="1:50"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373</v>
      </c>
      <c r="AE109" s="434"/>
      <c r="AF109" s="434"/>
      <c r="AG109" s="294" t="s">
        <v>485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373</v>
      </c>
      <c r="AE110" s="577"/>
      <c r="AF110" s="577"/>
      <c r="AG110" s="522" t="s">
        <v>485</v>
      </c>
      <c r="AH110" s="188"/>
      <c r="AI110" s="188"/>
      <c r="AJ110" s="188"/>
      <c r="AK110" s="188"/>
      <c r="AL110" s="188"/>
      <c r="AM110" s="188"/>
      <c r="AN110" s="188"/>
      <c r="AO110" s="188"/>
      <c r="AP110" s="188"/>
      <c r="AQ110" s="188"/>
      <c r="AR110" s="188"/>
      <c r="AS110" s="188"/>
      <c r="AT110" s="188"/>
      <c r="AU110" s="188"/>
      <c r="AV110" s="188"/>
      <c r="AW110" s="188"/>
      <c r="AX110" s="523"/>
    </row>
    <row r="111" spans="1:50" ht="4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404</v>
      </c>
      <c r="AE111" s="430"/>
      <c r="AF111" s="430"/>
      <c r="AG111" s="291" t="s">
        <v>479</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373</v>
      </c>
      <c r="AE112" s="434"/>
      <c r="AF112" s="434"/>
      <c r="AG112" s="294" t="s">
        <v>478</v>
      </c>
      <c r="AH112" s="295"/>
      <c r="AI112" s="295"/>
      <c r="AJ112" s="295"/>
      <c r="AK112" s="295"/>
      <c r="AL112" s="295"/>
      <c r="AM112" s="295"/>
      <c r="AN112" s="295"/>
      <c r="AO112" s="295"/>
      <c r="AP112" s="295"/>
      <c r="AQ112" s="295"/>
      <c r="AR112" s="295"/>
      <c r="AS112" s="295"/>
      <c r="AT112" s="295"/>
      <c r="AU112" s="295"/>
      <c r="AV112" s="295"/>
      <c r="AW112" s="295"/>
      <c r="AX112" s="296"/>
    </row>
    <row r="113" spans="1:64" ht="27.75"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373</v>
      </c>
      <c r="AE113" s="434"/>
      <c r="AF113" s="434"/>
      <c r="AG113" s="294" t="s">
        <v>407</v>
      </c>
      <c r="AH113" s="295"/>
      <c r="AI113" s="295"/>
      <c r="AJ113" s="295"/>
      <c r="AK113" s="295"/>
      <c r="AL113" s="295"/>
      <c r="AM113" s="295"/>
      <c r="AN113" s="295"/>
      <c r="AO113" s="295"/>
      <c r="AP113" s="295"/>
      <c r="AQ113" s="295"/>
      <c r="AR113" s="295"/>
      <c r="AS113" s="295"/>
      <c r="AT113" s="295"/>
      <c r="AU113" s="295"/>
      <c r="AV113" s="295"/>
      <c r="AW113" s="295"/>
      <c r="AX113" s="296"/>
    </row>
    <row r="114" spans="1:64" ht="46.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373</v>
      </c>
      <c r="AE114" s="434"/>
      <c r="AF114" s="434"/>
      <c r="AG114" s="294" t="s">
        <v>443</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373</v>
      </c>
      <c r="AE115" s="434"/>
      <c r="AF115" s="434"/>
      <c r="AG115" s="294" t="s">
        <v>485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373</v>
      </c>
      <c r="AE116" s="625"/>
      <c r="AF116" s="625"/>
      <c r="AG116" s="357" t="s">
        <v>472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3.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373</v>
      </c>
      <c r="AE117" s="577"/>
      <c r="AF117" s="586"/>
      <c r="AG117" s="590" t="s">
        <v>476</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483</v>
      </c>
      <c r="AE118" s="430"/>
      <c r="AF118" s="629"/>
      <c r="AG118" s="291" t="s">
        <v>480</v>
      </c>
      <c r="AH118" s="292"/>
      <c r="AI118" s="292"/>
      <c r="AJ118" s="292"/>
      <c r="AK118" s="292"/>
      <c r="AL118" s="292"/>
      <c r="AM118" s="292"/>
      <c r="AN118" s="292"/>
      <c r="AO118" s="292"/>
      <c r="AP118" s="292"/>
      <c r="AQ118" s="292"/>
      <c r="AR118" s="292"/>
      <c r="AS118" s="292"/>
      <c r="AT118" s="292"/>
      <c r="AU118" s="292"/>
      <c r="AV118" s="292"/>
      <c r="AW118" s="292"/>
      <c r="AX118" s="293"/>
    </row>
    <row r="119" spans="1:64" ht="41.2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373</v>
      </c>
      <c r="AE119" s="598"/>
      <c r="AF119" s="598"/>
      <c r="AG119" s="294" t="s">
        <v>475</v>
      </c>
      <c r="AH119" s="295"/>
      <c r="AI119" s="295"/>
      <c r="AJ119" s="295"/>
      <c r="AK119" s="295"/>
      <c r="AL119" s="295"/>
      <c r="AM119" s="295"/>
      <c r="AN119" s="295"/>
      <c r="AO119" s="295"/>
      <c r="AP119" s="295"/>
      <c r="AQ119" s="295"/>
      <c r="AR119" s="295"/>
      <c r="AS119" s="295"/>
      <c r="AT119" s="295"/>
      <c r="AU119" s="295"/>
      <c r="AV119" s="295"/>
      <c r="AW119" s="295"/>
      <c r="AX119" s="296"/>
    </row>
    <row r="120" spans="1:64" ht="38.25"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373</v>
      </c>
      <c r="AE120" s="434"/>
      <c r="AF120" s="434"/>
      <c r="AG120" s="294" t="s">
        <v>473</v>
      </c>
      <c r="AH120" s="295"/>
      <c r="AI120" s="295"/>
      <c r="AJ120" s="295"/>
      <c r="AK120" s="295"/>
      <c r="AL120" s="295"/>
      <c r="AM120" s="295"/>
      <c r="AN120" s="295"/>
      <c r="AO120" s="295"/>
      <c r="AP120" s="295"/>
      <c r="AQ120" s="295"/>
      <c r="AR120" s="295"/>
      <c r="AS120" s="295"/>
      <c r="AT120" s="295"/>
      <c r="AU120" s="295"/>
      <c r="AV120" s="295"/>
      <c r="AW120" s="295"/>
      <c r="AX120" s="296"/>
    </row>
    <row r="121" spans="1:64" ht="44.25"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373</v>
      </c>
      <c r="AE121" s="434"/>
      <c r="AF121" s="434"/>
      <c r="AG121" s="522" t="s">
        <v>474</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405</v>
      </c>
      <c r="AE122" s="430"/>
      <c r="AF122" s="430"/>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38.25" customHeight="1" x14ac:dyDescent="0.15">
      <c r="A126" s="541" t="s">
        <v>58</v>
      </c>
      <c r="B126" s="542"/>
      <c r="C126" s="383" t="s">
        <v>64</v>
      </c>
      <c r="D126" s="564"/>
      <c r="E126" s="564"/>
      <c r="F126" s="565"/>
      <c r="G126" s="535" t="s">
        <v>481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50.25" customHeight="1" thickBot="1" x14ac:dyDescent="0.2">
      <c r="A127" s="543"/>
      <c r="B127" s="544"/>
      <c r="C127" s="352" t="s">
        <v>68</v>
      </c>
      <c r="D127" s="353"/>
      <c r="E127" s="353"/>
      <c r="F127" s="354"/>
      <c r="G127" s="355" t="s">
        <v>482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1" customHeight="1" thickBot="1" x14ac:dyDescent="0.2">
      <c r="A129" s="563" t="s">
        <v>498</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307</v>
      </c>
      <c r="B131" s="539"/>
      <c r="C131" s="539"/>
      <c r="D131" s="539"/>
      <c r="E131" s="540"/>
      <c r="F131" s="557" t="s">
        <v>496</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t="s">
        <v>495</v>
      </c>
      <c r="B133" s="423"/>
      <c r="C133" s="423"/>
      <c r="D133" s="423"/>
      <c r="E133" s="424"/>
      <c r="F133" s="560" t="s">
        <v>497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t="s">
        <v>477</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376</v>
      </c>
      <c r="H137" s="410"/>
      <c r="I137" s="410"/>
      <c r="J137" s="410"/>
      <c r="K137" s="410"/>
      <c r="L137" s="410"/>
      <c r="M137" s="410"/>
      <c r="N137" s="410"/>
      <c r="O137" s="410"/>
      <c r="P137" s="411"/>
      <c r="Q137" s="396" t="s">
        <v>225</v>
      </c>
      <c r="R137" s="396"/>
      <c r="S137" s="396"/>
      <c r="T137" s="396"/>
      <c r="U137" s="396"/>
      <c r="V137" s="396"/>
      <c r="W137" s="425" t="s">
        <v>375</v>
      </c>
      <c r="X137" s="410"/>
      <c r="Y137" s="410"/>
      <c r="Z137" s="410"/>
      <c r="AA137" s="410"/>
      <c r="AB137" s="410"/>
      <c r="AC137" s="410"/>
      <c r="AD137" s="410"/>
      <c r="AE137" s="410"/>
      <c r="AF137" s="411"/>
      <c r="AG137" s="396" t="s">
        <v>226</v>
      </c>
      <c r="AH137" s="396"/>
      <c r="AI137" s="396"/>
      <c r="AJ137" s="396"/>
      <c r="AK137" s="396"/>
      <c r="AL137" s="396"/>
      <c r="AM137" s="392" t="s">
        <v>492</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494</v>
      </c>
      <c r="H138" s="413"/>
      <c r="I138" s="413"/>
      <c r="J138" s="413"/>
      <c r="K138" s="413"/>
      <c r="L138" s="413"/>
      <c r="M138" s="413"/>
      <c r="N138" s="413"/>
      <c r="O138" s="413"/>
      <c r="P138" s="414"/>
      <c r="Q138" s="398" t="s">
        <v>228</v>
      </c>
      <c r="R138" s="398"/>
      <c r="S138" s="398"/>
      <c r="T138" s="398"/>
      <c r="U138" s="398"/>
      <c r="V138" s="398"/>
      <c r="W138" s="412" t="s">
        <v>493</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t="s">
        <v>408</v>
      </c>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16.5" customHeight="1" x14ac:dyDescent="0.15">
      <c r="A151" s="455"/>
      <c r="B151" s="456"/>
      <c r="C151" s="456"/>
      <c r="D151" s="456"/>
      <c r="E151" s="456"/>
      <c r="F151" s="457"/>
      <c r="G151" s="52"/>
      <c r="H151" s="53"/>
      <c r="I151" s="53"/>
      <c r="J151" s="53" t="s">
        <v>409</v>
      </c>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t="s">
        <v>446</v>
      </c>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7.25" customHeight="1" x14ac:dyDescent="0.15">
      <c r="A159" s="455"/>
      <c r="B159" s="456"/>
      <c r="C159" s="456"/>
      <c r="D159" s="456"/>
      <c r="E159" s="456"/>
      <c r="F159" s="457"/>
      <c r="G159" s="52"/>
      <c r="H159" s="53"/>
      <c r="I159" s="53"/>
      <c r="J159" s="53" t="s">
        <v>410</v>
      </c>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t="s">
        <v>411</v>
      </c>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t="s">
        <v>411</v>
      </c>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444</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412</v>
      </c>
      <c r="H180" s="89"/>
      <c r="I180" s="89"/>
      <c r="J180" s="89"/>
      <c r="K180" s="90"/>
      <c r="L180" s="91" t="s">
        <v>413</v>
      </c>
      <c r="M180" s="92"/>
      <c r="N180" s="92"/>
      <c r="O180" s="92"/>
      <c r="P180" s="92"/>
      <c r="Q180" s="92"/>
      <c r="R180" s="92"/>
      <c r="S180" s="92"/>
      <c r="T180" s="92"/>
      <c r="U180" s="92"/>
      <c r="V180" s="92"/>
      <c r="W180" s="92"/>
      <c r="X180" s="93"/>
      <c r="Y180" s="94">
        <v>5.6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t="s">
        <v>414</v>
      </c>
      <c r="H181" s="66"/>
      <c r="I181" s="66"/>
      <c r="J181" s="66"/>
      <c r="K181" s="67"/>
      <c r="L181" s="68" t="s">
        <v>415</v>
      </c>
      <c r="M181" s="69"/>
      <c r="N181" s="69"/>
      <c r="O181" s="69"/>
      <c r="P181" s="69"/>
      <c r="Q181" s="69"/>
      <c r="R181" s="69"/>
      <c r="S181" s="69"/>
      <c r="T181" s="69"/>
      <c r="U181" s="69"/>
      <c r="V181" s="69"/>
      <c r="W181" s="69"/>
      <c r="X181" s="70"/>
      <c r="Y181" s="71">
        <v>5.26</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416</v>
      </c>
      <c r="H182" s="66"/>
      <c r="I182" s="66"/>
      <c r="J182" s="66"/>
      <c r="K182" s="67"/>
      <c r="L182" s="68" t="s">
        <v>417</v>
      </c>
      <c r="M182" s="69"/>
      <c r="N182" s="69"/>
      <c r="O182" s="69"/>
      <c r="P182" s="69"/>
      <c r="Q182" s="69"/>
      <c r="R182" s="69"/>
      <c r="S182" s="69"/>
      <c r="T182" s="69"/>
      <c r="U182" s="69"/>
      <c r="V182" s="69"/>
      <c r="W182" s="69"/>
      <c r="X182" s="70"/>
      <c r="Y182" s="71">
        <v>4.5599999999999996</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t="s">
        <v>418</v>
      </c>
      <c r="H183" s="66"/>
      <c r="I183" s="66"/>
      <c r="J183" s="66"/>
      <c r="K183" s="67"/>
      <c r="L183" s="68" t="s">
        <v>419</v>
      </c>
      <c r="M183" s="69"/>
      <c r="N183" s="69"/>
      <c r="O183" s="69"/>
      <c r="P183" s="69"/>
      <c r="Q183" s="69"/>
      <c r="R183" s="69"/>
      <c r="S183" s="69"/>
      <c r="T183" s="69"/>
      <c r="U183" s="69"/>
      <c r="V183" s="69"/>
      <c r="W183" s="69"/>
      <c r="X183" s="70"/>
      <c r="Y183" s="71">
        <v>3.54</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t="s">
        <v>420</v>
      </c>
      <c r="H184" s="66"/>
      <c r="I184" s="66"/>
      <c r="J184" s="66"/>
      <c r="K184" s="67"/>
      <c r="L184" s="68" t="s">
        <v>421</v>
      </c>
      <c r="M184" s="69"/>
      <c r="N184" s="69"/>
      <c r="O184" s="69"/>
      <c r="P184" s="69"/>
      <c r="Q184" s="69"/>
      <c r="R184" s="69"/>
      <c r="S184" s="69"/>
      <c r="T184" s="69"/>
      <c r="U184" s="69"/>
      <c r="V184" s="69"/>
      <c r="W184" s="69"/>
      <c r="X184" s="70"/>
      <c r="Y184" s="71">
        <v>2.85</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t="s">
        <v>422</v>
      </c>
      <c r="H185" s="66"/>
      <c r="I185" s="66"/>
      <c r="J185" s="66"/>
      <c r="K185" s="67"/>
      <c r="L185" s="68" t="s">
        <v>423</v>
      </c>
      <c r="M185" s="69"/>
      <c r="N185" s="69"/>
      <c r="O185" s="69"/>
      <c r="P185" s="69"/>
      <c r="Q185" s="69"/>
      <c r="R185" s="69"/>
      <c r="S185" s="69"/>
      <c r="T185" s="69"/>
      <c r="U185" s="69"/>
      <c r="V185" s="69"/>
      <c r="W185" s="69"/>
      <c r="X185" s="70"/>
      <c r="Y185" s="71">
        <v>2.27</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t="s">
        <v>424</v>
      </c>
      <c r="H186" s="66"/>
      <c r="I186" s="66"/>
      <c r="J186" s="66"/>
      <c r="K186" s="67"/>
      <c r="L186" s="68" t="s">
        <v>425</v>
      </c>
      <c r="M186" s="69"/>
      <c r="N186" s="69"/>
      <c r="O186" s="69"/>
      <c r="P186" s="69"/>
      <c r="Q186" s="69"/>
      <c r="R186" s="69"/>
      <c r="S186" s="69"/>
      <c r="T186" s="69"/>
      <c r="U186" s="69"/>
      <c r="V186" s="69"/>
      <c r="W186" s="69"/>
      <c r="X186" s="70"/>
      <c r="Y186" s="71">
        <v>1.4</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t="s">
        <v>426</v>
      </c>
      <c r="H187" s="66"/>
      <c r="I187" s="66"/>
      <c r="J187" s="66"/>
      <c r="K187" s="67"/>
      <c r="L187" s="68" t="s">
        <v>427</v>
      </c>
      <c r="M187" s="69"/>
      <c r="N187" s="69"/>
      <c r="O187" s="69"/>
      <c r="P187" s="69"/>
      <c r="Q187" s="69"/>
      <c r="R187" s="69"/>
      <c r="S187" s="69"/>
      <c r="T187" s="69"/>
      <c r="U187" s="69"/>
      <c r="V187" s="69"/>
      <c r="W187" s="69"/>
      <c r="X187" s="70"/>
      <c r="Y187" s="71">
        <v>0.17</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25.65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447</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448</v>
      </c>
      <c r="H193" s="89"/>
      <c r="I193" s="89"/>
      <c r="J193" s="89"/>
      <c r="K193" s="90"/>
      <c r="L193" s="91" t="s">
        <v>449</v>
      </c>
      <c r="M193" s="92"/>
      <c r="N193" s="92"/>
      <c r="O193" s="92"/>
      <c r="P193" s="92"/>
      <c r="Q193" s="92"/>
      <c r="R193" s="92"/>
      <c r="S193" s="92"/>
      <c r="T193" s="92"/>
      <c r="U193" s="92"/>
      <c r="V193" s="92"/>
      <c r="W193" s="92"/>
      <c r="X193" s="93"/>
      <c r="Y193" s="94">
        <v>16.3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t="s">
        <v>450</v>
      </c>
      <c r="H194" s="66"/>
      <c r="I194" s="66"/>
      <c r="J194" s="66"/>
      <c r="K194" s="67"/>
      <c r="L194" s="68" t="s">
        <v>451</v>
      </c>
      <c r="M194" s="69"/>
      <c r="N194" s="69"/>
      <c r="O194" s="69"/>
      <c r="P194" s="69"/>
      <c r="Q194" s="69"/>
      <c r="R194" s="69"/>
      <c r="S194" s="69"/>
      <c r="T194" s="69"/>
      <c r="U194" s="69"/>
      <c r="V194" s="69"/>
      <c r="W194" s="69"/>
      <c r="X194" s="70"/>
      <c r="Y194" s="71">
        <v>10</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t="s">
        <v>452</v>
      </c>
      <c r="H195" s="66"/>
      <c r="I195" s="66"/>
      <c r="J195" s="66"/>
      <c r="K195" s="67"/>
      <c r="L195" s="68" t="s">
        <v>453</v>
      </c>
      <c r="M195" s="69"/>
      <c r="N195" s="69"/>
      <c r="O195" s="69"/>
      <c r="P195" s="69"/>
      <c r="Q195" s="69"/>
      <c r="R195" s="69"/>
      <c r="S195" s="69"/>
      <c r="T195" s="69"/>
      <c r="U195" s="69"/>
      <c r="V195" s="69"/>
      <c r="W195" s="69"/>
      <c r="X195" s="70"/>
      <c r="Y195" s="71">
        <v>4.2</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t="s">
        <v>454</v>
      </c>
      <c r="H196" s="66"/>
      <c r="I196" s="66"/>
      <c r="J196" s="66"/>
      <c r="K196" s="67"/>
      <c r="L196" s="68" t="s">
        <v>455</v>
      </c>
      <c r="M196" s="69"/>
      <c r="N196" s="69"/>
      <c r="O196" s="69"/>
      <c r="P196" s="69"/>
      <c r="Q196" s="69"/>
      <c r="R196" s="69"/>
      <c r="S196" s="69"/>
      <c r="T196" s="69"/>
      <c r="U196" s="69"/>
      <c r="V196" s="69"/>
      <c r="W196" s="69"/>
      <c r="X196" s="70"/>
      <c r="Y196" s="71">
        <v>4.2</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t="s">
        <v>420</v>
      </c>
      <c r="H197" s="66"/>
      <c r="I197" s="66"/>
      <c r="J197" s="66"/>
      <c r="K197" s="67"/>
      <c r="L197" s="68" t="s">
        <v>456</v>
      </c>
      <c r="M197" s="69"/>
      <c r="N197" s="69"/>
      <c r="O197" s="69"/>
      <c r="P197" s="69"/>
      <c r="Q197" s="69"/>
      <c r="R197" s="69"/>
      <c r="S197" s="69"/>
      <c r="T197" s="69"/>
      <c r="U197" s="69"/>
      <c r="V197" s="69"/>
      <c r="W197" s="69"/>
      <c r="X197" s="70"/>
      <c r="Y197" s="71">
        <v>3.9</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t="s">
        <v>414</v>
      </c>
      <c r="H198" s="66"/>
      <c r="I198" s="66"/>
      <c r="J198" s="66"/>
      <c r="K198" s="67"/>
      <c r="L198" s="68" t="s">
        <v>457</v>
      </c>
      <c r="M198" s="69"/>
      <c r="N198" s="69"/>
      <c r="O198" s="69"/>
      <c r="P198" s="69"/>
      <c r="Q198" s="69"/>
      <c r="R198" s="69"/>
      <c r="S198" s="69"/>
      <c r="T198" s="69"/>
      <c r="U198" s="69"/>
      <c r="V198" s="69"/>
      <c r="W198" s="69"/>
      <c r="X198" s="70"/>
      <c r="Y198" s="71">
        <v>3.6</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t="s">
        <v>458</v>
      </c>
      <c r="H199" s="66"/>
      <c r="I199" s="66"/>
      <c r="J199" s="66"/>
      <c r="K199" s="67"/>
      <c r="L199" s="68" t="s">
        <v>459</v>
      </c>
      <c r="M199" s="69"/>
      <c r="N199" s="69"/>
      <c r="O199" s="69"/>
      <c r="P199" s="69"/>
      <c r="Q199" s="69"/>
      <c r="R199" s="69"/>
      <c r="S199" s="69"/>
      <c r="T199" s="69"/>
      <c r="U199" s="69"/>
      <c r="V199" s="69"/>
      <c r="W199" s="69"/>
      <c r="X199" s="70"/>
      <c r="Y199" s="71">
        <v>2.8</v>
      </c>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45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428</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429</v>
      </c>
      <c r="H206" s="89"/>
      <c r="I206" s="89"/>
      <c r="J206" s="89"/>
      <c r="K206" s="90"/>
      <c r="L206" s="91" t="s">
        <v>430</v>
      </c>
      <c r="M206" s="92"/>
      <c r="N206" s="92"/>
      <c r="O206" s="92"/>
      <c r="P206" s="92"/>
      <c r="Q206" s="92"/>
      <c r="R206" s="92"/>
      <c r="S206" s="92"/>
      <c r="T206" s="92"/>
      <c r="U206" s="92"/>
      <c r="V206" s="92"/>
      <c r="W206" s="92"/>
      <c r="X206" s="93"/>
      <c r="Y206" s="94">
        <v>3.13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3.13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460</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361</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t="s">
        <v>461</v>
      </c>
      <c r="H219" s="89"/>
      <c r="I219" s="89"/>
      <c r="J219" s="89"/>
      <c r="K219" s="90"/>
      <c r="L219" s="91" t="s">
        <v>462</v>
      </c>
      <c r="M219" s="92"/>
      <c r="N219" s="92"/>
      <c r="O219" s="92"/>
      <c r="P219" s="92"/>
      <c r="Q219" s="92"/>
      <c r="R219" s="92"/>
      <c r="S219" s="92"/>
      <c r="T219" s="92"/>
      <c r="U219" s="92"/>
      <c r="V219" s="92"/>
      <c r="W219" s="92"/>
      <c r="X219" s="93"/>
      <c r="Y219" s="94">
        <v>2.2999999999999998</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2.2999999999999998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9.25" customHeight="1" x14ac:dyDescent="0.15">
      <c r="A236" s="103">
        <v>1</v>
      </c>
      <c r="B236" s="103">
        <v>1</v>
      </c>
      <c r="C236" s="108" t="s">
        <v>431</v>
      </c>
      <c r="D236" s="104"/>
      <c r="E236" s="104"/>
      <c r="F236" s="104"/>
      <c r="G236" s="104"/>
      <c r="H236" s="104"/>
      <c r="I236" s="104"/>
      <c r="J236" s="104"/>
      <c r="K236" s="104"/>
      <c r="L236" s="104"/>
      <c r="M236" s="108" t="s">
        <v>432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25.7</v>
      </c>
      <c r="AL236" s="106"/>
      <c r="AM236" s="106"/>
      <c r="AN236" s="106"/>
      <c r="AO236" s="106"/>
      <c r="AP236" s="107"/>
      <c r="AQ236" s="108">
        <v>1</v>
      </c>
      <c r="AR236" s="104"/>
      <c r="AS236" s="104"/>
      <c r="AT236" s="104"/>
      <c r="AU236" s="105">
        <v>95.2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48.75" customHeight="1" x14ac:dyDescent="0.15">
      <c r="A269" s="103">
        <v>1</v>
      </c>
      <c r="B269" s="103">
        <v>1</v>
      </c>
      <c r="C269" s="108" t="s">
        <v>463</v>
      </c>
      <c r="D269" s="104"/>
      <c r="E269" s="104"/>
      <c r="F269" s="104"/>
      <c r="G269" s="104"/>
      <c r="H269" s="104"/>
      <c r="I269" s="104"/>
      <c r="J269" s="104"/>
      <c r="K269" s="104"/>
      <c r="L269" s="104"/>
      <c r="M269" s="108" t="s">
        <v>464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4.5</v>
      </c>
      <c r="AL269" s="106"/>
      <c r="AM269" s="106"/>
      <c r="AN269" s="106"/>
      <c r="AO269" s="106"/>
      <c r="AP269" s="107"/>
      <c r="AQ269" s="108">
        <v>1</v>
      </c>
      <c r="AR269" s="104"/>
      <c r="AS269" s="104"/>
      <c r="AT269" s="104"/>
      <c r="AU269" s="105" t="s">
        <v>465</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435</v>
      </c>
      <c r="D302" s="104"/>
      <c r="E302" s="104"/>
      <c r="F302" s="104"/>
      <c r="G302" s="104"/>
      <c r="H302" s="104"/>
      <c r="I302" s="104"/>
      <c r="J302" s="104"/>
      <c r="K302" s="104"/>
      <c r="L302" s="104"/>
      <c r="M302" s="108" t="s">
        <v>430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3.1</v>
      </c>
      <c r="AL302" s="106"/>
      <c r="AM302" s="106"/>
      <c r="AN302" s="106"/>
      <c r="AO302" s="106"/>
      <c r="AP302" s="107"/>
      <c r="AQ302" s="108">
        <v>1</v>
      </c>
      <c r="AR302" s="104"/>
      <c r="AS302" s="104"/>
      <c r="AT302" s="104"/>
      <c r="AU302" s="105">
        <v>66.7</v>
      </c>
      <c r="AV302" s="106"/>
      <c r="AW302" s="106"/>
      <c r="AX302" s="107"/>
    </row>
    <row r="303" spans="1:50" ht="24" customHeight="1" x14ac:dyDescent="0.15">
      <c r="A303" s="103">
        <v>2</v>
      </c>
      <c r="B303" s="103">
        <v>1</v>
      </c>
      <c r="C303" s="108" t="s">
        <v>436</v>
      </c>
      <c r="D303" s="104"/>
      <c r="E303" s="104"/>
      <c r="F303" s="104"/>
      <c r="G303" s="104"/>
      <c r="H303" s="104"/>
      <c r="I303" s="104"/>
      <c r="J303" s="104"/>
      <c r="K303" s="104"/>
      <c r="L303" s="104"/>
      <c r="M303" s="108" t="s">
        <v>437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0.45</v>
      </c>
      <c r="AL303" s="106"/>
      <c r="AM303" s="106"/>
      <c r="AN303" s="106"/>
      <c r="AO303" s="106"/>
      <c r="AP303" s="107"/>
      <c r="AQ303" s="108" t="s">
        <v>438</v>
      </c>
      <c r="AR303" s="104"/>
      <c r="AS303" s="104"/>
      <c r="AT303" s="104"/>
      <c r="AU303" s="105" t="s">
        <v>381</v>
      </c>
      <c r="AV303" s="106"/>
      <c r="AW303" s="106"/>
      <c r="AX303" s="107"/>
    </row>
    <row r="304" spans="1:50" ht="24" customHeight="1" x14ac:dyDescent="0.15">
      <c r="A304" s="103">
        <v>3</v>
      </c>
      <c r="B304" s="103">
        <v>1</v>
      </c>
      <c r="C304" s="108" t="s">
        <v>439</v>
      </c>
      <c r="D304" s="104"/>
      <c r="E304" s="104"/>
      <c r="F304" s="104"/>
      <c r="G304" s="104"/>
      <c r="H304" s="104"/>
      <c r="I304" s="104"/>
      <c r="J304" s="104"/>
      <c r="K304" s="104"/>
      <c r="L304" s="104"/>
      <c r="M304" s="108" t="s">
        <v>440</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v>
      </c>
      <c r="AL304" s="106"/>
      <c r="AM304" s="106"/>
      <c r="AN304" s="106"/>
      <c r="AO304" s="106"/>
      <c r="AP304" s="107"/>
      <c r="AQ304" s="108" t="s">
        <v>438</v>
      </c>
      <c r="AR304" s="104"/>
      <c r="AS304" s="104"/>
      <c r="AT304" s="104"/>
      <c r="AU304" s="105" t="s">
        <v>381</v>
      </c>
      <c r="AV304" s="106"/>
      <c r="AW304" s="106"/>
      <c r="AX304" s="107"/>
    </row>
    <row r="305" spans="1:50" ht="24" customHeight="1" x14ac:dyDescent="0.15">
      <c r="A305" s="103">
        <v>4</v>
      </c>
      <c r="B305" s="103">
        <v>1</v>
      </c>
      <c r="C305" s="108" t="s">
        <v>441</v>
      </c>
      <c r="D305" s="104"/>
      <c r="E305" s="104"/>
      <c r="F305" s="104"/>
      <c r="G305" s="104"/>
      <c r="H305" s="104"/>
      <c r="I305" s="104"/>
      <c r="J305" s="104"/>
      <c r="K305" s="104"/>
      <c r="L305" s="104"/>
      <c r="M305" s="108" t="s">
        <v>442</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0.28999999999999998</v>
      </c>
      <c r="AL305" s="106"/>
      <c r="AM305" s="106"/>
      <c r="AN305" s="106"/>
      <c r="AO305" s="106"/>
      <c r="AP305" s="107"/>
      <c r="AQ305" s="108" t="s">
        <v>438</v>
      </c>
      <c r="AR305" s="104"/>
      <c r="AS305" s="104"/>
      <c r="AT305" s="104"/>
      <c r="AU305" s="105" t="s">
        <v>381</v>
      </c>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467</v>
      </c>
      <c r="D335" s="104"/>
      <c r="E335" s="104"/>
      <c r="F335" s="104"/>
      <c r="G335" s="104"/>
      <c r="H335" s="104"/>
      <c r="I335" s="104"/>
      <c r="J335" s="104"/>
      <c r="K335" s="104"/>
      <c r="L335" s="104"/>
      <c r="M335" s="108" t="s">
        <v>462</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2.2999999999999998</v>
      </c>
      <c r="AL335" s="106"/>
      <c r="AM335" s="106"/>
      <c r="AN335" s="106"/>
      <c r="AO335" s="106"/>
      <c r="AP335" s="107"/>
      <c r="AQ335" s="108" t="s">
        <v>438</v>
      </c>
      <c r="AR335" s="104"/>
      <c r="AS335" s="104"/>
      <c r="AT335" s="104"/>
      <c r="AU335" s="105" t="s">
        <v>465</v>
      </c>
      <c r="AV335" s="106"/>
      <c r="AW335" s="106"/>
      <c r="AX335" s="107"/>
    </row>
    <row r="336" spans="1:50" ht="24" customHeight="1" x14ac:dyDescent="0.15">
      <c r="A336" s="103">
        <v>2</v>
      </c>
      <c r="B336" s="103">
        <v>1</v>
      </c>
      <c r="C336" s="108" t="s">
        <v>468</v>
      </c>
      <c r="D336" s="104"/>
      <c r="E336" s="104"/>
      <c r="F336" s="104"/>
      <c r="G336" s="104"/>
      <c r="H336" s="104"/>
      <c r="I336" s="104"/>
      <c r="J336" s="104"/>
      <c r="K336" s="104"/>
      <c r="L336" s="104"/>
      <c r="M336" s="108" t="s">
        <v>469</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0.3</v>
      </c>
      <c r="AL336" s="106"/>
      <c r="AM336" s="106"/>
      <c r="AN336" s="106"/>
      <c r="AO336" s="106"/>
      <c r="AP336" s="107"/>
      <c r="AQ336" s="108" t="s">
        <v>438</v>
      </c>
      <c r="AR336" s="104"/>
      <c r="AS336" s="104"/>
      <c r="AT336" s="104"/>
      <c r="AU336" s="105" t="s">
        <v>465</v>
      </c>
      <c r="AV336" s="106"/>
      <c r="AW336" s="106"/>
      <c r="AX336" s="107"/>
    </row>
    <row r="337" spans="1:50" ht="24" customHeight="1" x14ac:dyDescent="0.15">
      <c r="A337" s="103">
        <v>3</v>
      </c>
      <c r="B337" s="103">
        <v>1</v>
      </c>
      <c r="C337" s="108" t="s">
        <v>470</v>
      </c>
      <c r="D337" s="104"/>
      <c r="E337" s="104"/>
      <c r="F337" s="104"/>
      <c r="G337" s="104"/>
      <c r="H337" s="104"/>
      <c r="I337" s="104"/>
      <c r="J337" s="104"/>
      <c r="K337" s="104"/>
      <c r="L337" s="104"/>
      <c r="M337" s="108" t="s">
        <v>471</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0.1</v>
      </c>
      <c r="AL337" s="106"/>
      <c r="AM337" s="106"/>
      <c r="AN337" s="106"/>
      <c r="AO337" s="106"/>
      <c r="AP337" s="107"/>
      <c r="AQ337" s="108" t="s">
        <v>438</v>
      </c>
      <c r="AR337" s="104"/>
      <c r="AS337" s="104"/>
      <c r="AT337" s="104"/>
      <c r="AU337" s="105" t="s">
        <v>465</v>
      </c>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3" priority="583">
      <formula>IF(RIGHT(TEXT(P14,"0.#"),1)=".",FALSE,TRUE)</formula>
    </cfRule>
    <cfRule type="expression" dxfId="232" priority="584">
      <formula>IF(RIGHT(TEXT(P14,"0.#"),1)=".",TRUE,FALSE)</formula>
    </cfRule>
  </conditionalFormatting>
  <conditionalFormatting sqref="AE23:AI23">
    <cfRule type="expression" dxfId="231" priority="573">
      <formula>IF(RIGHT(TEXT(AE23,"0.#"),1)=".",FALSE,TRUE)</formula>
    </cfRule>
    <cfRule type="expression" dxfId="230" priority="574">
      <formula>IF(RIGHT(TEXT(AE23,"0.#"),1)=".",TRUE,FALSE)</formula>
    </cfRule>
  </conditionalFormatting>
  <conditionalFormatting sqref="AE69:AX69">
    <cfRule type="expression" dxfId="229" priority="505">
      <formula>IF(RIGHT(TEXT(AE69,"0.#"),1)=".",FALSE,TRUE)</formula>
    </cfRule>
    <cfRule type="expression" dxfId="228" priority="506">
      <formula>IF(RIGHT(TEXT(AE69,"0.#"),1)=".",TRUE,FALSE)</formula>
    </cfRule>
  </conditionalFormatting>
  <conditionalFormatting sqref="AE83:AI83">
    <cfRule type="expression" dxfId="227" priority="487">
      <formula>IF(RIGHT(TEXT(AE83,"0.#"),1)=".",FALSE,TRUE)</formula>
    </cfRule>
    <cfRule type="expression" dxfId="226" priority="488">
      <formula>IF(RIGHT(TEXT(AE83,"0.#"),1)=".",TRUE,FALSE)</formula>
    </cfRule>
  </conditionalFormatting>
  <conditionalFormatting sqref="AJ83:AX83">
    <cfRule type="expression" dxfId="225" priority="485">
      <formula>IF(RIGHT(TEXT(AJ83,"0.#"),1)=".",FALSE,TRUE)</formula>
    </cfRule>
    <cfRule type="expression" dxfId="224" priority="486">
      <formula>IF(RIGHT(TEXT(AJ83,"0.#"),1)=".",TRUE,FALSE)</formula>
    </cfRule>
  </conditionalFormatting>
  <conditionalFormatting sqref="L99">
    <cfRule type="expression" dxfId="223" priority="465">
      <formula>IF(RIGHT(TEXT(L99,"0.#"),1)=".",FALSE,TRUE)</formula>
    </cfRule>
    <cfRule type="expression" dxfId="222" priority="466">
      <formula>IF(RIGHT(TEXT(L99,"0.#"),1)=".",TRUE,FALSE)</formula>
    </cfRule>
  </conditionalFormatting>
  <conditionalFormatting sqref="L104">
    <cfRule type="expression" dxfId="221" priority="463">
      <formula>IF(RIGHT(TEXT(L104,"0.#"),1)=".",FALSE,TRUE)</formula>
    </cfRule>
    <cfRule type="expression" dxfId="220" priority="464">
      <formula>IF(RIGHT(TEXT(L104,"0.#"),1)=".",TRUE,FALSE)</formula>
    </cfRule>
  </conditionalFormatting>
  <conditionalFormatting sqref="R104">
    <cfRule type="expression" dxfId="219" priority="461">
      <formula>IF(RIGHT(TEXT(R104,"0.#"),1)=".",FALSE,TRUE)</formula>
    </cfRule>
    <cfRule type="expression" dxfId="218" priority="462">
      <formula>IF(RIGHT(TEXT(R104,"0.#"),1)=".",TRUE,FALSE)</formula>
    </cfRule>
  </conditionalFormatting>
  <conditionalFormatting sqref="P18:AX18">
    <cfRule type="expression" dxfId="217" priority="459">
      <formula>IF(RIGHT(TEXT(P18,"0.#"),1)=".",FALSE,TRUE)</formula>
    </cfRule>
    <cfRule type="expression" dxfId="216" priority="460">
      <formula>IF(RIGHT(TEXT(P18,"0.#"),1)=".",TRUE,FALSE)</formula>
    </cfRule>
  </conditionalFormatting>
  <conditionalFormatting sqref="Y181">
    <cfRule type="expression" dxfId="215" priority="455">
      <formula>IF(RIGHT(TEXT(Y181,"0.#"),1)=".",FALSE,TRUE)</formula>
    </cfRule>
    <cfRule type="expression" dxfId="214" priority="456">
      <formula>IF(RIGHT(TEXT(Y181,"0.#"),1)=".",TRUE,FALSE)</formula>
    </cfRule>
  </conditionalFormatting>
  <conditionalFormatting sqref="Y190">
    <cfRule type="expression" dxfId="213" priority="451">
      <formula>IF(RIGHT(TEXT(Y190,"0.#"),1)=".",FALSE,TRUE)</formula>
    </cfRule>
    <cfRule type="expression" dxfId="212" priority="452">
      <formula>IF(RIGHT(TEXT(Y190,"0.#"),1)=".",TRUE,FALSE)</formula>
    </cfRule>
  </conditionalFormatting>
  <conditionalFormatting sqref="AK236">
    <cfRule type="expression" dxfId="211" priority="373">
      <formula>IF(RIGHT(TEXT(AK236,"0.#"),1)=".",FALSE,TRUE)</formula>
    </cfRule>
    <cfRule type="expression" dxfId="210" priority="374">
      <formula>IF(RIGHT(TEXT(AK236,"0.#"),1)=".",TRUE,FALSE)</formula>
    </cfRule>
  </conditionalFormatting>
  <conditionalFormatting sqref="AE54:AI54">
    <cfRule type="expression" dxfId="209" priority="323">
      <formula>IF(RIGHT(TEXT(AE54,"0.#"),1)=".",FALSE,TRUE)</formula>
    </cfRule>
    <cfRule type="expression" dxfId="208" priority="324">
      <formula>IF(RIGHT(TEXT(AE54,"0.#"),1)=".",TRUE,FALSE)</formula>
    </cfRule>
  </conditionalFormatting>
  <conditionalFormatting sqref="P16:AQ17 P15:AX15 P13:AX13">
    <cfRule type="expression" dxfId="207" priority="281">
      <formula>IF(RIGHT(TEXT(P13,"0.#"),1)=".",FALSE,TRUE)</formula>
    </cfRule>
    <cfRule type="expression" dxfId="206" priority="282">
      <formula>IF(RIGHT(TEXT(P13,"0.#"),1)=".",TRUE,FALSE)</formula>
    </cfRule>
  </conditionalFormatting>
  <conditionalFormatting sqref="P19:AJ19">
    <cfRule type="expression" dxfId="205" priority="279">
      <formula>IF(RIGHT(TEXT(P19,"0.#"),1)=".",FALSE,TRUE)</formula>
    </cfRule>
    <cfRule type="expression" dxfId="204" priority="280">
      <formula>IF(RIGHT(TEXT(P19,"0.#"),1)=".",TRUE,FALSE)</formula>
    </cfRule>
  </conditionalFormatting>
  <conditionalFormatting sqref="AE55:AX55 AJ54:AS54">
    <cfRule type="expression" dxfId="203" priority="275">
      <formula>IF(RIGHT(TEXT(AE54,"0.#"),1)=".",FALSE,TRUE)</formula>
    </cfRule>
    <cfRule type="expression" dxfId="202" priority="276">
      <formula>IF(RIGHT(TEXT(AE54,"0.#"),1)=".",TRUE,FALSE)</formula>
    </cfRule>
  </conditionalFormatting>
  <conditionalFormatting sqref="AE68:AS68">
    <cfRule type="expression" dxfId="201" priority="271">
      <formula>IF(RIGHT(TEXT(AE68,"0.#"),1)=".",FALSE,TRUE)</formula>
    </cfRule>
    <cfRule type="expression" dxfId="200" priority="272">
      <formula>IF(RIGHT(TEXT(AE68,"0.#"),1)=".",TRUE,FALSE)</formula>
    </cfRule>
  </conditionalFormatting>
  <conditionalFormatting sqref="AE95:AI95 AE92:AI92 AE89:AI89 AE86:AI86">
    <cfRule type="expression" dxfId="199" priority="269">
      <formula>IF(RIGHT(TEXT(AE86,"0.#"),1)=".",FALSE,TRUE)</formula>
    </cfRule>
    <cfRule type="expression" dxfId="198" priority="270">
      <formula>IF(RIGHT(TEXT(AE86,"0.#"),1)=".",TRUE,FALSE)</formula>
    </cfRule>
  </conditionalFormatting>
  <conditionalFormatting sqref="AJ95:AX95 AJ92:AX92 AJ89:AX89 AJ86:AX86">
    <cfRule type="expression" dxfId="197" priority="267">
      <formula>IF(RIGHT(TEXT(AJ86,"0.#"),1)=".",FALSE,TRUE)</formula>
    </cfRule>
    <cfRule type="expression" dxfId="196" priority="268">
      <formula>IF(RIGHT(TEXT(AJ86,"0.#"),1)=".",TRUE,FALSE)</formula>
    </cfRule>
  </conditionalFormatting>
  <conditionalFormatting sqref="L100:L103 L98">
    <cfRule type="expression" dxfId="195" priority="265">
      <formula>IF(RIGHT(TEXT(L98,"0.#"),1)=".",FALSE,TRUE)</formula>
    </cfRule>
    <cfRule type="expression" dxfId="194" priority="266">
      <formula>IF(RIGHT(TEXT(L98,"0.#"),1)=".",TRUE,FALSE)</formula>
    </cfRule>
  </conditionalFormatting>
  <conditionalFormatting sqref="R98">
    <cfRule type="expression" dxfId="193" priority="261">
      <formula>IF(RIGHT(TEXT(R98,"0.#"),1)=".",FALSE,TRUE)</formula>
    </cfRule>
    <cfRule type="expression" dxfId="192" priority="262">
      <formula>IF(RIGHT(TEXT(R98,"0.#"),1)=".",TRUE,FALSE)</formula>
    </cfRule>
  </conditionalFormatting>
  <conditionalFormatting sqref="R99:R103">
    <cfRule type="expression" dxfId="191" priority="259">
      <formula>IF(RIGHT(TEXT(R99,"0.#"),1)=".",FALSE,TRUE)</formula>
    </cfRule>
    <cfRule type="expression" dxfId="190" priority="260">
      <formula>IF(RIGHT(TEXT(R99,"0.#"),1)=".",TRUE,FALSE)</formula>
    </cfRule>
  </conditionalFormatting>
  <conditionalFormatting sqref="Y182:Y189 Y180">
    <cfRule type="expression" dxfId="189" priority="257">
      <formula>IF(RIGHT(TEXT(Y180,"0.#"),1)=".",FALSE,TRUE)</formula>
    </cfRule>
    <cfRule type="expression" dxfId="188" priority="258">
      <formula>IF(RIGHT(TEXT(Y180,"0.#"),1)=".",TRUE,FALSE)</formula>
    </cfRule>
  </conditionalFormatting>
  <conditionalFormatting sqref="AU181">
    <cfRule type="expression" dxfId="187" priority="255">
      <formula>IF(RIGHT(TEXT(AU181,"0.#"),1)=".",FALSE,TRUE)</formula>
    </cfRule>
    <cfRule type="expression" dxfId="186" priority="256">
      <formula>IF(RIGHT(TEXT(AU181,"0.#"),1)=".",TRUE,FALSE)</formula>
    </cfRule>
  </conditionalFormatting>
  <conditionalFormatting sqref="AU190">
    <cfRule type="expression" dxfId="185" priority="253">
      <formula>IF(RIGHT(TEXT(AU190,"0.#"),1)=".",FALSE,TRUE)</formula>
    </cfRule>
    <cfRule type="expression" dxfId="184" priority="254">
      <formula>IF(RIGHT(TEXT(AU190,"0.#"),1)=".",TRUE,FALSE)</formula>
    </cfRule>
  </conditionalFormatting>
  <conditionalFormatting sqref="AU182:AU189 AU180">
    <cfRule type="expression" dxfId="183" priority="251">
      <formula>IF(RIGHT(TEXT(AU180,"0.#"),1)=".",FALSE,TRUE)</formula>
    </cfRule>
    <cfRule type="expression" dxfId="182" priority="252">
      <formula>IF(RIGHT(TEXT(AU180,"0.#"),1)=".",TRUE,FALSE)</formula>
    </cfRule>
  </conditionalFormatting>
  <conditionalFormatting sqref="Y220 Y207">
    <cfRule type="expression" dxfId="181" priority="237">
      <formula>IF(RIGHT(TEXT(Y207,"0.#"),1)=".",FALSE,TRUE)</formula>
    </cfRule>
    <cfRule type="expression" dxfId="180" priority="238">
      <formula>IF(RIGHT(TEXT(Y207,"0.#"),1)=".",TRUE,FALSE)</formula>
    </cfRule>
  </conditionalFormatting>
  <conditionalFormatting sqref="Y229 Y216 Y203">
    <cfRule type="expression" dxfId="179" priority="235">
      <formula>IF(RIGHT(TEXT(Y203,"0.#"),1)=".",FALSE,TRUE)</formula>
    </cfRule>
    <cfRule type="expression" dxfId="178" priority="236">
      <formula>IF(RIGHT(TEXT(Y203,"0.#"),1)=".",TRUE,FALSE)</formula>
    </cfRule>
  </conditionalFormatting>
  <conditionalFormatting sqref="Y221:Y228 Y208:Y215 Y206 Y200:Y202">
    <cfRule type="expression" dxfId="177" priority="233">
      <formula>IF(RIGHT(TEXT(Y200,"0.#"),1)=".",FALSE,TRUE)</formula>
    </cfRule>
    <cfRule type="expression" dxfId="176" priority="234">
      <formula>IF(RIGHT(TEXT(Y200,"0.#"),1)=".",TRUE,FALSE)</formula>
    </cfRule>
  </conditionalFormatting>
  <conditionalFormatting sqref="AU220 AU207 AU194">
    <cfRule type="expression" dxfId="175" priority="231">
      <formula>IF(RIGHT(TEXT(AU194,"0.#"),1)=".",FALSE,TRUE)</formula>
    </cfRule>
    <cfRule type="expression" dxfId="174" priority="232">
      <formula>IF(RIGHT(TEXT(AU194,"0.#"),1)=".",TRUE,FALSE)</formula>
    </cfRule>
  </conditionalFormatting>
  <conditionalFormatting sqref="AU229 AU216 AU203">
    <cfRule type="expression" dxfId="173" priority="229">
      <formula>IF(RIGHT(TEXT(AU203,"0.#"),1)=".",FALSE,TRUE)</formula>
    </cfRule>
    <cfRule type="expression" dxfId="172" priority="230">
      <formula>IF(RIGHT(TEXT(AU203,"0.#"),1)=".",TRUE,FALSE)</formula>
    </cfRule>
  </conditionalFormatting>
  <conditionalFormatting sqref="AU221:AU228 AU219 AU208:AU215 AU206 AU195:AU202 AU193">
    <cfRule type="expression" dxfId="171" priority="227">
      <formula>IF(RIGHT(TEXT(AU193,"0.#"),1)=".",FALSE,TRUE)</formula>
    </cfRule>
    <cfRule type="expression" dxfId="170" priority="228">
      <formula>IF(RIGHT(TEXT(AU193,"0.#"),1)=".",TRUE,FALSE)</formula>
    </cfRule>
  </conditionalFormatting>
  <conditionalFormatting sqref="AE56:AI56">
    <cfRule type="expression" dxfId="169" priority="201">
      <formula>IF(AND(AE56&gt;=0, RIGHT(TEXT(AE56,"0.#"),1)&lt;&gt;"."),TRUE,FALSE)</formula>
    </cfRule>
    <cfRule type="expression" dxfId="168" priority="202">
      <formula>IF(AND(AE56&gt;=0, RIGHT(TEXT(AE56,"0.#"),1)="."),TRUE,FALSE)</formula>
    </cfRule>
    <cfRule type="expression" dxfId="167" priority="203">
      <formula>IF(AND(AE56&lt;0, RIGHT(TEXT(AE56,"0.#"),1)&lt;&gt;"."),TRUE,FALSE)</formula>
    </cfRule>
    <cfRule type="expression" dxfId="166" priority="204">
      <formula>IF(AND(AE56&lt;0, RIGHT(TEXT(AE56,"0.#"),1)="."),TRUE,FALSE)</formula>
    </cfRule>
  </conditionalFormatting>
  <conditionalFormatting sqref="AJ56:AS56">
    <cfRule type="expression" dxfId="165" priority="197">
      <formula>IF(AND(AJ56&gt;=0, RIGHT(TEXT(AJ56,"0.#"),1)&lt;&gt;"."),TRUE,FALSE)</formula>
    </cfRule>
    <cfRule type="expression" dxfId="164" priority="198">
      <formula>IF(AND(AJ56&gt;=0, RIGHT(TEXT(AJ56,"0.#"),1)="."),TRUE,FALSE)</formula>
    </cfRule>
    <cfRule type="expression" dxfId="163" priority="199">
      <formula>IF(AND(AJ56&lt;0, RIGHT(TEXT(AJ56,"0.#"),1)&lt;&gt;"."),TRUE,FALSE)</formula>
    </cfRule>
    <cfRule type="expression" dxfId="162" priority="200">
      <formula>IF(AND(AJ56&lt;0, RIGHT(TEXT(AJ56,"0.#"),1)="."),TRUE,FALSE)</formula>
    </cfRule>
  </conditionalFormatting>
  <conditionalFormatting sqref="AK237:AK265">
    <cfRule type="expression" dxfId="161" priority="185">
      <formula>IF(RIGHT(TEXT(AK237,"0.#"),1)=".",FALSE,TRUE)</formula>
    </cfRule>
    <cfRule type="expression" dxfId="160" priority="186">
      <formula>IF(RIGHT(TEXT(AK237,"0.#"),1)=".",TRUE,FALSE)</formula>
    </cfRule>
  </conditionalFormatting>
  <conditionalFormatting sqref="AU237:AX265">
    <cfRule type="expression" dxfId="159" priority="181">
      <formula>IF(AND(AU237&gt;=0, RIGHT(TEXT(AU237,"0.#"),1)&lt;&gt;"."),TRUE,FALSE)</formula>
    </cfRule>
    <cfRule type="expression" dxfId="158" priority="182">
      <formula>IF(AND(AU237&gt;=0, RIGHT(TEXT(AU237,"0.#"),1)="."),TRUE,FALSE)</formula>
    </cfRule>
    <cfRule type="expression" dxfId="157" priority="183">
      <formula>IF(AND(AU237&lt;0, RIGHT(TEXT(AU237,"0.#"),1)&lt;&gt;"."),TRUE,FALSE)</formula>
    </cfRule>
    <cfRule type="expression" dxfId="156" priority="184">
      <formula>IF(AND(AU237&lt;0, RIGHT(TEXT(AU237,"0.#"),1)="."),TRUE,FALSE)</formula>
    </cfRule>
  </conditionalFormatting>
  <conditionalFormatting sqref="AK270:AK298">
    <cfRule type="expression" dxfId="155" priority="173">
      <formula>IF(RIGHT(TEXT(AK270,"0.#"),1)=".",FALSE,TRUE)</formula>
    </cfRule>
    <cfRule type="expression" dxfId="154" priority="174">
      <formula>IF(RIGHT(TEXT(AK270,"0.#"),1)=".",TRUE,FALSE)</formula>
    </cfRule>
  </conditionalFormatting>
  <conditionalFormatting sqref="AU270:AX298">
    <cfRule type="expression" dxfId="153" priority="169">
      <formula>IF(AND(AU270&gt;=0, RIGHT(TEXT(AU270,"0.#"),1)&lt;&gt;"."),TRUE,FALSE)</formula>
    </cfRule>
    <cfRule type="expression" dxfId="152" priority="170">
      <formula>IF(AND(AU270&gt;=0, RIGHT(TEXT(AU270,"0.#"),1)="."),TRUE,FALSE)</formula>
    </cfRule>
    <cfRule type="expression" dxfId="151" priority="171">
      <formula>IF(AND(AU270&lt;0, RIGHT(TEXT(AU270,"0.#"),1)&lt;&gt;"."),TRUE,FALSE)</formula>
    </cfRule>
    <cfRule type="expression" dxfId="150" priority="172">
      <formula>IF(AND(AU270&lt;0, RIGHT(TEXT(AU270,"0.#"),1)="."),TRUE,FALSE)</formula>
    </cfRule>
  </conditionalFormatting>
  <conditionalFormatting sqref="AK302">
    <cfRule type="expression" dxfId="149" priority="167">
      <formula>IF(RIGHT(TEXT(AK302,"0.#"),1)=".",FALSE,TRUE)</formula>
    </cfRule>
    <cfRule type="expression" dxfId="148" priority="168">
      <formula>IF(RIGHT(TEXT(AK302,"0.#"),1)=".",TRUE,FALSE)</formula>
    </cfRule>
  </conditionalFormatting>
  <conditionalFormatting sqref="AU302:AX302">
    <cfRule type="expression" dxfId="147" priority="163">
      <formula>IF(AND(AU302&gt;=0, RIGHT(TEXT(AU302,"0.#"),1)&lt;&gt;"."),TRUE,FALSE)</formula>
    </cfRule>
    <cfRule type="expression" dxfId="146" priority="164">
      <formula>IF(AND(AU302&gt;=0, RIGHT(TEXT(AU302,"0.#"),1)="."),TRUE,FALSE)</formula>
    </cfRule>
    <cfRule type="expression" dxfId="145" priority="165">
      <formula>IF(AND(AU302&lt;0, RIGHT(TEXT(AU302,"0.#"),1)&lt;&gt;"."),TRUE,FALSE)</formula>
    </cfRule>
    <cfRule type="expression" dxfId="144" priority="166">
      <formula>IF(AND(AU302&lt;0, RIGHT(TEXT(AU302,"0.#"),1)="."),TRUE,FALSE)</formula>
    </cfRule>
  </conditionalFormatting>
  <conditionalFormatting sqref="AK303:AK331">
    <cfRule type="expression" dxfId="143" priority="161">
      <formula>IF(RIGHT(TEXT(AK303,"0.#"),1)=".",FALSE,TRUE)</formula>
    </cfRule>
    <cfRule type="expression" dxfId="142" priority="162">
      <formula>IF(RIGHT(TEXT(AK303,"0.#"),1)=".",TRUE,FALSE)</formula>
    </cfRule>
  </conditionalFormatting>
  <conditionalFormatting sqref="AU303:AX303 AU306:AX331">
    <cfRule type="expression" dxfId="141" priority="157">
      <formula>IF(AND(AU303&gt;=0, RIGHT(TEXT(AU303,"0.#"),1)&lt;&gt;"."),TRUE,FALSE)</formula>
    </cfRule>
    <cfRule type="expression" dxfId="140" priority="158">
      <formula>IF(AND(AU303&gt;=0, RIGHT(TEXT(AU303,"0.#"),1)="."),TRUE,FALSE)</formula>
    </cfRule>
    <cfRule type="expression" dxfId="139" priority="159">
      <formula>IF(AND(AU303&lt;0, RIGHT(TEXT(AU303,"0.#"),1)&lt;&gt;"."),TRUE,FALSE)</formula>
    </cfRule>
    <cfRule type="expression" dxfId="138" priority="160">
      <formula>IF(AND(AU303&lt;0, RIGHT(TEXT(AU303,"0.#"),1)="."),TRUE,FALSE)</formula>
    </cfRule>
  </conditionalFormatting>
  <conditionalFormatting sqref="AK338:AK364">
    <cfRule type="expression" dxfId="137" priority="149">
      <formula>IF(RIGHT(TEXT(AK338,"0.#"),1)=".",FALSE,TRUE)</formula>
    </cfRule>
    <cfRule type="expression" dxfId="136" priority="150">
      <formula>IF(RIGHT(TEXT(AK338,"0.#"),1)=".",TRUE,FALSE)</formula>
    </cfRule>
  </conditionalFormatting>
  <conditionalFormatting sqref="AU338:AX364">
    <cfRule type="expression" dxfId="135" priority="145">
      <formula>IF(AND(AU338&gt;=0, RIGHT(TEXT(AU338,"0.#"),1)&lt;&gt;"."),TRUE,FALSE)</formula>
    </cfRule>
    <cfRule type="expression" dxfId="134" priority="146">
      <formula>IF(AND(AU338&gt;=0, RIGHT(TEXT(AU338,"0.#"),1)="."),TRUE,FALSE)</formula>
    </cfRule>
    <cfRule type="expression" dxfId="133" priority="147">
      <formula>IF(AND(AU338&lt;0, RIGHT(TEXT(AU338,"0.#"),1)&lt;&gt;"."),TRUE,FALSE)</formula>
    </cfRule>
    <cfRule type="expression" dxfId="132" priority="148">
      <formula>IF(AND(AU338&lt;0, RIGHT(TEXT(AU338,"0.#"),1)="."),TRUE,FALSE)</formula>
    </cfRule>
  </conditionalFormatting>
  <conditionalFormatting sqref="AK368">
    <cfRule type="expression" dxfId="131" priority="143">
      <formula>IF(RIGHT(TEXT(AK368,"0.#"),1)=".",FALSE,TRUE)</formula>
    </cfRule>
    <cfRule type="expression" dxfId="130" priority="144">
      <formula>IF(RIGHT(TEXT(AK368,"0.#"),1)=".",TRUE,FALSE)</formula>
    </cfRule>
  </conditionalFormatting>
  <conditionalFormatting sqref="AU368:AX368">
    <cfRule type="expression" dxfId="129" priority="139">
      <formula>IF(AND(AU368&gt;=0, RIGHT(TEXT(AU368,"0.#"),1)&lt;&gt;"."),TRUE,FALSE)</formula>
    </cfRule>
    <cfRule type="expression" dxfId="128" priority="140">
      <formula>IF(AND(AU368&gt;=0, RIGHT(TEXT(AU368,"0.#"),1)="."),TRUE,FALSE)</formula>
    </cfRule>
    <cfRule type="expression" dxfId="127" priority="141">
      <formula>IF(AND(AU368&lt;0, RIGHT(TEXT(AU368,"0.#"),1)&lt;&gt;"."),TRUE,FALSE)</formula>
    </cfRule>
    <cfRule type="expression" dxfId="126" priority="142">
      <formula>IF(AND(AU368&lt;0, RIGHT(TEXT(AU368,"0.#"),1)="."),TRUE,FALSE)</formula>
    </cfRule>
  </conditionalFormatting>
  <conditionalFormatting sqref="AK369:AK397">
    <cfRule type="expression" dxfId="125" priority="137">
      <formula>IF(RIGHT(TEXT(AK369,"0.#"),1)=".",FALSE,TRUE)</formula>
    </cfRule>
    <cfRule type="expression" dxfId="124" priority="138">
      <formula>IF(RIGHT(TEXT(AK369,"0.#"),1)=".",TRUE,FALSE)</formula>
    </cfRule>
  </conditionalFormatting>
  <conditionalFormatting sqref="AU369:AX397">
    <cfRule type="expression" dxfId="123" priority="133">
      <formula>IF(AND(AU369&gt;=0, RIGHT(TEXT(AU369,"0.#"),1)&lt;&gt;"."),TRUE,FALSE)</formula>
    </cfRule>
    <cfRule type="expression" dxfId="122" priority="134">
      <formula>IF(AND(AU369&gt;=0, RIGHT(TEXT(AU369,"0.#"),1)="."),TRUE,FALSE)</formula>
    </cfRule>
    <cfRule type="expression" dxfId="121" priority="135">
      <formula>IF(AND(AU369&lt;0, RIGHT(TEXT(AU369,"0.#"),1)&lt;&gt;"."),TRUE,FALSE)</formula>
    </cfRule>
    <cfRule type="expression" dxfId="120" priority="136">
      <formula>IF(AND(AU369&lt;0, RIGHT(TEXT(AU369,"0.#"),1)="."),TRUE,FALSE)</formula>
    </cfRule>
  </conditionalFormatting>
  <conditionalFormatting sqref="AK401">
    <cfRule type="expression" dxfId="119" priority="131">
      <formula>IF(RIGHT(TEXT(AK401,"0.#"),1)=".",FALSE,TRUE)</formula>
    </cfRule>
    <cfRule type="expression" dxfId="118" priority="132">
      <formula>IF(RIGHT(TEXT(AK401,"0.#"),1)=".",TRUE,FALSE)</formula>
    </cfRule>
  </conditionalFormatting>
  <conditionalFormatting sqref="AU401:AX401">
    <cfRule type="expression" dxfId="117" priority="127">
      <formula>IF(AND(AU401&gt;=0, RIGHT(TEXT(AU401,"0.#"),1)&lt;&gt;"."),TRUE,FALSE)</formula>
    </cfRule>
    <cfRule type="expression" dxfId="116" priority="128">
      <formula>IF(AND(AU401&gt;=0, RIGHT(TEXT(AU401,"0.#"),1)="."),TRUE,FALSE)</formula>
    </cfRule>
    <cfRule type="expression" dxfId="115" priority="129">
      <formula>IF(AND(AU401&lt;0, RIGHT(TEXT(AU401,"0.#"),1)&lt;&gt;"."),TRUE,FALSE)</formula>
    </cfRule>
    <cfRule type="expression" dxfId="114" priority="130">
      <formula>IF(AND(AU401&lt;0, RIGHT(TEXT(AU401,"0.#"),1)="."),TRUE,FALSE)</formula>
    </cfRule>
  </conditionalFormatting>
  <conditionalFormatting sqref="AK402:AK430">
    <cfRule type="expression" dxfId="113" priority="125">
      <formula>IF(RIGHT(TEXT(AK402,"0.#"),1)=".",FALSE,TRUE)</formula>
    </cfRule>
    <cfRule type="expression" dxfId="112" priority="126">
      <formula>IF(RIGHT(TEXT(AK402,"0.#"),1)=".",TRUE,FALSE)</formula>
    </cfRule>
  </conditionalFormatting>
  <conditionalFormatting sqref="AU402:AX430">
    <cfRule type="expression" dxfId="111" priority="121">
      <formula>IF(AND(AU402&gt;=0, RIGHT(TEXT(AU402,"0.#"),1)&lt;&gt;"."),TRUE,FALSE)</formula>
    </cfRule>
    <cfRule type="expression" dxfId="110" priority="122">
      <formula>IF(AND(AU402&gt;=0, RIGHT(TEXT(AU402,"0.#"),1)="."),TRUE,FALSE)</formula>
    </cfRule>
    <cfRule type="expression" dxfId="109" priority="123">
      <formula>IF(AND(AU402&lt;0, RIGHT(TEXT(AU402,"0.#"),1)&lt;&gt;"."),TRUE,FALSE)</formula>
    </cfRule>
    <cfRule type="expression" dxfId="108" priority="124">
      <formula>IF(AND(AU402&lt;0, RIGHT(TEXT(AU402,"0.#"),1)="."),TRUE,FALSE)</formula>
    </cfRule>
  </conditionalFormatting>
  <conditionalFormatting sqref="AK434">
    <cfRule type="expression" dxfId="107" priority="119">
      <formula>IF(RIGHT(TEXT(AK434,"0.#"),1)=".",FALSE,TRUE)</formula>
    </cfRule>
    <cfRule type="expression" dxfId="106" priority="120">
      <formula>IF(RIGHT(TEXT(AK434,"0.#"),1)=".",TRUE,FALSE)</formula>
    </cfRule>
  </conditionalFormatting>
  <conditionalFormatting sqref="AU434:AX434">
    <cfRule type="expression" dxfId="105" priority="115">
      <formula>IF(AND(AU434&gt;=0, RIGHT(TEXT(AU434,"0.#"),1)&lt;&gt;"."),TRUE,FALSE)</formula>
    </cfRule>
    <cfRule type="expression" dxfId="104" priority="116">
      <formula>IF(AND(AU434&gt;=0, RIGHT(TEXT(AU434,"0.#"),1)="."),TRUE,FALSE)</formula>
    </cfRule>
    <cfRule type="expression" dxfId="103" priority="117">
      <formula>IF(AND(AU434&lt;0, RIGHT(TEXT(AU434,"0.#"),1)&lt;&gt;"."),TRUE,FALSE)</formula>
    </cfRule>
    <cfRule type="expression" dxfId="102" priority="118">
      <formula>IF(AND(AU434&lt;0, RIGHT(TEXT(AU434,"0.#"),1)="."),TRUE,FALSE)</formula>
    </cfRule>
  </conditionalFormatting>
  <conditionalFormatting sqref="AK435:AK463">
    <cfRule type="expression" dxfId="101" priority="113">
      <formula>IF(RIGHT(TEXT(AK435,"0.#"),1)=".",FALSE,TRUE)</formula>
    </cfRule>
    <cfRule type="expression" dxfId="100" priority="114">
      <formula>IF(RIGHT(TEXT(AK435,"0.#"),1)=".",TRUE,FALSE)</formula>
    </cfRule>
  </conditionalFormatting>
  <conditionalFormatting sqref="AU435:AX463">
    <cfRule type="expression" dxfId="99" priority="109">
      <formula>IF(AND(AU435&gt;=0, RIGHT(TEXT(AU435,"0.#"),1)&lt;&gt;"."),TRUE,FALSE)</formula>
    </cfRule>
    <cfRule type="expression" dxfId="98" priority="110">
      <formula>IF(AND(AU435&gt;=0, RIGHT(TEXT(AU435,"0.#"),1)="."),TRUE,FALSE)</formula>
    </cfRule>
    <cfRule type="expression" dxfId="97" priority="111">
      <formula>IF(AND(AU435&lt;0, RIGHT(TEXT(AU435,"0.#"),1)&lt;&gt;"."),TRUE,FALSE)</formula>
    </cfRule>
    <cfRule type="expression" dxfId="96" priority="112">
      <formula>IF(AND(AU435&lt;0, RIGHT(TEXT(AU435,"0.#"),1)="."),TRUE,FALSE)</formula>
    </cfRule>
  </conditionalFormatting>
  <conditionalFormatting sqref="AK467">
    <cfRule type="expression" dxfId="95" priority="107">
      <formula>IF(RIGHT(TEXT(AK467,"0.#"),1)=".",FALSE,TRUE)</formula>
    </cfRule>
    <cfRule type="expression" dxfId="94" priority="108">
      <formula>IF(RIGHT(TEXT(AK467,"0.#"),1)=".",TRUE,FALSE)</formula>
    </cfRule>
  </conditionalFormatting>
  <conditionalFormatting sqref="AU467:AX467">
    <cfRule type="expression" dxfId="93" priority="103">
      <formula>IF(AND(AU467&gt;=0, RIGHT(TEXT(AU467,"0.#"),1)&lt;&gt;"."),TRUE,FALSE)</formula>
    </cfRule>
    <cfRule type="expression" dxfId="92" priority="104">
      <formula>IF(AND(AU467&gt;=0, RIGHT(TEXT(AU467,"0.#"),1)="."),TRUE,FALSE)</formula>
    </cfRule>
    <cfRule type="expression" dxfId="91" priority="105">
      <formula>IF(AND(AU467&lt;0, RIGHT(TEXT(AU467,"0.#"),1)&lt;&gt;"."),TRUE,FALSE)</formula>
    </cfRule>
    <cfRule type="expression" dxfId="90" priority="106">
      <formula>IF(AND(AU467&lt;0, RIGHT(TEXT(AU467,"0.#"),1)="."),TRUE,FALSE)</formula>
    </cfRule>
  </conditionalFormatting>
  <conditionalFormatting sqref="AK468:AK496">
    <cfRule type="expression" dxfId="89" priority="101">
      <formula>IF(RIGHT(TEXT(AK468,"0.#"),1)=".",FALSE,TRUE)</formula>
    </cfRule>
    <cfRule type="expression" dxfId="88" priority="102">
      <formula>IF(RIGHT(TEXT(AK468,"0.#"),1)=".",TRUE,FALSE)</formula>
    </cfRule>
  </conditionalFormatting>
  <conditionalFormatting sqref="AU468:AX496">
    <cfRule type="expression" dxfId="87" priority="97">
      <formula>IF(AND(AU468&gt;=0, RIGHT(TEXT(AU468,"0.#"),1)&lt;&gt;"."),TRUE,FALSE)</formula>
    </cfRule>
    <cfRule type="expression" dxfId="86" priority="98">
      <formula>IF(AND(AU468&gt;=0, RIGHT(TEXT(AU468,"0.#"),1)="."),TRUE,FALSE)</formula>
    </cfRule>
    <cfRule type="expression" dxfId="85" priority="99">
      <formula>IF(AND(AU468&lt;0, RIGHT(TEXT(AU468,"0.#"),1)&lt;&gt;"."),TRUE,FALSE)</formula>
    </cfRule>
    <cfRule type="expression" dxfId="84" priority="100">
      <formula>IF(AND(AU468&lt;0, RIGHT(TEXT(AU468,"0.#"),1)="."),TRUE,FALSE)</formula>
    </cfRule>
  </conditionalFormatting>
  <conditionalFormatting sqref="AE24:AX24 AJ23:AS23">
    <cfRule type="expression" dxfId="83" priority="95">
      <formula>IF(RIGHT(TEXT(AE23,"0.#"),1)=".",FALSE,TRUE)</formula>
    </cfRule>
    <cfRule type="expression" dxfId="82" priority="96">
      <formula>IF(RIGHT(TEXT(AE23,"0.#"),1)=".",TRUE,FALSE)</formula>
    </cfRule>
  </conditionalFormatting>
  <conditionalFormatting sqref="AE25:AI25">
    <cfRule type="expression" dxfId="81" priority="87">
      <formula>IF(AND(AE25&gt;=0, RIGHT(TEXT(AE25,"0.#"),1)&lt;&gt;"."),TRUE,FALSE)</formula>
    </cfRule>
    <cfRule type="expression" dxfId="80" priority="88">
      <formula>IF(AND(AE25&gt;=0, RIGHT(TEXT(AE25,"0.#"),1)="."),TRUE,FALSE)</formula>
    </cfRule>
    <cfRule type="expression" dxfId="79" priority="89">
      <formula>IF(AND(AE25&lt;0, RIGHT(TEXT(AE25,"0.#"),1)&lt;&gt;"."),TRUE,FALSE)</formula>
    </cfRule>
    <cfRule type="expression" dxfId="78" priority="90">
      <formula>IF(AND(AE25&lt;0, RIGHT(TEXT(AE25,"0.#"),1)="."),TRUE,FALSE)</formula>
    </cfRule>
  </conditionalFormatting>
  <conditionalFormatting sqref="AJ25:AS25">
    <cfRule type="expression" dxfId="77" priority="83">
      <formula>IF(AND(AJ25&gt;=0, RIGHT(TEXT(AJ25,"0.#"),1)&lt;&gt;"."),TRUE,FALSE)</formula>
    </cfRule>
    <cfRule type="expression" dxfId="76" priority="84">
      <formula>IF(AND(AJ25&gt;=0, RIGHT(TEXT(AJ25,"0.#"),1)="."),TRUE,FALSE)</formula>
    </cfRule>
    <cfRule type="expression" dxfId="75" priority="85">
      <formula>IF(AND(AJ25&lt;0, RIGHT(TEXT(AJ25,"0.#"),1)&lt;&gt;"."),TRUE,FALSE)</formula>
    </cfRule>
    <cfRule type="expression" dxfId="74" priority="86">
      <formula>IF(AND(AJ25&lt;0, RIGHT(TEXT(AJ25,"0.#"),1)="."),TRUE,FALSE)</formula>
    </cfRule>
  </conditionalFormatting>
  <conditionalFormatting sqref="AU236:AX236">
    <cfRule type="expression" dxfId="73" priority="71">
      <formula>IF(AND(AU236&gt;=0, RIGHT(TEXT(AU236,"0.#"),1)&lt;&gt;"."),TRUE,FALSE)</formula>
    </cfRule>
    <cfRule type="expression" dxfId="72" priority="72">
      <formula>IF(AND(AU236&gt;=0, RIGHT(TEXT(AU236,"0.#"),1)="."),TRUE,FALSE)</formula>
    </cfRule>
    <cfRule type="expression" dxfId="71" priority="73">
      <formula>IF(AND(AU236&lt;0, RIGHT(TEXT(AU236,"0.#"),1)&lt;&gt;"."),TRUE,FALSE)</formula>
    </cfRule>
    <cfRule type="expression" dxfId="70" priority="74">
      <formula>IF(AND(AU236&lt;0, RIGHT(TEXT(AU236,"0.#"),1)="."),TRUE,FALSE)</formula>
    </cfRule>
  </conditionalFormatting>
  <conditionalFormatting sqref="AE43:AI43 AE38:AI38 AE33:AI33 AE28:AI28">
    <cfRule type="expression" dxfId="69" priority="69">
      <formula>IF(RIGHT(TEXT(AE28,"0.#"),1)=".",FALSE,TRUE)</formula>
    </cfRule>
    <cfRule type="expression" dxfId="68" priority="70">
      <formula>IF(RIGHT(TEXT(AE28,"0.#"),1)=".",TRUE,FALSE)</formula>
    </cfRule>
  </conditionalFormatting>
  <conditionalFormatting sqref="AE44:AX44 AJ43:AS43 AE39:AX39 AJ38:AS38 AE34:AX34 AJ33:AS33 AE29:AX29 AJ28:AS28">
    <cfRule type="expression" dxfId="67" priority="67">
      <formula>IF(RIGHT(TEXT(AE28,"0.#"),1)=".",FALSE,TRUE)</formula>
    </cfRule>
    <cfRule type="expression" dxfId="66" priority="68">
      <formula>IF(RIGHT(TEXT(AE28,"0.#"),1)=".",TRUE,FALSE)</formula>
    </cfRule>
  </conditionalFormatting>
  <conditionalFormatting sqref="AE45:AI45 AE40:AI40 AE35:AI35 AE30:AI30">
    <cfRule type="expression" dxfId="65" priority="63">
      <formula>IF(AND(AE30&gt;=0, RIGHT(TEXT(AE30,"0.#"),1)&lt;&gt;"."),TRUE,FALSE)</formula>
    </cfRule>
    <cfRule type="expression" dxfId="64" priority="64">
      <formula>IF(AND(AE30&gt;=0, RIGHT(TEXT(AE30,"0.#"),1)="."),TRUE,FALSE)</formula>
    </cfRule>
    <cfRule type="expression" dxfId="63" priority="65">
      <formula>IF(AND(AE30&lt;0, RIGHT(TEXT(AE30,"0.#"),1)&lt;&gt;"."),TRUE,FALSE)</formula>
    </cfRule>
    <cfRule type="expression" dxfId="62" priority="66">
      <formula>IF(AND(AE30&lt;0, RIGHT(TEXT(AE30,"0.#"),1)="."),TRUE,FALSE)</formula>
    </cfRule>
  </conditionalFormatting>
  <conditionalFormatting sqref="AJ45:AS45 AJ40:AS40 AJ35:AS35 AJ30:AS30">
    <cfRule type="expression" dxfId="61" priority="59">
      <formula>IF(AND(AJ30&gt;=0, RIGHT(TEXT(AJ30,"0.#"),1)&lt;&gt;"."),TRUE,FALSE)</formula>
    </cfRule>
    <cfRule type="expression" dxfId="60" priority="60">
      <formula>IF(AND(AJ30&gt;=0, RIGHT(TEXT(AJ30,"0.#"),1)="."),TRUE,FALSE)</formula>
    </cfRule>
    <cfRule type="expression" dxfId="59" priority="61">
      <formula>IF(AND(AJ30&lt;0, RIGHT(TEXT(AJ30,"0.#"),1)&lt;&gt;"."),TRUE,FALSE)</formula>
    </cfRule>
    <cfRule type="expression" dxfId="58" priority="62">
      <formula>IF(AND(AJ30&lt;0, RIGHT(TEXT(AJ30,"0.#"),1)="."),TRUE,FALSE)</formula>
    </cfRule>
  </conditionalFormatting>
  <conditionalFormatting sqref="AE64:AI64 AE59:AI59">
    <cfRule type="expression" dxfId="57" priority="57">
      <formula>IF(RIGHT(TEXT(AE59,"0.#"),1)=".",FALSE,TRUE)</formula>
    </cfRule>
    <cfRule type="expression" dxfId="56" priority="58">
      <formula>IF(RIGHT(TEXT(AE59,"0.#"),1)=".",TRUE,FALSE)</formula>
    </cfRule>
  </conditionalFormatting>
  <conditionalFormatting sqref="AE65:AX65 AJ64:AS64 AE60:AX60 AJ59:AS59">
    <cfRule type="expression" dxfId="55" priority="55">
      <formula>IF(RIGHT(TEXT(AE59,"0.#"),1)=".",FALSE,TRUE)</formula>
    </cfRule>
    <cfRule type="expression" dxfId="54" priority="56">
      <formula>IF(RIGHT(TEXT(AE59,"0.#"),1)=".",TRUE,FALSE)</formula>
    </cfRule>
  </conditionalFormatting>
  <conditionalFormatting sqref="AE66:AI66 AE61:AI61">
    <cfRule type="expression" dxfId="53" priority="51">
      <formula>IF(AND(AE61&gt;=0, RIGHT(TEXT(AE61,"0.#"),1)&lt;&gt;"."),TRUE,FALSE)</formula>
    </cfRule>
    <cfRule type="expression" dxfId="52" priority="52">
      <formula>IF(AND(AE61&gt;=0, RIGHT(TEXT(AE61,"0.#"),1)="."),TRUE,FALSE)</formula>
    </cfRule>
    <cfRule type="expression" dxfId="51" priority="53">
      <formula>IF(AND(AE61&lt;0, RIGHT(TEXT(AE61,"0.#"),1)&lt;&gt;"."),TRUE,FALSE)</formula>
    </cfRule>
    <cfRule type="expression" dxfId="50" priority="54">
      <formula>IF(AND(AE61&lt;0, RIGHT(TEXT(AE61,"0.#"),1)="."),TRUE,FALSE)</formula>
    </cfRule>
  </conditionalFormatting>
  <conditionalFormatting sqref="AJ66:AS66 AJ61:AS61">
    <cfRule type="expression" dxfId="49" priority="47">
      <formula>IF(AND(AJ61&gt;=0, RIGHT(TEXT(AJ61,"0.#"),1)&lt;&gt;"."),TRUE,FALSE)</formula>
    </cfRule>
    <cfRule type="expression" dxfId="48" priority="48">
      <formula>IF(AND(AJ61&gt;=0, RIGHT(TEXT(AJ61,"0.#"),1)="."),TRUE,FALSE)</formula>
    </cfRule>
    <cfRule type="expression" dxfId="47" priority="49">
      <formula>IF(AND(AJ61&lt;0, RIGHT(TEXT(AJ61,"0.#"),1)&lt;&gt;"."),TRUE,FALSE)</formula>
    </cfRule>
    <cfRule type="expression" dxfId="46" priority="50">
      <formula>IF(AND(AJ61&lt;0, RIGHT(TEXT(AJ61,"0.#"),1)="."),TRUE,FALSE)</formula>
    </cfRule>
  </conditionalFormatting>
  <conditionalFormatting sqref="AE81:AX81 AE78:AX78 AE75:AX75 AE72:AX72">
    <cfRule type="expression" dxfId="45" priority="45">
      <formula>IF(RIGHT(TEXT(AE72,"0.#"),1)=".",FALSE,TRUE)</formula>
    </cfRule>
    <cfRule type="expression" dxfId="44" priority="46">
      <formula>IF(RIGHT(TEXT(AE72,"0.#"),1)=".",TRUE,FALSE)</formula>
    </cfRule>
  </conditionalFormatting>
  <conditionalFormatting sqref="AE80:AS80 AE77:AS77 AE74:AS74 AE71:AS71">
    <cfRule type="expression" dxfId="43" priority="43">
      <formula>IF(RIGHT(TEXT(AE71,"0.#"),1)=".",FALSE,TRUE)</formula>
    </cfRule>
    <cfRule type="expression" dxfId="42" priority="44">
      <formula>IF(RIGHT(TEXT(AE71,"0.#"),1)=".",TRUE,FALSE)</formula>
    </cfRule>
  </conditionalFormatting>
  <conditionalFormatting sqref="AU304:AX304">
    <cfRule type="expression" dxfId="41" priority="39">
      <formula>IF(AND(AU304&gt;=0, RIGHT(TEXT(AU304,"0.#"),1)&lt;&gt;"."),TRUE,FALSE)</formula>
    </cfRule>
    <cfRule type="expression" dxfId="40" priority="40">
      <formula>IF(AND(AU304&gt;=0, RIGHT(TEXT(AU304,"0.#"),1)="."),TRUE,FALSE)</formula>
    </cfRule>
    <cfRule type="expression" dxfId="39" priority="41">
      <formula>IF(AND(AU304&lt;0, RIGHT(TEXT(AU304,"0.#"),1)&lt;&gt;"."),TRUE,FALSE)</formula>
    </cfRule>
    <cfRule type="expression" dxfId="38" priority="42">
      <formula>IF(AND(AU304&lt;0, RIGHT(TEXT(AU304,"0.#"),1)="."),TRUE,FALSE)</formula>
    </cfRule>
  </conditionalFormatting>
  <conditionalFormatting sqref="AU305:AX305">
    <cfRule type="expression" dxfId="37" priority="35">
      <formula>IF(AND(AU305&gt;=0, RIGHT(TEXT(AU305,"0.#"),1)&lt;&gt;"."),TRUE,FALSE)</formula>
    </cfRule>
    <cfRule type="expression" dxfId="36" priority="36">
      <formula>IF(AND(AU305&gt;=0, RIGHT(TEXT(AU305,"0.#"),1)="."),TRUE,FALSE)</formula>
    </cfRule>
    <cfRule type="expression" dxfId="35" priority="37">
      <formula>IF(AND(AU305&lt;0, RIGHT(TEXT(AU305,"0.#"),1)&lt;&gt;"."),TRUE,FALSE)</formula>
    </cfRule>
    <cfRule type="expression" dxfId="34" priority="38">
      <formula>IF(AND(AU305&lt;0, RIGHT(TEXT(AU305,"0.#"),1)="."),TRUE,FALSE)</formula>
    </cfRule>
  </conditionalFormatting>
  <conditionalFormatting sqref="Y193">
    <cfRule type="expression" dxfId="33" priority="33">
      <formula>IF(RIGHT(TEXT(Y193,"0.#"),1)=".",FALSE,TRUE)</formula>
    </cfRule>
    <cfRule type="expression" dxfId="32" priority="34">
      <formula>IF(RIGHT(TEXT(Y193,"0.#"),1)=".",TRUE,FALSE)</formula>
    </cfRule>
  </conditionalFormatting>
  <conditionalFormatting sqref="Y194">
    <cfRule type="expression" dxfId="31" priority="31">
      <formula>IF(RIGHT(TEXT(Y194,"0.#"),1)=".",FALSE,TRUE)</formula>
    </cfRule>
    <cfRule type="expression" dxfId="30" priority="32">
      <formula>IF(RIGHT(TEXT(Y194,"0.#"),1)=".",TRUE,FALSE)</formula>
    </cfRule>
  </conditionalFormatting>
  <conditionalFormatting sqref="Y195">
    <cfRule type="expression" dxfId="29" priority="29">
      <formula>IF(RIGHT(TEXT(Y195,"0.#"),1)=".",FALSE,TRUE)</formula>
    </cfRule>
    <cfRule type="expression" dxfId="28" priority="30">
      <formula>IF(RIGHT(TEXT(Y195,"0.#"),1)=".",TRUE,FALSE)</formula>
    </cfRule>
  </conditionalFormatting>
  <conditionalFormatting sqref="Y196">
    <cfRule type="expression" dxfId="27" priority="27">
      <formula>IF(RIGHT(TEXT(Y196,"0.#"),1)=".",FALSE,TRUE)</formula>
    </cfRule>
    <cfRule type="expression" dxfId="26" priority="28">
      <formula>IF(RIGHT(TEXT(Y196,"0.#"),1)=".",TRUE,FALSE)</formula>
    </cfRule>
  </conditionalFormatting>
  <conditionalFormatting sqref="Y197">
    <cfRule type="expression" dxfId="25" priority="25">
      <formula>IF(RIGHT(TEXT(Y197,"0.#"),1)=".",FALSE,TRUE)</formula>
    </cfRule>
    <cfRule type="expression" dxfId="24" priority="26">
      <formula>IF(RIGHT(TEXT(Y197,"0.#"),1)=".",TRUE,FALSE)</formula>
    </cfRule>
  </conditionalFormatting>
  <conditionalFormatting sqref="Y198">
    <cfRule type="expression" dxfId="23" priority="23">
      <formula>IF(RIGHT(TEXT(Y198,"0.#"),1)=".",FALSE,TRUE)</formula>
    </cfRule>
    <cfRule type="expression" dxfId="22" priority="24">
      <formula>IF(RIGHT(TEXT(Y198,"0.#"),1)=".",TRUE,FALSE)</formula>
    </cfRule>
  </conditionalFormatting>
  <conditionalFormatting sqref="Y199">
    <cfRule type="expression" dxfId="21" priority="21">
      <formula>IF(RIGHT(TEXT(Y199,"0.#"),1)=".",FALSE,TRUE)</formula>
    </cfRule>
    <cfRule type="expression" dxfId="20" priority="22">
      <formula>IF(RIGHT(TEXT(Y199,"0.#"),1)=".",TRUE,FALSE)</formula>
    </cfRule>
  </conditionalFormatting>
  <conditionalFormatting sqref="Y219">
    <cfRule type="expression" dxfId="19" priority="19">
      <formula>IF(RIGHT(TEXT(Y219,"0.#"),1)=".",FALSE,TRUE)</formula>
    </cfRule>
    <cfRule type="expression" dxfId="18" priority="20">
      <formula>IF(RIGHT(TEXT(Y219,"0.#"),1)=".",TRUE,FALSE)</formula>
    </cfRule>
  </conditionalFormatting>
  <conditionalFormatting sqref="AK269">
    <cfRule type="expression" dxfId="17" priority="17">
      <formula>IF(RIGHT(TEXT(AK269,"0.#"),1)=".",FALSE,TRUE)</formula>
    </cfRule>
    <cfRule type="expression" dxfId="16" priority="18">
      <formula>IF(RIGHT(TEXT(AK269,"0.#"),1)=".",TRUE,FALSE)</formula>
    </cfRule>
  </conditionalFormatting>
  <conditionalFormatting sqref="AU269:AX269">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335">
    <cfRule type="expression" dxfId="11" priority="11">
      <formula>IF(RIGHT(TEXT(AK335,"0.#"),1)=".",FALSE,TRUE)</formula>
    </cfRule>
    <cfRule type="expression" dxfId="10" priority="12">
      <formula>IF(RIGHT(TEXT(AK335,"0.#"),1)=".",TRUE,FALSE)</formula>
    </cfRule>
  </conditionalFormatting>
  <conditionalFormatting sqref="AU335:AX335">
    <cfRule type="expression" dxfId="9" priority="7">
      <formula>IF(AND(AU335&gt;=0, RIGHT(TEXT(AU335,"0.#"),1)&lt;&gt;"."),TRUE,FALSE)</formula>
    </cfRule>
    <cfRule type="expression" dxfId="8" priority="8">
      <formula>IF(AND(AU335&gt;=0, RIGHT(TEXT(AU335,"0.#"),1)="."),TRUE,FALSE)</formula>
    </cfRule>
    <cfRule type="expression" dxfId="7" priority="9">
      <formula>IF(AND(AU335&lt;0, RIGHT(TEXT(AU335,"0.#"),1)&lt;&gt;"."),TRUE,FALSE)</formula>
    </cfRule>
    <cfRule type="expression" dxfId="6" priority="10">
      <formula>IF(AND(AU335&lt;0, RIGHT(TEXT(AU335,"0.#"),1)="."),TRUE,FALSE)</formula>
    </cfRule>
  </conditionalFormatting>
  <conditionalFormatting sqref="AK336:AK337">
    <cfRule type="expression" dxfId="5" priority="5">
      <formula>IF(RIGHT(TEXT(AK336,"0.#"),1)=".",FALSE,TRUE)</formula>
    </cfRule>
    <cfRule type="expression" dxfId="4" priority="6">
      <formula>IF(RIGHT(TEXT(AK336,"0.#"),1)=".",TRUE,FALSE)</formula>
    </cfRule>
  </conditionalFormatting>
  <conditionalFormatting sqref="AU336:AX337">
    <cfRule type="expression" dxfId="3" priority="1">
      <formula>IF(AND(AU336&gt;=0, RIGHT(TEXT(AU336,"0.#"),1)&lt;&gt;"."),TRUE,FALSE)</formula>
    </cfRule>
    <cfRule type="expression" dxfId="2" priority="2">
      <formula>IF(AND(AU336&gt;=0, RIGHT(TEXT(AU336,"0.#"),1)="."),TRUE,FALSE)</formula>
    </cfRule>
    <cfRule type="expression" dxfId="1" priority="3">
      <formula>IF(AND(AU336&lt;0, RIGHT(TEXT(AU336,"0.#"),1)&lt;&gt;"."),TRUE,FALSE)</formula>
    </cfRule>
    <cfRule type="expression" dxfId="0"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87" max="16383" man="1"/>
    <brk id="105" max="16383"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373</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373</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2015-08-25T03:10:08Z</cp:lastPrinted>
  <dcterms:created xsi:type="dcterms:W3CDTF">2012-03-13T00:50:25Z</dcterms:created>
  <dcterms:modified xsi:type="dcterms:W3CDTF">2015-08-25T05:20:01Z</dcterms:modified>
</cp:coreProperties>
</file>