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<sst xmlns="http://schemas.openxmlformats.org/spreadsheetml/2006/main" count="762" uniqueCount="457">
  <si>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</si>
  <si>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</si>
  <si>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</si>
  <si>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</si>
  <si>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</si>
  <si>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</si>
  <si>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</si>
  <si>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</si>
  <si>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</si>
  <si>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</si>
  <si>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</si>
  <si>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</si>
  <si>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</si>
  <si>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</si>
  <si>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</si>
  <si>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</si>
  <si>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</si>
  <si>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</si>
  <si>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</si>
  <si>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</si>
  <si>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</si>
  <si>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</si>
  <si>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</si>
  <si>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</si>
  <si>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</si>
  <si>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</si>
  <si>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</si>
  <si>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</si>
  <si>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</si>
  <si>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</si>
  <si>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</si>
  <si>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</si>
  <si>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</si>
  <si>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</si>
  <si>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</si>
  <si>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</si>
  <si>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</si>
  <si>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</si>
  <si>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</si>
  <si>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</si>
  <si>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</si>
  <si>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</si>
  <si>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</si>
  <si>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</si>
  <si>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</si>
  <si>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</si>
  <si>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</si>
  <si>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</si>
  <si>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</si>
  <si>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</si>
  <si>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</si>
  <si>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</si>
  <si>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</si>
  <si>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</si>
  <si>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</si>
  <si>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</si>
  <si>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</si>
  <si>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</si>
  <si>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</si>
  <si>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</si>
  <si>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</si>
  <si>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</si>
  <si>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</si>
  <si>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</si>
  <si>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</si>
  <si>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</si>
  <si>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</si>
  <si>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</si>
  <si>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</si>
  <si>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</si>
  <si>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</si>
  <si>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</si>
  <si>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</si>
  <si>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</si>
  <si>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</si>
  <si>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</si>
  <si>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</si>
  <si>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</si>
  <si>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</si>
  <si>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</si>
  <si>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</si>
  <si>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</si>
  <si>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</si>
  <si>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</si>
  <si>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</si>
  <si>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</si>
  <si>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</si>
  <si>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</si>
  <si>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</si>
  <si>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</si>
  <si>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</si>
  <si>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</si>
  <si>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</si>
  <si>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</si>
  <si>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</si>
  <si>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</si>
  <si>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</si>
  <si>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</si>
  <si>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</si>
  <si>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</si>
  <si>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</si>
  <si>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</si>
  <si>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</si>
  <si>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</si>
  <si>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</si>
  <si>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</si>
  <si>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</si>
  <si>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</si>
  <si>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</si>
  <si>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</si>
  <si>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</si>
  <si>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</si>
  <si>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</si>
  <si>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</si>
  <si>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</si>
  <si>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</si>
  <si>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</si>
  <si>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</si>
  <si>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</si>
  <si>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</si>
  <si>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</si>
  <si>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</si>
  <si>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</si>
  <si>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</si>
  <si>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</si>
  <si>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</si>
  <si>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</si>
  <si>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</si>
  <si>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</si>
  <si>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</si>
  <si>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</si>
  <si>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</si>
  <si>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</si>
  <si>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</si>
  <si>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</si>
  <si>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</si>
  <si>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</si>
  <si>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</si>
  <si>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</si>
  <si>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</si>
  <si>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</si>
  <si>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</si>
  <si>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</si>
  <si>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</si>
  <si>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</si>
  <si>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</si>
  <si>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</si>
  <si>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</si>
  <si>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</si>
  <si>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</si>
  <si>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</si>
  <si>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</si>
  <si>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</si>
  <si>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</si>
  <si>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</si>
  <si>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</si>
  <si>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</si>
  <si>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</si>
  <si>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</si>
  <si>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</si>
  <si>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</si>
  <si>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</si>
  <si>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</si>
  <si>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</si>
  <si>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</si>
  <si>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</si>
  <si>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</si>
  <si>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</si>
  <si>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</si>
  <si>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</si>
  <si>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</si>
  <si>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</si>
  <si>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</si>
  <si>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</si>
  <si>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</si>
  <si>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</si>
  <si>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</si>
  <si>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</si>
  <si>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</si>
  <si>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</si>
  <si>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</si>
  <si>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</si>
  <si>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</si>
  <si>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</si>
  <si>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</si>
  <si>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</si>
  <si>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</si>
  <si>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</si>
  <si>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</si>
  <si>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</si>
  <si>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</si>
  <si>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</si>
  <si>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</si>
  <si>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</si>
  <si>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</si>
  <si>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</si>
  <si>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</si>
  <si>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</si>
  <si>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</si>
  <si>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</si>
  <si>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</si>
  <si>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</si>
  <si>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</si>
  <si>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</si>
  <si>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</si>
  <si>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</si>
  <si>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</si>
  <si>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</si>
  <si>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</si>
  <si>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</si>
  <si>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</si>
  <si>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</si>
  <si>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</si>
  <si>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</si>
  <si>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</si>
  <si>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</si>
  <si>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</si>
  <si>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</si>
  <si>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</si>
  <si>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</si>
  <si>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</si>
  <si>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</si>
  <si>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</si>
  <si>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</si>
  <si>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</si>
  <si>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</si>
  <si>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</si>
  <si>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</si>
  <si>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</si>
  <si>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</si>
  <si>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</si>
  <si>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</si>
  <si>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</si>
  <si>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</si>
  <si>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</si>
  <si>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</si>
  <si>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</si>
  <si>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</si>
  <si>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</si>
  <si>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</si>
  <si>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</si>
  <si>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</si>
  <si>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</si>
  <si>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</si>
  <si>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</si>
  <si>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</si>
  <si>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</si>
  <si>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</si>
  <si>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</si>
  <si>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</si>
  <si>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</si>
  <si>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</si>
  <si>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</si>
  <si>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</si>
  <si>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</si>
  <si>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</si>
  <si>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</si>
  <si>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</si>
  <si>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</si>
  <si>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</si>
  <si>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</si>
  <si>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</si>
  <si>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</si>
  <si>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</si>
  <si>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</si>
  <si>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</si>
  <si>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</si>
  <si>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</si>
  <si>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</si>
  <si>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</si>
  <si>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</si>
  <si>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</si>
  <si>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</si>
  <si>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</si>
  <si>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</si>
  <si>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</si>
  <si>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</si>
  <si>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</si>
  <si>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</si>
  <si>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</si>
  <si>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</si>
  <si>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</si>
  <si>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</si>
  <si>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</si>
  <si>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</si>
  <si>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</si>
  <si>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</si>
  <si>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</si>
  <si>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</si>
  <si>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</si>
  <si>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</si>
  <si>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</si>
  <si>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</si>
  <si>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</si>
  <si>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</si>
  <si>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</si>
  <si>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</si>
  <si>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</si>
  <si>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</si>
  <si>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</si>
  <si>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</si>
  <si>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</si>
  <si>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</si>
  <si>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</si>
  <si>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</si>
  <si>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</si>
  <si>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</si>
  <si>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</si>
  <si>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</si>
  <si>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</si>
  <si>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</si>
  <si>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</si>
  <si>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</si>
  <si>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</si>
  <si>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</si>
  <si>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</si>
  <si>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</si>
  <si>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</si>
  <si>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</si>
  <si>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</si>
  <si>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</si>
  <si>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</si>
  <si>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</si>
  <si>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</si>
  <si>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</si>
  <si>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</si>
  <si>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</si>
  <si>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</si>
  <si>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</si>
  <si>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</si>
  <si>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</si>
  <si>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</si>
  <si>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</si>
  <si>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</si>
  <si>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</si>
  <si>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</si>
  <si>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</si>
  <si>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</si>
  <si>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</si>
  <si>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</si>
  <si>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</si>
  <si>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</si>
  <si>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</si>
  <si>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</si>
  <si>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</si>
  <si>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</si>
  <si>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</si>
  <si>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</si>
  <si>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</si>
  <si>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</si>
  <si>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</si>
  <si>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</si>
  <si>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</si>
  <si>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</si>
  <si>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</si>
  <si>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</si>
  <si>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</si>
  <si>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</si>
  <si>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</si>
  <si>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</si>
  <si>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</si>
  <si>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</si>
  <si>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</si>
  <si>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</si>
  <si>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</si>
  <si>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</si>
  <si>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</si>
  <si>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</si>
  <si>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</si>
  <si>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</si>
  <si>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</si>
  <si>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</si>
  <si>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</si>
  <si>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</si>
  <si>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</si>
  <si>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</si>
  <si>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</si>
  <si>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</si>
  <si>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</si>
  <si>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</si>
  <si>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</si>
  <si>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</si>
  <si>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</si>
  <si>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農家負担金軽減支援対策事業</t>
    <phoneticPr fontId="5"/>
  </si>
  <si>
    <t>　東日本大震災により農地・農業用施設の生産基盤、家屋等の生活基盤に甚大な被害が生じた被災農家が安定した営農を再開できるよう、農用地の機能が回復し、営農が再開されるまでの間の経済的負担を軽減する。</t>
  </si>
  <si>
    <t>　東日本大震災により被災を受けた土地改良負担金を償還中の地区において、営農再開までの間負担金の償還利子に相当する額を助成。
［実施事業名：東日本大震災被災地域土地改良負担金償還助成事業］
（補助率：定額）</t>
  </si>
  <si>
    <t>各年度において、本事業による助成対象地区の100％助成を目指す</t>
    <rPh sb="0" eb="3">
      <t>カクネンド</t>
    </rPh>
    <rPh sb="25" eb="27">
      <t>ジョセイ</t>
    </rPh>
    <rPh sb="28" eb="30">
      <t>メザ</t>
    </rPh>
    <phoneticPr fontId="5"/>
  </si>
  <si>
    <t>％</t>
  </si>
  <si>
    <t>件</t>
    <rPh sb="0" eb="1">
      <t>ケン</t>
    </rPh>
    <phoneticPr fontId="5"/>
  </si>
  <si>
    <t>東日本大震災被災地域土地改良負担金償還助成事業</t>
  </si>
  <si>
    <t>‐</t>
  </si>
  <si>
    <t>　引き続き、事業実施主体に対して適切な事業の執行を行うよう指導していくこととしている。</t>
  </si>
  <si>
    <t>A.全国土地改良事業団体連合会</t>
  </si>
  <si>
    <t>助成金</t>
    <rPh sb="0" eb="3">
      <t>ジョセイキン</t>
    </rPh>
    <phoneticPr fontId="5"/>
  </si>
  <si>
    <t>委託費</t>
    <rPh sb="0" eb="3">
      <t>イタクヒ</t>
    </rPh>
    <phoneticPr fontId="5"/>
  </si>
  <si>
    <t>人件費</t>
    <rPh sb="0" eb="3">
      <t>ジンケンヒ</t>
    </rPh>
    <phoneticPr fontId="5"/>
  </si>
  <si>
    <t>需用費</t>
    <rPh sb="0" eb="3">
      <t>ジュヨウヒ</t>
    </rPh>
    <phoneticPr fontId="5"/>
  </si>
  <si>
    <t>土地改良区等へ助成金を交付</t>
    <rPh sb="0" eb="2">
      <t>トチ</t>
    </rPh>
    <rPh sb="2" eb="4">
      <t>カイリョウ</t>
    </rPh>
    <rPh sb="4" eb="5">
      <t>ク</t>
    </rPh>
    <rPh sb="5" eb="6">
      <t>トウ</t>
    </rPh>
    <rPh sb="7" eb="10">
      <t>ジョセイキン</t>
    </rPh>
    <rPh sb="11" eb="13">
      <t>コウフ</t>
    </rPh>
    <phoneticPr fontId="5"/>
  </si>
  <si>
    <t>県土地改良区事業団体連合会への委託</t>
    <rPh sb="0" eb="1">
      <t>ケン</t>
    </rPh>
    <rPh sb="1" eb="3">
      <t>トチ</t>
    </rPh>
    <rPh sb="3" eb="5">
      <t>カイリョウ</t>
    </rPh>
    <rPh sb="5" eb="6">
      <t>ク</t>
    </rPh>
    <rPh sb="6" eb="8">
      <t>ジギョウ</t>
    </rPh>
    <rPh sb="8" eb="10">
      <t>ダンタイ</t>
    </rPh>
    <rPh sb="10" eb="13">
      <t>レンゴウカイ</t>
    </rPh>
    <rPh sb="15" eb="17">
      <t>イタク</t>
    </rPh>
    <phoneticPr fontId="5"/>
  </si>
  <si>
    <t>職員への手当（計画の総括審査認定、助成金交付、事業達成状況確認・助言指導）</t>
    <rPh sb="0" eb="2">
      <t>ショクイン</t>
    </rPh>
    <rPh sb="4" eb="6">
      <t>テアテ</t>
    </rPh>
    <rPh sb="7" eb="9">
      <t>ケイカク</t>
    </rPh>
    <rPh sb="10" eb="12">
      <t>ソウカツ</t>
    </rPh>
    <rPh sb="12" eb="14">
      <t>シンサ</t>
    </rPh>
    <rPh sb="14" eb="16">
      <t>ニンテイ</t>
    </rPh>
    <rPh sb="17" eb="20">
      <t>ジョセイキン</t>
    </rPh>
    <rPh sb="20" eb="22">
      <t>コウフ</t>
    </rPh>
    <rPh sb="23" eb="25">
      <t>ジギョウ</t>
    </rPh>
    <rPh sb="25" eb="27">
      <t>タッセイ</t>
    </rPh>
    <rPh sb="27" eb="29">
      <t>ジョウキョウ</t>
    </rPh>
    <rPh sb="29" eb="31">
      <t>カクニン</t>
    </rPh>
    <rPh sb="32" eb="34">
      <t>ジョゲン</t>
    </rPh>
    <rPh sb="34" eb="36">
      <t>シドウ</t>
    </rPh>
    <phoneticPr fontId="5"/>
  </si>
  <si>
    <t>印刷費、消耗品購入、通信費、使用料</t>
    <rPh sb="0" eb="3">
      <t>インサツヒ</t>
    </rPh>
    <rPh sb="4" eb="6">
      <t>ショウモウ</t>
    </rPh>
    <rPh sb="6" eb="7">
      <t>ヒン</t>
    </rPh>
    <rPh sb="7" eb="9">
      <t>コウニュウ</t>
    </rPh>
    <rPh sb="10" eb="13">
      <t>ツウシンヒ</t>
    </rPh>
    <rPh sb="14" eb="17">
      <t>シヨウリョウ</t>
    </rPh>
    <phoneticPr fontId="5"/>
  </si>
  <si>
    <t>B.福島県土地改良事業団体連合会</t>
  </si>
  <si>
    <t>職員への手当（計画の総括審査認定、助成金交付、事業達成状況確認・助言指導）</t>
  </si>
  <si>
    <t>C.気仙川土地改良区</t>
  </si>
  <si>
    <t>土地改良負担金軽減の利子助成</t>
    <rPh sb="0" eb="2">
      <t>トチ</t>
    </rPh>
    <rPh sb="2" eb="4">
      <t>カイリョウ</t>
    </rPh>
    <rPh sb="4" eb="7">
      <t>フタンキン</t>
    </rPh>
    <rPh sb="7" eb="9">
      <t>ケイゲン</t>
    </rPh>
    <rPh sb="10" eb="12">
      <t>リシ</t>
    </rPh>
    <rPh sb="12" eb="14">
      <t>ジョセイ</t>
    </rPh>
    <phoneticPr fontId="5"/>
  </si>
  <si>
    <t>気仙川土地改良区</t>
  </si>
  <si>
    <t>鳴瀬土地改良区</t>
  </si>
  <si>
    <t>そうま土地改良区</t>
  </si>
  <si>
    <t>土地改良負担金軽減の利子助成</t>
  </si>
  <si>
    <t>-</t>
    <phoneticPr fontId="5"/>
  </si>
  <si>
    <t>-</t>
    <phoneticPr fontId="5"/>
  </si>
  <si>
    <t>-</t>
    <phoneticPr fontId="5"/>
  </si>
  <si>
    <t>福島県土地改良事業団体連合会</t>
  </si>
  <si>
    <t>宮城県土地改良事業団体連合会</t>
  </si>
  <si>
    <t>岩手県土地改良事業団体連合会</t>
    <rPh sb="0" eb="2">
      <t>イワテ</t>
    </rPh>
    <rPh sb="2" eb="3">
      <t>ケン</t>
    </rPh>
    <rPh sb="3" eb="5">
      <t>トチ</t>
    </rPh>
    <rPh sb="5" eb="7">
      <t>カイリョウ</t>
    </rPh>
    <rPh sb="7" eb="9">
      <t>ジギョウ</t>
    </rPh>
    <rPh sb="9" eb="11">
      <t>ダンタイ</t>
    </rPh>
    <rPh sb="11" eb="14">
      <t>レンゴウカイ</t>
    </rPh>
    <phoneticPr fontId="5"/>
  </si>
  <si>
    <t>計画申請の受付・報告、被災土地改良区との連絡調整、計画申請の補助</t>
    <rPh sb="0" eb="2">
      <t>ケイカク</t>
    </rPh>
    <rPh sb="2" eb="4">
      <t>シンセイ</t>
    </rPh>
    <rPh sb="5" eb="7">
      <t>ウケツケ</t>
    </rPh>
    <rPh sb="8" eb="10">
      <t>ホウコク</t>
    </rPh>
    <rPh sb="11" eb="13">
      <t>ヒサイ</t>
    </rPh>
    <rPh sb="13" eb="15">
      <t>トチ</t>
    </rPh>
    <rPh sb="15" eb="17">
      <t>カイリョウ</t>
    </rPh>
    <rPh sb="17" eb="18">
      <t>ク</t>
    </rPh>
    <rPh sb="20" eb="22">
      <t>レンラク</t>
    </rPh>
    <rPh sb="22" eb="24">
      <t>チョウセイ</t>
    </rPh>
    <rPh sb="25" eb="27">
      <t>ケイカク</t>
    </rPh>
    <rPh sb="27" eb="29">
      <t>シンセイ</t>
    </rPh>
    <rPh sb="30" eb="32">
      <t>ホジョ</t>
    </rPh>
    <phoneticPr fontId="5"/>
  </si>
  <si>
    <t>-</t>
    <phoneticPr fontId="5"/>
  </si>
  <si>
    <t>C.土地改良区</t>
    <rPh sb="2" eb="4">
      <t>トチ</t>
    </rPh>
    <rPh sb="4" eb="7">
      <t>カイリョウク</t>
    </rPh>
    <phoneticPr fontId="5"/>
  </si>
  <si>
    <t>B.県土地改良事業団体連合会</t>
    <rPh sb="2" eb="3">
      <t>ケン</t>
    </rPh>
    <rPh sb="3" eb="5">
      <t>トチ</t>
    </rPh>
    <rPh sb="5" eb="7">
      <t>カイリョウ</t>
    </rPh>
    <rPh sb="7" eb="9">
      <t>ジギョウ</t>
    </rPh>
    <rPh sb="9" eb="11">
      <t>ダンタイ</t>
    </rPh>
    <rPh sb="11" eb="14">
      <t>レンゴウカイ</t>
    </rPh>
    <phoneticPr fontId="5"/>
  </si>
  <si>
    <t>A.全国土地改良事業団体連合会</t>
    <rPh sb="2" eb="4">
      <t>ゼンコク</t>
    </rPh>
    <rPh sb="4" eb="6">
      <t>トチ</t>
    </rPh>
    <rPh sb="6" eb="8">
      <t>カイリョウ</t>
    </rPh>
    <rPh sb="8" eb="10">
      <t>ジギョウ</t>
    </rPh>
    <rPh sb="10" eb="12">
      <t>ダンタイ</t>
    </rPh>
    <rPh sb="12" eb="15">
      <t>レンゴウカイ</t>
    </rPh>
    <phoneticPr fontId="5"/>
  </si>
  <si>
    <t>全国土地改良事業団体連合会</t>
  </si>
  <si>
    <t>計画の総括審査認定、助成金の交付、事業達成状況確認報告、事業要件達成への助言指導</t>
  </si>
  <si>
    <t>-</t>
    <phoneticPr fontId="5"/>
  </si>
  <si>
    <t>　助成件数</t>
    <phoneticPr fontId="5"/>
  </si>
  <si>
    <t>千円/件</t>
    <rPh sb="0" eb="2">
      <t>センエン</t>
    </rPh>
    <rPh sb="3" eb="4">
      <t>ケン</t>
    </rPh>
    <phoneticPr fontId="5"/>
  </si>
  <si>
    <t>40,442/108</t>
    <phoneticPr fontId="5"/>
  </si>
  <si>
    <t>20,651/45</t>
    <phoneticPr fontId="5"/>
  </si>
  <si>
    <t>3,797/9</t>
    <phoneticPr fontId="5"/>
  </si>
  <si>
    <t>12,600/22</t>
    <phoneticPr fontId="5"/>
  </si>
  <si>
    <t>執行額／助成件数</t>
    <rPh sb="0" eb="2">
      <t>シッコウ</t>
    </rPh>
    <rPh sb="2" eb="3">
      <t>ガク</t>
    </rPh>
    <rPh sb="4" eb="6">
      <t>ジョセイ</t>
    </rPh>
    <rPh sb="6" eb="8">
      <t>ケンスウ</t>
    </rPh>
    <phoneticPr fontId="5"/>
  </si>
  <si>
    <t>土地改良事業等の農家負担金軽減と併せて農地集積の促進に資するものであることから国の責務である。</t>
  </si>
  <si>
    <t>被災地域における土地改良事業等の負担金を軽減するための本事業による助成対象地区の助成率</t>
    <rPh sb="42" eb="43">
      <t>リツ</t>
    </rPh>
    <phoneticPr fontId="5"/>
  </si>
  <si>
    <t>-</t>
    <phoneticPr fontId="5"/>
  </si>
  <si>
    <t>△</t>
  </si>
  <si>
    <t>東日本大震災により被災して土地改良事業負担金の償還が困難になっている農家や土地改良区等に対して、営農再開まで利子助成を行う事業であり、ニーズを反映している。</t>
    <rPh sb="71" eb="73">
      <t>ハンエイ</t>
    </rPh>
    <phoneticPr fontId="5"/>
  </si>
  <si>
    <t>東日本大震災により被災して土地改良事業負担金の償還が困難になっている農家や土地改良区等に対して、営農再開まで利子助成を行うため優先度の高い事業である。</t>
    <phoneticPr fontId="5"/>
  </si>
  <si>
    <t>公募により競争性を確保している。</t>
    <rPh sb="0" eb="2">
      <t>コウボ</t>
    </rPh>
    <rPh sb="5" eb="8">
      <t>キョウソウセイ</t>
    </rPh>
    <rPh sb="9" eb="11">
      <t>カクホ</t>
    </rPh>
    <phoneticPr fontId="5"/>
  </si>
  <si>
    <t>受益者の負担はない。</t>
    <rPh sb="0" eb="3">
      <t>ジュエキシャ</t>
    </rPh>
    <rPh sb="4" eb="6">
      <t>フタン</t>
    </rPh>
    <phoneticPr fontId="5"/>
  </si>
  <si>
    <t>利子助成の対象地区が変わるため単位当たりコストは比較出来ない。</t>
    <rPh sb="0" eb="2">
      <t>リシ</t>
    </rPh>
    <rPh sb="2" eb="4">
      <t>ジョセイ</t>
    </rPh>
    <rPh sb="5" eb="7">
      <t>タイショウ</t>
    </rPh>
    <rPh sb="7" eb="9">
      <t>チク</t>
    </rPh>
    <rPh sb="10" eb="11">
      <t>カ</t>
    </rPh>
    <rPh sb="15" eb="17">
      <t>タンイ</t>
    </rPh>
    <rPh sb="17" eb="18">
      <t>ア</t>
    </rPh>
    <rPh sb="24" eb="26">
      <t>ヒカク</t>
    </rPh>
    <rPh sb="26" eb="28">
      <t>デキ</t>
    </rPh>
    <phoneticPr fontId="5"/>
  </si>
  <si>
    <t>中間段階の支出は適正である。</t>
    <phoneticPr fontId="5"/>
  </si>
  <si>
    <t>事業目的に即した利子助成に限定している。</t>
    <rPh sb="0" eb="2">
      <t>ジギョウ</t>
    </rPh>
    <rPh sb="2" eb="4">
      <t>モクテキ</t>
    </rPh>
    <rPh sb="5" eb="6">
      <t>ソク</t>
    </rPh>
    <rPh sb="8" eb="10">
      <t>リシ</t>
    </rPh>
    <rPh sb="10" eb="12">
      <t>ジョセイ</t>
    </rPh>
    <rPh sb="13" eb="15">
      <t>ゲンテイ</t>
    </rPh>
    <phoneticPr fontId="5"/>
  </si>
  <si>
    <t>助成割合が目標に達していない状況であるが、適切な事業の執行を図り、見合ったものとなるよう指導している。</t>
    <rPh sb="0" eb="2">
      <t>ジョセイ</t>
    </rPh>
    <rPh sb="2" eb="4">
      <t>ワリアイ</t>
    </rPh>
    <rPh sb="5" eb="7">
      <t>モクヒョウ</t>
    </rPh>
    <rPh sb="8" eb="9">
      <t>タッ</t>
    </rPh>
    <rPh sb="14" eb="16">
      <t>ジョウキョウ</t>
    </rPh>
    <rPh sb="21" eb="23">
      <t>テキセツ</t>
    </rPh>
    <rPh sb="24" eb="26">
      <t>ジギョウ</t>
    </rPh>
    <rPh sb="27" eb="29">
      <t>シッコウ</t>
    </rPh>
    <rPh sb="30" eb="31">
      <t>ハカ</t>
    </rPh>
    <rPh sb="33" eb="35">
      <t>ミア</t>
    </rPh>
    <rPh sb="44" eb="46">
      <t>シドウ</t>
    </rPh>
    <phoneticPr fontId="3"/>
  </si>
  <si>
    <t>事前に事業の必要性、効率性等の観点から総合的な評価を行った上で、事業を実施している。</t>
    <rPh sb="0" eb="2">
      <t>ジゼン</t>
    </rPh>
    <rPh sb="3" eb="5">
      <t>ジギョウ</t>
    </rPh>
    <rPh sb="6" eb="9">
      <t>ヒツヨウセイ</t>
    </rPh>
    <rPh sb="10" eb="13">
      <t>コウリツセイ</t>
    </rPh>
    <rPh sb="13" eb="14">
      <t>トウ</t>
    </rPh>
    <rPh sb="15" eb="17">
      <t>カンテン</t>
    </rPh>
    <rPh sb="19" eb="22">
      <t>ソウゴウテキ</t>
    </rPh>
    <rPh sb="23" eb="25">
      <t>ヒョウカ</t>
    </rPh>
    <rPh sb="26" eb="27">
      <t>オコナ</t>
    </rPh>
    <rPh sb="29" eb="30">
      <t>ウエ</t>
    </rPh>
    <rPh sb="32" eb="34">
      <t>ジギョウ</t>
    </rPh>
    <rPh sb="35" eb="37">
      <t>ジッシ</t>
    </rPh>
    <phoneticPr fontId="5"/>
  </si>
  <si>
    <t>本事業の主旨を鑑みれば達成度を計測することは適当ではない。</t>
    <rPh sb="0" eb="1">
      <t>ホン</t>
    </rPh>
    <rPh sb="1" eb="3">
      <t>ジギョウ</t>
    </rPh>
    <rPh sb="4" eb="6">
      <t>シュシ</t>
    </rPh>
    <rPh sb="7" eb="8">
      <t>カンガ</t>
    </rPh>
    <rPh sb="11" eb="14">
      <t>タッセイド</t>
    </rPh>
    <rPh sb="15" eb="17">
      <t>ケイソク</t>
    </rPh>
    <rPh sb="22" eb="24">
      <t>テキトウ</t>
    </rPh>
    <phoneticPr fontId="5"/>
  </si>
  <si>
    <t>金融機関の無利子貸付等を実現するために交付するものであり、施設の整備や成果物を作るものではない。</t>
    <rPh sb="10" eb="11">
      <t>トウ</t>
    </rPh>
    <phoneticPr fontId="5"/>
  </si>
  <si>
    <t>0100</t>
    <phoneticPr fontId="5"/>
  </si>
  <si>
    <t>0120</t>
    <phoneticPr fontId="5"/>
  </si>
  <si>
    <t>0069</t>
    <phoneticPr fontId="5"/>
  </si>
  <si>
    <t>効率的に実施するため、各地域の土地改良事業に精通している団体に委託を行っている。</t>
    <rPh sb="0" eb="3">
      <t>コウリツテキ</t>
    </rPh>
    <rPh sb="4" eb="6">
      <t>ジッシ</t>
    </rPh>
    <rPh sb="11" eb="14">
      <t>カクチイキ</t>
    </rPh>
    <rPh sb="15" eb="17">
      <t>トチ</t>
    </rPh>
    <rPh sb="17" eb="19">
      <t>カイリョウ</t>
    </rPh>
    <rPh sb="19" eb="21">
      <t>ジギョウ</t>
    </rPh>
    <rPh sb="22" eb="24">
      <t>セイツウ</t>
    </rPh>
    <rPh sb="28" eb="30">
      <t>ダンタイ</t>
    </rPh>
    <rPh sb="31" eb="33">
      <t>イタク</t>
    </rPh>
    <rPh sb="34" eb="35">
      <t>オコナ</t>
    </rPh>
    <phoneticPr fontId="3"/>
  </si>
  <si>
    <t>【国費投入の必要性】
　東日本大震災の被災地域における営農再開のため農家負担金軽減に資する事業として国の予算で行っているものである。
【事業の効率性】
　支出先である事業実施主体は、平成23年度から競争性が確保できる公募によって選定を行っている。
　事業実施主体は事業を効率的に実施するため各地域の土地改良事業に精通している団体に委託を行い適切に事業を実施している。
　費目・使途は事業にかかる助成金とその交付に必要な審査、手続に必要なものとなっている。
　復旧計画に基づき予算額を計上しているが、対象地区の復興が予定より早く進み、営農が再開されたことで助成の必要がなくなったほか、対象地区の一部においては、東京電力（株）からの賠償対象となり、本事業で助成する必要がなくなったことから不用が生じている。
【事業の有効性】
　本事業により被災地域において必要な利子助成が実施され、被災農家の負担金軽減が図られている。
　また、活動見込みは事業実施地区の最大の実施件数を見込んでいるものであり、毎年度、事業実施地区の要望により変動することが前提となっていることから、達成度を計測することは適当ではない。</t>
    <rPh sb="249" eb="251">
      <t>タイショウ</t>
    </rPh>
    <rPh sb="251" eb="253">
      <t>チク</t>
    </rPh>
    <rPh sb="254" eb="256">
      <t>フッコウ</t>
    </rPh>
    <rPh sb="257" eb="259">
      <t>ヨテイ</t>
    </rPh>
    <rPh sb="261" eb="262">
      <t>ハヤ</t>
    </rPh>
    <rPh sb="263" eb="264">
      <t>スス</t>
    </rPh>
    <rPh sb="266" eb="268">
      <t>エイノウ</t>
    </rPh>
    <rPh sb="269" eb="271">
      <t>サイカイ</t>
    </rPh>
    <rPh sb="277" eb="279">
      <t>ジョセイ</t>
    </rPh>
    <rPh sb="280" eb="282">
      <t>ヒツヨウ</t>
    </rPh>
    <rPh sb="291" eb="293">
      <t>タイショウ</t>
    </rPh>
    <rPh sb="293" eb="295">
      <t>チク</t>
    </rPh>
    <rPh sb="296" eb="298">
      <t>イチブ</t>
    </rPh>
    <rPh sb="304" eb="306">
      <t>トウキョウ</t>
    </rPh>
    <rPh sb="306" eb="308">
      <t>デンリョク</t>
    </rPh>
    <rPh sb="308" eb="311">
      <t>カブ</t>
    </rPh>
    <rPh sb="314" eb="316">
      <t>バイショウ</t>
    </rPh>
    <rPh sb="316" eb="318">
      <t>タイショウ</t>
    </rPh>
    <rPh sb="322" eb="323">
      <t>ホン</t>
    </rPh>
    <rPh sb="323" eb="325">
      <t>ジギョウ</t>
    </rPh>
    <rPh sb="326" eb="328">
      <t>ジョセイ</t>
    </rPh>
    <rPh sb="330" eb="332">
      <t>ヒツヨウ</t>
    </rPh>
    <phoneticPr fontId="5"/>
  </si>
  <si>
    <t>対象地区の復興が予定より早く進み、営農が再開されたことで助成の必要がなくなったほか、対象地区の一部においては、東京電力（株）からの賠償対象となり、本事業による助成の必要がなくなったため。</t>
    <rPh sb="0" eb="2">
      <t>タイショウ</t>
    </rPh>
    <rPh sb="2" eb="4">
      <t>チク</t>
    </rPh>
    <rPh sb="5" eb="7">
      <t>フッコウ</t>
    </rPh>
    <rPh sb="8" eb="10">
      <t>ヨテイ</t>
    </rPh>
    <rPh sb="12" eb="13">
      <t>ハヤ</t>
    </rPh>
    <rPh sb="14" eb="15">
      <t>スス</t>
    </rPh>
    <rPh sb="17" eb="19">
      <t>エイノウ</t>
    </rPh>
    <rPh sb="20" eb="22">
      <t>サイカイ</t>
    </rPh>
    <rPh sb="28" eb="30">
      <t>ジョセイ</t>
    </rPh>
    <rPh sb="31" eb="33">
      <t>ヒツヨウ</t>
    </rPh>
    <rPh sb="42" eb="44">
      <t>タイショウ</t>
    </rPh>
    <rPh sb="44" eb="46">
      <t>チク</t>
    </rPh>
    <rPh sb="47" eb="49">
      <t>イチブ</t>
    </rPh>
    <rPh sb="55" eb="57">
      <t>トウキョウ</t>
    </rPh>
    <rPh sb="57" eb="59">
      <t>デンリョク</t>
    </rPh>
    <rPh sb="60" eb="61">
      <t>カブ</t>
    </rPh>
    <rPh sb="65" eb="67">
      <t>バイショウ</t>
    </rPh>
    <rPh sb="67" eb="69">
      <t>タイショウ</t>
    </rPh>
    <rPh sb="73" eb="74">
      <t>ホン</t>
    </rPh>
    <rPh sb="74" eb="76">
      <t>ジギョウ</t>
    </rPh>
    <rPh sb="79" eb="81">
      <t>ジョセイ</t>
    </rPh>
    <rPh sb="82" eb="84">
      <t>ヒツヨウ</t>
    </rPh>
    <phoneticPr fontId="3"/>
  </si>
  <si>
    <t>現状通り</t>
  </si>
  <si>
    <t>　営農再開までの間の被災農家の経済的負担を軽減することを目的とした復興に資する必要性の高い事業である。しかし、平成26年度の執行率が低いことを踏まえ、予算要求に当たっては事業規模の精査を行うこと。</t>
    <phoneticPr fontId="5"/>
  </si>
  <si>
    <t>　引き続き効率的・効果的な予算の執行に努めていく。</t>
    <phoneticPr fontId="5"/>
  </si>
  <si>
    <t>点検対象外</t>
    <phoneticPr fontId="5"/>
  </si>
  <si>
    <t>　対象地区の減　1</t>
    <rPh sb="6" eb="7">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</si>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</sst>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141</xdr:row>
      <xdr:rowOff>0</xdr:rowOff>
    </xdr:from>
    <xdr:to>
      <xdr:col>40</xdr:col>
      <xdr:colOff>17308</xdr:colOff>
      <xdr:row>172</xdr:row>
      <xdr:rowOff>445747</xdr:rowOff>
    </xdr:to>
    <xdr:grpSp>
      <xdr:nvGrpSpPr>
        <xdr:cNvPr id="22" name="グループ化 21"/>
        <xdr:cNvGrpSpPr/>
      </xdr:nvGrpSpPr>
      <xdr:grpSpPr>
        <a:xfrm>
          <a:off x="3251200" y="35572700"/>
          <a:ext cx="4894108" cy="11786847"/>
          <a:chOff x="2685255" y="33885156"/>
          <a:chExt cx="4589308" cy="11786847"/>
        </a:xfrm>
      </xdr:grpSpPr>
      <xdr:sp macro="" textlink="">
        <xdr:nvSpPr>
          <xdr:cNvPr id="23" name="正方形/長方形 22"/>
          <xdr:cNvSpPr/>
        </xdr:nvSpPr>
        <xdr:spPr>
          <a:xfrm>
            <a:off x="3453029" y="33885156"/>
            <a:ext cx="3168000" cy="10762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8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復興庁</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800"/>
              </a:lnSpc>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４１百万円</a:t>
            </a:r>
          </a:p>
        </xdr:txBody>
      </xdr:sp>
      <xdr:cxnSp macro="">
        <xdr:nvCxnSpPr>
          <xdr:cNvPr id="24" name="直線矢印コネクタ 23"/>
          <xdr:cNvCxnSpPr/>
        </xdr:nvCxnSpPr>
        <xdr:spPr>
          <a:xfrm rot="16200000" flipH="1">
            <a:off x="4831207" y="37292786"/>
            <a:ext cx="324000" cy="4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正方形/長方形 24"/>
          <xdr:cNvSpPr/>
        </xdr:nvSpPr>
        <xdr:spPr>
          <a:xfrm>
            <a:off x="3414929" y="37828537"/>
            <a:ext cx="3168000" cy="10762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800"/>
              </a:lnSpc>
            </a:pPr>
            <a:r>
              <a:rPr kumimoji="1" lang="ja-JP" altLang="en-US" sz="1100" b="0">
                <a:solidFill>
                  <a:sysClr val="windowText" lastClr="000000"/>
                </a:solidFill>
                <a:latin typeface="+mn-ea"/>
                <a:ea typeface="+mn-ea"/>
              </a:rPr>
              <a:t>Ａ</a:t>
            </a:r>
            <a:endParaRPr kumimoji="1" lang="en-US" altLang="ja-JP" sz="1100" b="0">
              <a:solidFill>
                <a:sysClr val="windowText" lastClr="000000"/>
              </a:solidFill>
              <a:latin typeface="+mn-ea"/>
              <a:ea typeface="+mn-ea"/>
            </a:endParaRPr>
          </a:p>
          <a:p>
            <a:pPr algn="ctr">
              <a:lnSpc>
                <a:spcPts val="1800"/>
              </a:lnSpc>
            </a:pPr>
            <a:r>
              <a:rPr kumimoji="1" lang="ja-JP" altLang="en-US" sz="1100">
                <a:solidFill>
                  <a:sysClr val="windowText" lastClr="000000"/>
                </a:solidFill>
                <a:latin typeface="+mn-ea"/>
                <a:ea typeface="+mn-ea"/>
              </a:rPr>
              <a:t>全国土地改良事業団体連合会</a:t>
            </a:r>
            <a:endParaRPr kumimoji="1" lang="en-US" altLang="ja-JP" sz="1100">
              <a:solidFill>
                <a:sysClr val="windowText" lastClr="000000"/>
              </a:solidFill>
              <a:latin typeface="+mn-ea"/>
              <a:ea typeface="+mn-ea"/>
            </a:endParaRPr>
          </a:p>
          <a:p>
            <a:pPr algn="ctr">
              <a:lnSpc>
                <a:spcPts val="1800"/>
              </a:lnSpc>
            </a:pPr>
            <a:r>
              <a:rPr kumimoji="1" lang="ja-JP" altLang="en-US" sz="1100">
                <a:solidFill>
                  <a:sysClr val="windowText" lastClr="000000"/>
                </a:solidFill>
                <a:latin typeface="+mn-ea"/>
                <a:ea typeface="+mn-ea"/>
              </a:rPr>
              <a:t>４百万円</a:t>
            </a:r>
          </a:p>
        </xdr:txBody>
      </xdr:sp>
      <xdr:sp macro="" textlink="">
        <xdr:nvSpPr>
          <xdr:cNvPr id="26" name="大かっこ 25"/>
          <xdr:cNvSpPr/>
        </xdr:nvSpPr>
        <xdr:spPr>
          <a:xfrm>
            <a:off x="3625980" y="39031529"/>
            <a:ext cx="2664000" cy="864000"/>
          </a:xfrm>
          <a:prstGeom prst="bracketPair">
            <a:avLst>
              <a:gd name="adj" fmla="val 438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ct val="100000"/>
              </a:lnSpc>
            </a:pPr>
            <a:r>
              <a:rPr lang="ja-JP" altLang="en-US" sz="1100" baseline="0" smtClean="0">
                <a:solidFill>
                  <a:schemeClr val="tx1"/>
                </a:solidFill>
                <a:latin typeface="+mn-ea"/>
                <a:ea typeface="+mn-ea"/>
                <a:cs typeface="+mn-cs"/>
              </a:rPr>
              <a:t>①計画の総括審査、認定</a:t>
            </a:r>
            <a:endParaRPr lang="en-US" altLang="ja-JP" sz="1100" baseline="0" smtClean="0">
              <a:solidFill>
                <a:schemeClr val="tx1"/>
              </a:solidFill>
              <a:latin typeface="+mn-ea"/>
              <a:ea typeface="+mn-ea"/>
              <a:cs typeface="+mn-cs"/>
            </a:endParaRPr>
          </a:p>
          <a:p>
            <a:pPr>
              <a:lnSpc>
                <a:spcPct val="100000"/>
              </a:lnSpc>
            </a:pPr>
            <a:r>
              <a:rPr lang="ja-JP" altLang="en-US" sz="1100" baseline="0" smtClean="0">
                <a:solidFill>
                  <a:schemeClr val="tx1"/>
                </a:solidFill>
                <a:latin typeface="+mn-ea"/>
                <a:ea typeface="+mn-ea"/>
                <a:cs typeface="+mn-cs"/>
              </a:rPr>
              <a:t>②助成金の交付</a:t>
            </a:r>
            <a:endParaRPr lang="en-US" altLang="ja-JP" sz="1100" baseline="0" smtClean="0">
              <a:solidFill>
                <a:schemeClr val="tx1"/>
              </a:solidFill>
              <a:latin typeface="+mn-ea"/>
              <a:ea typeface="+mn-ea"/>
              <a:cs typeface="+mn-cs"/>
            </a:endParaRPr>
          </a:p>
          <a:p>
            <a:pPr>
              <a:lnSpc>
                <a:spcPct val="100000"/>
              </a:lnSpc>
            </a:pPr>
            <a:r>
              <a:rPr lang="ja-JP" altLang="en-US" sz="1100" baseline="0" smtClean="0">
                <a:solidFill>
                  <a:schemeClr val="tx1"/>
                </a:solidFill>
                <a:latin typeface="+mn-ea"/>
                <a:ea typeface="+mn-ea"/>
                <a:cs typeface="+mn-cs"/>
              </a:rPr>
              <a:t>③委託先・改良区等への指導・助言</a:t>
            </a:r>
          </a:p>
        </xdr:txBody>
      </xdr:sp>
      <xdr:sp macro="" textlink="">
        <xdr:nvSpPr>
          <xdr:cNvPr id="27" name="テキスト ボックス 26"/>
          <xdr:cNvSpPr txBox="1"/>
        </xdr:nvSpPr>
        <xdr:spPr>
          <a:xfrm>
            <a:off x="3810882" y="37543971"/>
            <a:ext cx="2386492" cy="299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公募・補助</a:t>
            </a:r>
            <a:r>
              <a:rPr kumimoji="1" lang="en-US" altLang="ja-JP" sz="1100">
                <a:latin typeface="+mn-ea"/>
                <a:ea typeface="+mn-ea"/>
              </a:rPr>
              <a:t>】</a:t>
            </a:r>
            <a:r>
              <a:rPr kumimoji="1" lang="ja-JP" altLang="en-US" sz="1100">
                <a:latin typeface="+mn-ea"/>
                <a:ea typeface="+mn-ea"/>
              </a:rPr>
              <a:t>１団体</a:t>
            </a:r>
            <a:r>
              <a:rPr kumimoji="1" lang="en-US" altLang="ja-JP" sz="1100">
                <a:latin typeface="+mn-ea"/>
                <a:ea typeface="+mn-ea"/>
              </a:rPr>
              <a:t>/</a:t>
            </a:r>
            <a:r>
              <a:rPr kumimoji="1" lang="ja-JP" altLang="en-US" sz="1100">
                <a:latin typeface="+mn-ea"/>
                <a:ea typeface="+mn-ea"/>
              </a:rPr>
              <a:t>３団体</a:t>
            </a:r>
          </a:p>
        </xdr:txBody>
      </xdr:sp>
      <xdr:sp macro="" textlink="">
        <xdr:nvSpPr>
          <xdr:cNvPr id="28" name="正方形/長方形 27"/>
          <xdr:cNvSpPr/>
        </xdr:nvSpPr>
        <xdr:spPr>
          <a:xfrm>
            <a:off x="2685255" y="40897190"/>
            <a:ext cx="2520000" cy="10762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800"/>
              </a:lnSpc>
            </a:pPr>
            <a:r>
              <a:rPr kumimoji="1" lang="ja-JP" altLang="en-US" sz="1100" b="0">
                <a:solidFill>
                  <a:sysClr val="windowText" lastClr="000000"/>
                </a:solidFill>
                <a:latin typeface="+mn-ea"/>
                <a:ea typeface="+mn-ea"/>
              </a:rPr>
              <a:t>Ｂ</a:t>
            </a:r>
            <a:endParaRPr kumimoji="1" lang="en-US" altLang="ja-JP" sz="1100" b="0">
              <a:solidFill>
                <a:sysClr val="windowText" lastClr="000000"/>
              </a:solidFill>
              <a:latin typeface="+mn-ea"/>
              <a:ea typeface="+mn-ea"/>
            </a:endParaRPr>
          </a:p>
          <a:p>
            <a:pPr algn="ctr">
              <a:lnSpc>
                <a:spcPts val="1800"/>
              </a:lnSpc>
            </a:pPr>
            <a:r>
              <a:rPr kumimoji="1" lang="ja-JP" altLang="en-US" sz="1100">
                <a:solidFill>
                  <a:sysClr val="windowText" lastClr="000000"/>
                </a:solidFill>
                <a:latin typeface="+mn-ea"/>
                <a:ea typeface="+mn-ea"/>
              </a:rPr>
              <a:t>県土地改良事業団体連合会</a:t>
            </a:r>
            <a:endParaRPr kumimoji="1" lang="en-US" altLang="ja-JP" sz="1100">
              <a:solidFill>
                <a:sysClr val="windowText" lastClr="000000"/>
              </a:solidFill>
              <a:latin typeface="+mn-ea"/>
              <a:ea typeface="+mn-ea"/>
            </a:endParaRPr>
          </a:p>
          <a:p>
            <a:pPr algn="ctr">
              <a:lnSpc>
                <a:spcPts val="1800"/>
              </a:lnSpc>
            </a:pPr>
            <a:r>
              <a:rPr kumimoji="1" lang="ja-JP" altLang="en-US" sz="1100">
                <a:solidFill>
                  <a:sysClr val="windowText" lastClr="000000"/>
                </a:solidFill>
                <a:latin typeface="+mn-ea"/>
                <a:ea typeface="+mn-ea"/>
              </a:rPr>
              <a:t>（３団体）</a:t>
            </a:r>
            <a:endParaRPr kumimoji="1" lang="en-US" altLang="ja-JP" sz="1100">
              <a:solidFill>
                <a:sysClr val="windowText" lastClr="000000"/>
              </a:solidFill>
              <a:latin typeface="+mn-ea"/>
              <a:ea typeface="+mn-ea"/>
            </a:endParaRPr>
          </a:p>
          <a:p>
            <a:pPr algn="ctr">
              <a:lnSpc>
                <a:spcPts val="1800"/>
              </a:lnSpc>
            </a:pPr>
            <a:r>
              <a:rPr kumimoji="1" lang="ja-JP" altLang="en-US" sz="1100">
                <a:solidFill>
                  <a:sysClr val="windowText" lastClr="000000"/>
                </a:solidFill>
                <a:latin typeface="+mn-ea"/>
                <a:ea typeface="+mn-ea"/>
              </a:rPr>
              <a:t>１百万円</a:t>
            </a:r>
          </a:p>
        </xdr:txBody>
      </xdr:sp>
      <xdr:sp macro="" textlink="">
        <xdr:nvSpPr>
          <xdr:cNvPr id="29" name="正方形/長方形 28"/>
          <xdr:cNvSpPr/>
        </xdr:nvSpPr>
        <xdr:spPr>
          <a:xfrm>
            <a:off x="4754563" y="43784063"/>
            <a:ext cx="2520000" cy="10762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800"/>
              </a:lnSpc>
            </a:pPr>
            <a:r>
              <a:rPr kumimoji="1" lang="ja-JP" altLang="en-US" sz="1100" b="0">
                <a:solidFill>
                  <a:sysClr val="windowText" lastClr="000000"/>
                </a:solidFill>
              </a:rPr>
              <a:t>Ｃ</a:t>
            </a:r>
            <a:endParaRPr kumimoji="1" lang="en-US" altLang="ja-JP" sz="1100" b="0">
              <a:solidFill>
                <a:sysClr val="windowText" lastClr="000000"/>
              </a:solidFill>
            </a:endParaRPr>
          </a:p>
          <a:p>
            <a:pPr algn="ctr">
              <a:lnSpc>
                <a:spcPts val="1800"/>
              </a:lnSpc>
            </a:pPr>
            <a:r>
              <a:rPr kumimoji="1" lang="ja-JP" altLang="en-US" sz="1100">
                <a:solidFill>
                  <a:sysClr val="windowText" lastClr="000000"/>
                </a:solidFill>
              </a:rPr>
              <a:t>土地改良区</a:t>
            </a:r>
            <a:endParaRPr kumimoji="1" lang="en-US" altLang="ja-JP" sz="1100">
              <a:solidFill>
                <a:sysClr val="windowText" lastClr="000000"/>
              </a:solidFill>
            </a:endParaRPr>
          </a:p>
          <a:p>
            <a:pPr algn="ctr">
              <a:lnSpc>
                <a:spcPts val="1800"/>
              </a:lnSpc>
            </a:pPr>
            <a:r>
              <a:rPr kumimoji="1" lang="ja-JP" altLang="en-US" sz="1100">
                <a:solidFill>
                  <a:sysClr val="windowText" lastClr="000000"/>
                </a:solidFill>
              </a:rPr>
              <a:t>（３団体）</a:t>
            </a:r>
            <a:endParaRPr kumimoji="1" lang="en-US" altLang="ja-JP" sz="1100">
              <a:solidFill>
                <a:sysClr val="windowText" lastClr="000000"/>
              </a:solidFill>
            </a:endParaRPr>
          </a:p>
          <a:p>
            <a:pPr algn="ctr">
              <a:lnSpc>
                <a:spcPts val="1800"/>
              </a:lnSpc>
            </a:pPr>
            <a:r>
              <a:rPr kumimoji="1" lang="ja-JP" altLang="en-US" sz="1100">
                <a:solidFill>
                  <a:sysClr val="windowText" lastClr="000000"/>
                </a:solidFill>
              </a:rPr>
              <a:t>２百万円</a:t>
            </a:r>
          </a:p>
        </xdr:txBody>
      </xdr:sp>
      <xdr:sp macro="" textlink="">
        <xdr:nvSpPr>
          <xdr:cNvPr id="30" name="テキスト ボックス 29"/>
          <xdr:cNvSpPr txBox="1"/>
        </xdr:nvSpPr>
        <xdr:spPr>
          <a:xfrm>
            <a:off x="3554758" y="40570241"/>
            <a:ext cx="787848" cy="3578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sp macro="" textlink="">
        <xdr:nvSpPr>
          <xdr:cNvPr id="31" name="大かっこ 30"/>
          <xdr:cNvSpPr/>
        </xdr:nvSpPr>
        <xdr:spPr>
          <a:xfrm>
            <a:off x="2794001" y="42048492"/>
            <a:ext cx="2304000" cy="864000"/>
          </a:xfrm>
          <a:prstGeom prst="bracketPair">
            <a:avLst>
              <a:gd name="adj" fmla="val 438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ct val="100000"/>
              </a:lnSpc>
            </a:pPr>
            <a:r>
              <a:rPr lang="ja-JP" altLang="en-US" sz="1100" baseline="0" smtClean="0">
                <a:solidFill>
                  <a:schemeClr val="tx1"/>
                </a:solidFill>
                <a:latin typeface="+mn-ea"/>
                <a:ea typeface="+mn-ea"/>
                <a:cs typeface="+mn-cs"/>
              </a:rPr>
              <a:t>①計画申請の受付、報告</a:t>
            </a:r>
            <a:endParaRPr lang="en-US" altLang="ja-JP" sz="1100" baseline="0" smtClean="0">
              <a:solidFill>
                <a:schemeClr val="tx1"/>
              </a:solidFill>
              <a:latin typeface="+mn-ea"/>
              <a:ea typeface="+mn-ea"/>
              <a:cs typeface="+mn-cs"/>
            </a:endParaRPr>
          </a:p>
          <a:p>
            <a:pPr>
              <a:lnSpc>
                <a:spcPct val="100000"/>
              </a:lnSpc>
            </a:pPr>
            <a:r>
              <a:rPr lang="ja-JP" altLang="en-US" sz="1100" baseline="0" smtClean="0">
                <a:solidFill>
                  <a:schemeClr val="tx1"/>
                </a:solidFill>
                <a:latin typeface="+mn-ea"/>
                <a:ea typeface="+mn-ea"/>
                <a:cs typeface="+mn-cs"/>
              </a:rPr>
              <a:t>②被災土地改良区との連絡調整</a:t>
            </a:r>
            <a:endParaRPr lang="en-US" altLang="ja-JP" sz="1100" baseline="0" smtClean="0">
              <a:solidFill>
                <a:schemeClr val="tx1"/>
              </a:solidFill>
              <a:latin typeface="+mn-ea"/>
              <a:ea typeface="+mn-ea"/>
              <a:cs typeface="+mn-cs"/>
            </a:endParaRPr>
          </a:p>
          <a:p>
            <a:pPr>
              <a:lnSpc>
                <a:spcPct val="100000"/>
              </a:lnSpc>
            </a:pPr>
            <a:r>
              <a:rPr lang="ja-JP" altLang="en-US" sz="1100" baseline="0">
                <a:solidFill>
                  <a:schemeClr val="tx1"/>
                </a:solidFill>
                <a:latin typeface="+mn-ea"/>
                <a:ea typeface="+mn-ea"/>
                <a:cs typeface="+mn-cs"/>
              </a:rPr>
              <a:t>③計画申請の補助</a:t>
            </a:r>
            <a:endParaRPr lang="ja-JP" sz="1100">
              <a:latin typeface="+mn-ea"/>
              <a:ea typeface="+mn-ea"/>
            </a:endParaRPr>
          </a:p>
        </xdr:txBody>
      </xdr:sp>
      <xdr:cxnSp macro="">
        <xdr:nvCxnSpPr>
          <xdr:cNvPr id="32" name="直線矢印コネクタ 31"/>
          <xdr:cNvCxnSpPr/>
        </xdr:nvCxnSpPr>
        <xdr:spPr>
          <a:xfrm>
            <a:off x="3950494" y="39984362"/>
            <a:ext cx="0" cy="504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大かっこ 32"/>
          <xdr:cNvSpPr/>
        </xdr:nvSpPr>
        <xdr:spPr>
          <a:xfrm>
            <a:off x="4876800" y="44952003"/>
            <a:ext cx="2304000" cy="720000"/>
          </a:xfrm>
          <a:prstGeom prst="bracketPair">
            <a:avLst>
              <a:gd name="adj" fmla="val 438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baseline="0" smtClean="0">
                <a:solidFill>
                  <a:schemeClr val="tx1"/>
                </a:solidFill>
                <a:latin typeface="+mn-lt"/>
                <a:ea typeface="+mn-ea"/>
                <a:cs typeface="+mn-cs"/>
              </a:rPr>
              <a:t>負担金償還利子の軽減</a:t>
            </a:r>
            <a:endParaRPr lang="en-US" altLang="ja-JP" sz="1100" baseline="0" smtClean="0">
              <a:solidFill>
                <a:schemeClr val="tx1"/>
              </a:solidFill>
              <a:latin typeface="+mn-lt"/>
              <a:ea typeface="+mn-ea"/>
              <a:cs typeface="+mn-cs"/>
            </a:endParaRPr>
          </a:p>
        </xdr:txBody>
      </xdr:sp>
      <xdr:cxnSp macro="">
        <xdr:nvCxnSpPr>
          <xdr:cNvPr id="34" name="直線矢印コネクタ 33"/>
          <xdr:cNvCxnSpPr/>
        </xdr:nvCxnSpPr>
        <xdr:spPr>
          <a:xfrm rot="5400000">
            <a:off x="4315526" y="41682476"/>
            <a:ext cx="34200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大かっこ 34"/>
          <xdr:cNvSpPr/>
        </xdr:nvSpPr>
        <xdr:spPr>
          <a:xfrm>
            <a:off x="3605777" y="35074403"/>
            <a:ext cx="2808000" cy="360000"/>
          </a:xfrm>
          <a:prstGeom prst="bracketPair">
            <a:avLst>
              <a:gd name="adj" fmla="val 438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kumimoji="1" lang="ja-JP" altLang="en-US" sz="1100">
                <a:latin typeface="+mn-ea"/>
                <a:ea typeface="+mn-ea"/>
              </a:rPr>
              <a:t>（農林水産省へ移し替え）</a:t>
            </a:r>
          </a:p>
        </xdr:txBody>
      </xdr:sp>
      <xdr:sp macro="" textlink="">
        <xdr:nvSpPr>
          <xdr:cNvPr id="36" name="テキスト ボックス 35"/>
          <xdr:cNvSpPr txBox="1"/>
        </xdr:nvSpPr>
        <xdr:spPr>
          <a:xfrm>
            <a:off x="5643563" y="43508559"/>
            <a:ext cx="760752" cy="300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latin typeface="+mn-ea"/>
                <a:ea typeface="+mn-ea"/>
              </a:rPr>
              <a:t>【</a:t>
            </a:r>
            <a:r>
              <a:rPr kumimoji="1" lang="ja-JP" altLang="en-US" sz="1100">
                <a:latin typeface="+mn-ea"/>
                <a:ea typeface="+mn-ea"/>
              </a:rPr>
              <a:t>補助</a:t>
            </a:r>
            <a:r>
              <a:rPr kumimoji="1" lang="en-US" altLang="ja-JP" sz="1100">
                <a:latin typeface="+mn-ea"/>
                <a:ea typeface="+mn-ea"/>
              </a:rPr>
              <a:t>】</a:t>
            </a:r>
            <a:endParaRPr kumimoji="1" lang="ja-JP" altLang="en-US" sz="1100">
              <a:latin typeface="+mn-ea"/>
              <a:ea typeface="+mn-ea"/>
            </a:endParaRPr>
          </a:p>
        </xdr:txBody>
      </xdr:sp>
      <xdr:sp macro="" textlink="">
        <xdr:nvSpPr>
          <xdr:cNvPr id="37" name="正方形/長方形 36"/>
          <xdr:cNvSpPr/>
        </xdr:nvSpPr>
        <xdr:spPr>
          <a:xfrm>
            <a:off x="3409156" y="35979099"/>
            <a:ext cx="3168000" cy="10762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800"/>
              </a:lnSpc>
            </a:pPr>
            <a:r>
              <a:rPr kumimoji="1" lang="ja-JP" altLang="en-US" sz="1100">
                <a:solidFill>
                  <a:sysClr val="windowText" lastClr="000000"/>
                </a:solidFill>
                <a:latin typeface="+mn-ea"/>
                <a:ea typeface="+mn-ea"/>
              </a:rPr>
              <a:t>農林水産省</a:t>
            </a:r>
            <a:endParaRPr kumimoji="1" lang="en-US" altLang="ja-JP" sz="1100">
              <a:solidFill>
                <a:sysClr val="windowText" lastClr="000000"/>
              </a:solidFill>
              <a:latin typeface="+mn-ea"/>
              <a:ea typeface="+mn-ea"/>
            </a:endParaRPr>
          </a:p>
          <a:p>
            <a:pPr algn="ctr">
              <a:lnSpc>
                <a:spcPts val="1800"/>
              </a:lnSpc>
            </a:pPr>
            <a:r>
              <a:rPr kumimoji="1" lang="ja-JP" altLang="en-US" sz="1100">
                <a:solidFill>
                  <a:sysClr val="windowText" lastClr="000000"/>
                </a:solidFill>
                <a:latin typeface="+mn-ea"/>
                <a:ea typeface="+mn-ea"/>
              </a:rPr>
              <a:t>４百万円</a:t>
            </a:r>
          </a:p>
        </xdr:txBody>
      </xdr:sp>
      <xdr:cxnSp macro="">
        <xdr:nvCxnSpPr>
          <xdr:cNvPr id="38" name="直線矢印コネクタ 37"/>
          <xdr:cNvCxnSpPr/>
        </xdr:nvCxnSpPr>
        <xdr:spPr>
          <a:xfrm>
            <a:off x="4984901" y="35574274"/>
            <a:ext cx="6" cy="324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0" workbookViewId="0">
      <selection activeCell="BF4" sqref="BF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8" t="s">
        <v>374</v>
      </c>
      <c r="AR2" s="678"/>
      <c r="AS2" s="59" t="str">
        <f>IF(OR(AQ2="　", AQ2=""), "", "-")</f>
        <v/>
      </c>
      <c r="AT2" s="679">
        <v>120</v>
      </c>
      <c r="AU2" s="679"/>
      <c r="AV2" s="60" t="str">
        <f>IF(AW2="", "", "-")</f>
        <v/>
      </c>
      <c r="AW2" s="680"/>
      <c r="AX2" s="680"/>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375</v>
      </c>
      <c r="AK3" s="639"/>
      <c r="AL3" s="639"/>
      <c r="AM3" s="639"/>
      <c r="AN3" s="639"/>
      <c r="AO3" s="639"/>
      <c r="AP3" s="639"/>
      <c r="AQ3" s="639"/>
      <c r="AR3" s="639"/>
      <c r="AS3" s="639"/>
      <c r="AT3" s="639"/>
      <c r="AU3" s="639"/>
      <c r="AV3" s="639"/>
      <c r="AW3" s="639"/>
      <c r="AX3" s="36" t="s">
        <v>91</v>
      </c>
    </row>
    <row r="4" spans="1:50" ht="24.75" customHeight="1" x14ac:dyDescent="0.15">
      <c r="A4" s="455" t="s">
        <v>30</v>
      </c>
      <c r="B4" s="456"/>
      <c r="C4" s="456"/>
      <c r="D4" s="456"/>
      <c r="E4" s="456"/>
      <c r="F4" s="456"/>
      <c r="G4" s="429" t="s">
        <v>383</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377</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3" t="s">
        <v>213</v>
      </c>
      <c r="H5" s="615"/>
      <c r="I5" s="615"/>
      <c r="J5" s="615"/>
      <c r="K5" s="615"/>
      <c r="L5" s="615"/>
      <c r="M5" s="654" t="s">
        <v>92</v>
      </c>
      <c r="N5" s="655"/>
      <c r="O5" s="655"/>
      <c r="P5" s="655"/>
      <c r="Q5" s="655"/>
      <c r="R5" s="656"/>
      <c r="S5" s="614" t="s">
        <v>101</v>
      </c>
      <c r="T5" s="615"/>
      <c r="U5" s="615"/>
      <c r="V5" s="615"/>
      <c r="W5" s="615"/>
      <c r="X5" s="616"/>
      <c r="Y5" s="446" t="s">
        <v>3</v>
      </c>
      <c r="Z5" s="447"/>
      <c r="AA5" s="447"/>
      <c r="AB5" s="447"/>
      <c r="AC5" s="447"/>
      <c r="AD5" s="448"/>
      <c r="AE5" s="449" t="s">
        <v>381</v>
      </c>
      <c r="AF5" s="450"/>
      <c r="AG5" s="450"/>
      <c r="AH5" s="450"/>
      <c r="AI5" s="450"/>
      <c r="AJ5" s="450"/>
      <c r="AK5" s="450"/>
      <c r="AL5" s="450"/>
      <c r="AM5" s="450"/>
      <c r="AN5" s="450"/>
      <c r="AO5" s="450"/>
      <c r="AP5" s="451"/>
      <c r="AQ5" s="452" t="s">
        <v>382</v>
      </c>
      <c r="AR5" s="453"/>
      <c r="AS5" s="453"/>
      <c r="AT5" s="453"/>
      <c r="AU5" s="453"/>
      <c r="AV5" s="453"/>
      <c r="AW5" s="453"/>
      <c r="AX5" s="454"/>
    </row>
    <row r="6" spans="1:50" ht="39" customHeight="1" x14ac:dyDescent="0.15">
      <c r="A6" s="457" t="s">
        <v>4</v>
      </c>
      <c r="B6" s="458"/>
      <c r="C6" s="458"/>
      <c r="D6" s="458"/>
      <c r="E6" s="458"/>
      <c r="F6" s="458"/>
      <c r="G6" s="459" t="str">
        <f>入力規則等!F39</f>
        <v>東日本大震災復興特別会計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380</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1" t="s">
        <v>25</v>
      </c>
      <c r="B7" s="482"/>
      <c r="C7" s="482"/>
      <c r="D7" s="482"/>
      <c r="E7" s="482"/>
      <c r="F7" s="482"/>
      <c r="G7" s="483" t="s">
        <v>422</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422</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4" t="s">
        <v>308</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67" t="s">
        <v>79</v>
      </c>
      <c r="Z8" s="467"/>
      <c r="AA8" s="467"/>
      <c r="AB8" s="467"/>
      <c r="AC8" s="467"/>
      <c r="AD8" s="467"/>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384</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3" t="str">
        <f>入力規則等!P10</f>
        <v>補助</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7"/>
      <c r="B13" s="398"/>
      <c r="C13" s="398"/>
      <c r="D13" s="398"/>
      <c r="E13" s="398"/>
      <c r="F13" s="399"/>
      <c r="G13" s="500" t="s">
        <v>7</v>
      </c>
      <c r="H13" s="501"/>
      <c r="I13" s="506" t="s">
        <v>8</v>
      </c>
      <c r="J13" s="507"/>
      <c r="K13" s="507"/>
      <c r="L13" s="507"/>
      <c r="M13" s="507"/>
      <c r="N13" s="507"/>
      <c r="O13" s="508"/>
      <c r="P13" s="175">
        <v>103</v>
      </c>
      <c r="Q13" s="176"/>
      <c r="R13" s="176"/>
      <c r="S13" s="176"/>
      <c r="T13" s="176"/>
      <c r="U13" s="176"/>
      <c r="V13" s="177"/>
      <c r="W13" s="175">
        <v>39</v>
      </c>
      <c r="X13" s="176"/>
      <c r="Y13" s="176"/>
      <c r="Z13" s="176"/>
      <c r="AA13" s="176"/>
      <c r="AB13" s="176"/>
      <c r="AC13" s="177"/>
      <c r="AD13" s="175">
        <v>41</v>
      </c>
      <c r="AE13" s="176"/>
      <c r="AF13" s="176"/>
      <c r="AG13" s="176"/>
      <c r="AH13" s="176"/>
      <c r="AI13" s="176"/>
      <c r="AJ13" s="177"/>
      <c r="AK13" s="175">
        <v>13</v>
      </c>
      <c r="AL13" s="176"/>
      <c r="AM13" s="176"/>
      <c r="AN13" s="176"/>
      <c r="AO13" s="176"/>
      <c r="AP13" s="176"/>
      <c r="AQ13" s="177"/>
      <c r="AR13" s="189">
        <v>12</v>
      </c>
      <c r="AS13" s="190"/>
      <c r="AT13" s="190"/>
      <c r="AU13" s="190"/>
      <c r="AV13" s="190"/>
      <c r="AW13" s="190"/>
      <c r="AX13" s="191"/>
    </row>
    <row r="14" spans="1:50" ht="21" customHeight="1" x14ac:dyDescent="0.15">
      <c r="A14" s="397"/>
      <c r="B14" s="398"/>
      <c r="C14" s="398"/>
      <c r="D14" s="398"/>
      <c r="E14" s="398"/>
      <c r="F14" s="399"/>
      <c r="G14" s="502"/>
      <c r="H14" s="503"/>
      <c r="I14" s="179" t="s">
        <v>9</v>
      </c>
      <c r="J14" s="180"/>
      <c r="K14" s="180"/>
      <c r="L14" s="180"/>
      <c r="M14" s="180"/>
      <c r="N14" s="180"/>
      <c r="O14" s="181"/>
      <c r="P14" s="175" t="s">
        <v>378</v>
      </c>
      <c r="Q14" s="176"/>
      <c r="R14" s="176"/>
      <c r="S14" s="176"/>
      <c r="T14" s="176"/>
      <c r="U14" s="176"/>
      <c r="V14" s="177"/>
      <c r="W14" s="175" t="s">
        <v>378</v>
      </c>
      <c r="X14" s="176"/>
      <c r="Y14" s="176"/>
      <c r="Z14" s="176"/>
      <c r="AA14" s="176"/>
      <c r="AB14" s="176"/>
      <c r="AC14" s="177"/>
      <c r="AD14" s="175" t="s">
        <v>378</v>
      </c>
      <c r="AE14" s="176"/>
      <c r="AF14" s="176"/>
      <c r="AG14" s="176"/>
      <c r="AH14" s="176"/>
      <c r="AI14" s="176"/>
      <c r="AJ14" s="177"/>
      <c r="AK14" s="175" t="s">
        <v>378</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2"/>
      <c r="H15" s="503"/>
      <c r="I15" s="179" t="s">
        <v>62</v>
      </c>
      <c r="J15" s="426"/>
      <c r="K15" s="426"/>
      <c r="L15" s="426"/>
      <c r="M15" s="426"/>
      <c r="N15" s="426"/>
      <c r="O15" s="427"/>
      <c r="P15" s="175" t="s">
        <v>378</v>
      </c>
      <c r="Q15" s="176"/>
      <c r="R15" s="176"/>
      <c r="S15" s="176"/>
      <c r="T15" s="176"/>
      <c r="U15" s="176"/>
      <c r="V15" s="177"/>
      <c r="W15" s="175" t="s">
        <v>378</v>
      </c>
      <c r="X15" s="176"/>
      <c r="Y15" s="176"/>
      <c r="Z15" s="176"/>
      <c r="AA15" s="176"/>
      <c r="AB15" s="176"/>
      <c r="AC15" s="177"/>
      <c r="AD15" s="175" t="s">
        <v>378</v>
      </c>
      <c r="AE15" s="176"/>
      <c r="AF15" s="176"/>
      <c r="AG15" s="176"/>
      <c r="AH15" s="176"/>
      <c r="AI15" s="176"/>
      <c r="AJ15" s="177"/>
      <c r="AK15" s="175" t="s">
        <v>378</v>
      </c>
      <c r="AL15" s="176"/>
      <c r="AM15" s="176"/>
      <c r="AN15" s="176"/>
      <c r="AO15" s="176"/>
      <c r="AP15" s="176"/>
      <c r="AQ15" s="177"/>
      <c r="AR15" s="175" t="s">
        <v>456</v>
      </c>
      <c r="AS15" s="176"/>
      <c r="AT15" s="176"/>
      <c r="AU15" s="176"/>
      <c r="AV15" s="176"/>
      <c r="AW15" s="176"/>
      <c r="AX15" s="178"/>
    </row>
    <row r="16" spans="1:50" ht="21" customHeight="1" x14ac:dyDescent="0.15">
      <c r="A16" s="397"/>
      <c r="B16" s="398"/>
      <c r="C16" s="398"/>
      <c r="D16" s="398"/>
      <c r="E16" s="398"/>
      <c r="F16" s="399"/>
      <c r="G16" s="502"/>
      <c r="H16" s="503"/>
      <c r="I16" s="179" t="s">
        <v>63</v>
      </c>
      <c r="J16" s="426"/>
      <c r="K16" s="426"/>
      <c r="L16" s="426"/>
      <c r="M16" s="426"/>
      <c r="N16" s="426"/>
      <c r="O16" s="427"/>
      <c r="P16" s="175" t="s">
        <v>378</v>
      </c>
      <c r="Q16" s="176"/>
      <c r="R16" s="176"/>
      <c r="S16" s="176"/>
      <c r="T16" s="176"/>
      <c r="U16" s="176"/>
      <c r="V16" s="177"/>
      <c r="W16" s="175" t="s">
        <v>378</v>
      </c>
      <c r="X16" s="176"/>
      <c r="Y16" s="176"/>
      <c r="Z16" s="176"/>
      <c r="AA16" s="176"/>
      <c r="AB16" s="176"/>
      <c r="AC16" s="177"/>
      <c r="AD16" s="175" t="s">
        <v>378</v>
      </c>
      <c r="AE16" s="176"/>
      <c r="AF16" s="176"/>
      <c r="AG16" s="176"/>
      <c r="AH16" s="176"/>
      <c r="AI16" s="176"/>
      <c r="AJ16" s="177"/>
      <c r="AK16" s="175" t="s">
        <v>378</v>
      </c>
      <c r="AL16" s="176"/>
      <c r="AM16" s="176"/>
      <c r="AN16" s="176"/>
      <c r="AO16" s="176"/>
      <c r="AP16" s="176"/>
      <c r="AQ16" s="177"/>
      <c r="AR16" s="476"/>
      <c r="AS16" s="477"/>
      <c r="AT16" s="477"/>
      <c r="AU16" s="477"/>
      <c r="AV16" s="477"/>
      <c r="AW16" s="477"/>
      <c r="AX16" s="478"/>
    </row>
    <row r="17" spans="1:50" ht="24.75" customHeight="1" x14ac:dyDescent="0.15">
      <c r="A17" s="397"/>
      <c r="B17" s="398"/>
      <c r="C17" s="398"/>
      <c r="D17" s="398"/>
      <c r="E17" s="398"/>
      <c r="F17" s="399"/>
      <c r="G17" s="502"/>
      <c r="H17" s="503"/>
      <c r="I17" s="179" t="s">
        <v>61</v>
      </c>
      <c r="J17" s="180"/>
      <c r="K17" s="180"/>
      <c r="L17" s="180"/>
      <c r="M17" s="180"/>
      <c r="N17" s="180"/>
      <c r="O17" s="181"/>
      <c r="P17" s="175" t="s">
        <v>378</v>
      </c>
      <c r="Q17" s="176"/>
      <c r="R17" s="176"/>
      <c r="S17" s="176"/>
      <c r="T17" s="176"/>
      <c r="U17" s="176"/>
      <c r="V17" s="177"/>
      <c r="W17" s="175" t="s">
        <v>378</v>
      </c>
      <c r="X17" s="176"/>
      <c r="Y17" s="176"/>
      <c r="Z17" s="176"/>
      <c r="AA17" s="176"/>
      <c r="AB17" s="176"/>
      <c r="AC17" s="177"/>
      <c r="AD17" s="175" t="s">
        <v>378</v>
      </c>
      <c r="AE17" s="176"/>
      <c r="AF17" s="176"/>
      <c r="AG17" s="176"/>
      <c r="AH17" s="176"/>
      <c r="AI17" s="176"/>
      <c r="AJ17" s="177"/>
      <c r="AK17" s="175" t="s">
        <v>378</v>
      </c>
      <c r="AL17" s="176"/>
      <c r="AM17" s="176"/>
      <c r="AN17" s="176"/>
      <c r="AO17" s="176"/>
      <c r="AP17" s="176"/>
      <c r="AQ17" s="177"/>
      <c r="AR17" s="479"/>
      <c r="AS17" s="479"/>
      <c r="AT17" s="479"/>
      <c r="AU17" s="479"/>
      <c r="AV17" s="479"/>
      <c r="AW17" s="479"/>
      <c r="AX17" s="480"/>
    </row>
    <row r="18" spans="1:50" ht="24.75" customHeight="1" x14ac:dyDescent="0.15">
      <c r="A18" s="397"/>
      <c r="B18" s="398"/>
      <c r="C18" s="398"/>
      <c r="D18" s="398"/>
      <c r="E18" s="398"/>
      <c r="F18" s="399"/>
      <c r="G18" s="504"/>
      <c r="H18" s="505"/>
      <c r="I18" s="626" t="s">
        <v>22</v>
      </c>
      <c r="J18" s="627"/>
      <c r="K18" s="627"/>
      <c r="L18" s="627"/>
      <c r="M18" s="627"/>
      <c r="N18" s="627"/>
      <c r="O18" s="628"/>
      <c r="P18" s="648">
        <f>SUM(P13:V17)</f>
        <v>103</v>
      </c>
      <c r="Q18" s="649"/>
      <c r="R18" s="649"/>
      <c r="S18" s="649"/>
      <c r="T18" s="649"/>
      <c r="U18" s="649"/>
      <c r="V18" s="650"/>
      <c r="W18" s="648">
        <f>SUM(W13:AC17)</f>
        <v>39</v>
      </c>
      <c r="X18" s="649"/>
      <c r="Y18" s="649"/>
      <c r="Z18" s="649"/>
      <c r="AA18" s="649"/>
      <c r="AB18" s="649"/>
      <c r="AC18" s="650"/>
      <c r="AD18" s="648">
        <f t="shared" ref="AD18" si="0">SUM(AD13:AJ17)</f>
        <v>41</v>
      </c>
      <c r="AE18" s="649"/>
      <c r="AF18" s="649"/>
      <c r="AG18" s="649"/>
      <c r="AH18" s="649"/>
      <c r="AI18" s="649"/>
      <c r="AJ18" s="650"/>
      <c r="AK18" s="648">
        <f t="shared" ref="AK18" si="1">SUM(AK13:AQ17)</f>
        <v>13</v>
      </c>
      <c r="AL18" s="649"/>
      <c r="AM18" s="649"/>
      <c r="AN18" s="649"/>
      <c r="AO18" s="649"/>
      <c r="AP18" s="649"/>
      <c r="AQ18" s="650"/>
      <c r="AR18" s="648">
        <f t="shared" ref="AR18" si="2">SUM(AR13:AX17)</f>
        <v>12</v>
      </c>
      <c r="AS18" s="649"/>
      <c r="AT18" s="649"/>
      <c r="AU18" s="649"/>
      <c r="AV18" s="649"/>
      <c r="AW18" s="649"/>
      <c r="AX18" s="651"/>
    </row>
    <row r="19" spans="1:50" ht="24.75" customHeight="1" x14ac:dyDescent="0.15">
      <c r="A19" s="397"/>
      <c r="B19" s="398"/>
      <c r="C19" s="398"/>
      <c r="D19" s="398"/>
      <c r="E19" s="398"/>
      <c r="F19" s="399"/>
      <c r="G19" s="646" t="s">
        <v>10</v>
      </c>
      <c r="H19" s="647"/>
      <c r="I19" s="647"/>
      <c r="J19" s="647"/>
      <c r="K19" s="647"/>
      <c r="L19" s="647"/>
      <c r="M19" s="647"/>
      <c r="N19" s="647"/>
      <c r="O19" s="647"/>
      <c r="P19" s="175">
        <v>40</v>
      </c>
      <c r="Q19" s="176"/>
      <c r="R19" s="176"/>
      <c r="S19" s="176"/>
      <c r="T19" s="176"/>
      <c r="U19" s="176"/>
      <c r="V19" s="177"/>
      <c r="W19" s="175">
        <v>21</v>
      </c>
      <c r="X19" s="176"/>
      <c r="Y19" s="176"/>
      <c r="Z19" s="176"/>
      <c r="AA19" s="176"/>
      <c r="AB19" s="176"/>
      <c r="AC19" s="177"/>
      <c r="AD19" s="175">
        <v>4</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4"/>
      <c r="B20" s="495"/>
      <c r="C20" s="495"/>
      <c r="D20" s="495"/>
      <c r="E20" s="495"/>
      <c r="F20" s="496"/>
      <c r="G20" s="646" t="s">
        <v>11</v>
      </c>
      <c r="H20" s="647"/>
      <c r="I20" s="647"/>
      <c r="J20" s="647"/>
      <c r="K20" s="647"/>
      <c r="L20" s="647"/>
      <c r="M20" s="647"/>
      <c r="N20" s="647"/>
      <c r="O20" s="647"/>
      <c r="P20" s="652">
        <f>IF(P18=0, "-", P19/P18)</f>
        <v>0.38834951456310679</v>
      </c>
      <c r="Q20" s="652"/>
      <c r="R20" s="652"/>
      <c r="S20" s="652"/>
      <c r="T20" s="652"/>
      <c r="U20" s="652"/>
      <c r="V20" s="652"/>
      <c r="W20" s="652">
        <f>IF(W18=0, "-", W19/W18)</f>
        <v>0.53846153846153844</v>
      </c>
      <c r="X20" s="652"/>
      <c r="Y20" s="652"/>
      <c r="Z20" s="652"/>
      <c r="AA20" s="652"/>
      <c r="AB20" s="652"/>
      <c r="AC20" s="652"/>
      <c r="AD20" s="652">
        <f>IF(AD18=0, "-", AD19/AD18)</f>
        <v>9.7560975609756101E-2</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432</v>
      </c>
      <c r="AV22" s="71"/>
      <c r="AW22" s="72" t="s">
        <v>355</v>
      </c>
      <c r="AX22" s="73"/>
    </row>
    <row r="23" spans="1:50" ht="28.35" customHeight="1" x14ac:dyDescent="0.15">
      <c r="A23" s="130"/>
      <c r="B23" s="128"/>
      <c r="C23" s="128"/>
      <c r="D23" s="128"/>
      <c r="E23" s="128"/>
      <c r="F23" s="129"/>
      <c r="G23" s="74" t="s">
        <v>386</v>
      </c>
      <c r="H23" s="75"/>
      <c r="I23" s="75"/>
      <c r="J23" s="75"/>
      <c r="K23" s="75"/>
      <c r="L23" s="75"/>
      <c r="M23" s="75"/>
      <c r="N23" s="75"/>
      <c r="O23" s="76"/>
      <c r="P23" s="219" t="s">
        <v>431</v>
      </c>
      <c r="Q23" s="234"/>
      <c r="R23" s="234"/>
      <c r="S23" s="234"/>
      <c r="T23" s="234"/>
      <c r="U23" s="234"/>
      <c r="V23" s="234"/>
      <c r="W23" s="234"/>
      <c r="X23" s="235"/>
      <c r="Y23" s="228" t="s">
        <v>14</v>
      </c>
      <c r="Z23" s="229"/>
      <c r="AA23" s="230"/>
      <c r="AB23" s="167" t="s">
        <v>387</v>
      </c>
      <c r="AC23" s="168"/>
      <c r="AD23" s="168"/>
      <c r="AE23" s="88">
        <v>98</v>
      </c>
      <c r="AF23" s="89"/>
      <c r="AG23" s="89"/>
      <c r="AH23" s="89"/>
      <c r="AI23" s="90"/>
      <c r="AJ23" s="88">
        <v>96</v>
      </c>
      <c r="AK23" s="89"/>
      <c r="AL23" s="89"/>
      <c r="AM23" s="89"/>
      <c r="AN23" s="90"/>
      <c r="AO23" s="88">
        <v>82</v>
      </c>
      <c r="AP23" s="89"/>
      <c r="AQ23" s="89"/>
      <c r="AR23" s="89"/>
      <c r="AS23" s="90"/>
      <c r="AT23" s="195"/>
      <c r="AU23" s="195"/>
      <c r="AV23" s="195"/>
      <c r="AW23" s="195"/>
      <c r="AX23" s="196"/>
    </row>
    <row r="24" spans="1:50" ht="28.3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387</v>
      </c>
      <c r="AC24" s="197"/>
      <c r="AD24" s="197"/>
      <c r="AE24" s="88">
        <v>100</v>
      </c>
      <c r="AF24" s="89"/>
      <c r="AG24" s="89"/>
      <c r="AH24" s="89"/>
      <c r="AI24" s="90"/>
      <c r="AJ24" s="88">
        <v>100</v>
      </c>
      <c r="AK24" s="89"/>
      <c r="AL24" s="89"/>
      <c r="AM24" s="89"/>
      <c r="AN24" s="90"/>
      <c r="AO24" s="88">
        <v>100</v>
      </c>
      <c r="AP24" s="89"/>
      <c r="AQ24" s="89"/>
      <c r="AR24" s="89"/>
      <c r="AS24" s="90"/>
      <c r="AT24" s="88">
        <v>100</v>
      </c>
      <c r="AU24" s="89"/>
      <c r="AV24" s="89"/>
      <c r="AW24" s="89"/>
      <c r="AX24" s="349"/>
    </row>
    <row r="25" spans="1:50" ht="28.3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98</v>
      </c>
      <c r="AF25" s="89"/>
      <c r="AG25" s="89"/>
      <c r="AH25" s="89"/>
      <c r="AI25" s="90"/>
      <c r="AJ25" s="88">
        <v>96</v>
      </c>
      <c r="AK25" s="89"/>
      <c r="AL25" s="89"/>
      <c r="AM25" s="89"/>
      <c r="AN25" s="90"/>
      <c r="AO25" s="88">
        <v>82</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7"/>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7"/>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7"/>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7"/>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7"/>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7"/>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7"/>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7"/>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58"/>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8.35" customHeight="1" x14ac:dyDescent="0.15">
      <c r="A68" s="526"/>
      <c r="B68" s="527"/>
      <c r="C68" s="527"/>
      <c r="D68" s="527"/>
      <c r="E68" s="527"/>
      <c r="F68" s="528"/>
      <c r="G68" s="219" t="s">
        <v>423</v>
      </c>
      <c r="H68" s="234"/>
      <c r="I68" s="234"/>
      <c r="J68" s="234"/>
      <c r="K68" s="234"/>
      <c r="L68" s="234"/>
      <c r="M68" s="234"/>
      <c r="N68" s="234"/>
      <c r="O68" s="234"/>
      <c r="P68" s="234"/>
      <c r="Q68" s="234"/>
      <c r="R68" s="234"/>
      <c r="S68" s="234"/>
      <c r="T68" s="234"/>
      <c r="U68" s="234"/>
      <c r="V68" s="234"/>
      <c r="W68" s="234"/>
      <c r="X68" s="235"/>
      <c r="Y68" s="617" t="s">
        <v>66</v>
      </c>
      <c r="Z68" s="618"/>
      <c r="AA68" s="619"/>
      <c r="AB68" s="111" t="s">
        <v>388</v>
      </c>
      <c r="AC68" s="112"/>
      <c r="AD68" s="113"/>
      <c r="AE68" s="88">
        <v>108</v>
      </c>
      <c r="AF68" s="89"/>
      <c r="AG68" s="89"/>
      <c r="AH68" s="89"/>
      <c r="AI68" s="90"/>
      <c r="AJ68" s="88">
        <v>45</v>
      </c>
      <c r="AK68" s="89"/>
      <c r="AL68" s="89"/>
      <c r="AM68" s="89"/>
      <c r="AN68" s="90"/>
      <c r="AO68" s="88">
        <v>9</v>
      </c>
      <c r="AP68" s="89"/>
      <c r="AQ68" s="89"/>
      <c r="AR68" s="89"/>
      <c r="AS68" s="90"/>
      <c r="AT68" s="538"/>
      <c r="AU68" s="538"/>
      <c r="AV68" s="538"/>
      <c r="AW68" s="538"/>
      <c r="AX68" s="539"/>
      <c r="AY68" s="10"/>
      <c r="AZ68" s="10"/>
      <c r="BA68" s="10"/>
      <c r="BB68" s="10"/>
      <c r="BC68" s="10"/>
    </row>
    <row r="69" spans="1:60" ht="28.3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388</v>
      </c>
      <c r="AC69" s="203"/>
      <c r="AD69" s="204"/>
      <c r="AE69" s="88">
        <v>108</v>
      </c>
      <c r="AF69" s="89"/>
      <c r="AG69" s="89"/>
      <c r="AH69" s="89"/>
      <c r="AI69" s="90"/>
      <c r="AJ69" s="88">
        <v>95</v>
      </c>
      <c r="AK69" s="89"/>
      <c r="AL69" s="89"/>
      <c r="AM69" s="89"/>
      <c r="AN69" s="90"/>
      <c r="AO69" s="88">
        <v>24</v>
      </c>
      <c r="AP69" s="89"/>
      <c r="AQ69" s="89"/>
      <c r="AR69" s="89"/>
      <c r="AS69" s="90"/>
      <c r="AT69" s="88">
        <v>22</v>
      </c>
      <c r="AU69" s="89"/>
      <c r="AV69" s="89"/>
      <c r="AW69" s="89"/>
      <c r="AX69" s="349"/>
      <c r="AY69" s="10"/>
      <c r="AZ69" s="10"/>
      <c r="BA69" s="10"/>
      <c r="BB69" s="10"/>
      <c r="BC69" s="10"/>
      <c r="BD69" s="10"/>
      <c r="BE69" s="10"/>
      <c r="BF69" s="10"/>
      <c r="BG69" s="10"/>
      <c r="BH69" s="10"/>
    </row>
    <row r="70" spans="1:60" ht="33" hidden="1" customHeight="1" x14ac:dyDescent="0.15">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429</v>
      </c>
      <c r="H83" s="295"/>
      <c r="I83" s="295"/>
      <c r="J83" s="295"/>
      <c r="K83" s="295"/>
      <c r="L83" s="295"/>
      <c r="M83" s="295"/>
      <c r="N83" s="295"/>
      <c r="O83" s="295"/>
      <c r="P83" s="295"/>
      <c r="Q83" s="295"/>
      <c r="R83" s="295"/>
      <c r="S83" s="295"/>
      <c r="T83" s="295"/>
      <c r="U83" s="295"/>
      <c r="V83" s="295"/>
      <c r="W83" s="295"/>
      <c r="X83" s="295"/>
      <c r="Y83" s="535" t="s">
        <v>17</v>
      </c>
      <c r="Z83" s="536"/>
      <c r="AA83" s="537"/>
      <c r="AB83" s="664" t="s">
        <v>424</v>
      </c>
      <c r="AC83" s="115"/>
      <c r="AD83" s="116"/>
      <c r="AE83" s="205">
        <v>374</v>
      </c>
      <c r="AF83" s="206"/>
      <c r="AG83" s="206"/>
      <c r="AH83" s="206"/>
      <c r="AI83" s="206"/>
      <c r="AJ83" s="205">
        <v>459</v>
      </c>
      <c r="AK83" s="206"/>
      <c r="AL83" s="206"/>
      <c r="AM83" s="206"/>
      <c r="AN83" s="206"/>
      <c r="AO83" s="205">
        <v>422</v>
      </c>
      <c r="AP83" s="206"/>
      <c r="AQ83" s="206"/>
      <c r="AR83" s="206"/>
      <c r="AS83" s="206"/>
      <c r="AT83" s="88">
        <v>572</v>
      </c>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424</v>
      </c>
      <c r="AC84" s="92"/>
      <c r="AD84" s="93"/>
      <c r="AE84" s="91" t="s">
        <v>425</v>
      </c>
      <c r="AF84" s="92"/>
      <c r="AG84" s="92"/>
      <c r="AH84" s="92"/>
      <c r="AI84" s="93"/>
      <c r="AJ84" s="91" t="s">
        <v>426</v>
      </c>
      <c r="AK84" s="92"/>
      <c r="AL84" s="92"/>
      <c r="AM84" s="92"/>
      <c r="AN84" s="93"/>
      <c r="AO84" s="91" t="s">
        <v>427</v>
      </c>
      <c r="AP84" s="92"/>
      <c r="AQ84" s="92"/>
      <c r="AR84" s="92"/>
      <c r="AS84" s="93"/>
      <c r="AT84" s="91" t="s">
        <v>428</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51" customHeight="1" x14ac:dyDescent="0.15">
      <c r="A98" s="601"/>
      <c r="B98" s="602"/>
      <c r="C98" s="532" t="s">
        <v>389</v>
      </c>
      <c r="D98" s="533"/>
      <c r="E98" s="533"/>
      <c r="F98" s="533"/>
      <c r="G98" s="533"/>
      <c r="H98" s="533"/>
      <c r="I98" s="533"/>
      <c r="J98" s="533"/>
      <c r="K98" s="534"/>
      <c r="L98" s="175">
        <v>13</v>
      </c>
      <c r="M98" s="176"/>
      <c r="N98" s="176"/>
      <c r="O98" s="176"/>
      <c r="P98" s="176"/>
      <c r="Q98" s="177"/>
      <c r="R98" s="175">
        <v>12</v>
      </c>
      <c r="S98" s="176"/>
      <c r="T98" s="176"/>
      <c r="U98" s="176"/>
      <c r="V98" s="176"/>
      <c r="W98" s="177"/>
      <c r="X98" s="62" t="s">
        <v>455</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13</v>
      </c>
      <c r="M104" s="594"/>
      <c r="N104" s="594"/>
      <c r="O104" s="594"/>
      <c r="P104" s="594"/>
      <c r="Q104" s="595"/>
      <c r="R104" s="593">
        <f>SUM(R98:W103)</f>
        <v>12</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6.85" customHeight="1" x14ac:dyDescent="0.15">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376</v>
      </c>
      <c r="AE108" s="343"/>
      <c r="AF108" s="343"/>
      <c r="AG108" s="338" t="s">
        <v>434</v>
      </c>
      <c r="AH108" s="339"/>
      <c r="AI108" s="339"/>
      <c r="AJ108" s="339"/>
      <c r="AK108" s="339"/>
      <c r="AL108" s="339"/>
      <c r="AM108" s="339"/>
      <c r="AN108" s="339"/>
      <c r="AO108" s="339"/>
      <c r="AP108" s="339"/>
      <c r="AQ108" s="339"/>
      <c r="AR108" s="339"/>
      <c r="AS108" s="339"/>
      <c r="AT108" s="339"/>
      <c r="AU108" s="339"/>
      <c r="AV108" s="339"/>
      <c r="AW108" s="339"/>
      <c r="AX108" s="340"/>
    </row>
    <row r="109" spans="1:50" ht="39.6" customHeight="1" x14ac:dyDescent="0.15">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376</v>
      </c>
      <c r="AE109" s="294"/>
      <c r="AF109" s="294"/>
      <c r="AG109" s="341" t="s">
        <v>430</v>
      </c>
      <c r="AH109" s="250"/>
      <c r="AI109" s="250"/>
      <c r="AJ109" s="250"/>
      <c r="AK109" s="250"/>
      <c r="AL109" s="250"/>
      <c r="AM109" s="250"/>
      <c r="AN109" s="250"/>
      <c r="AO109" s="250"/>
      <c r="AP109" s="250"/>
      <c r="AQ109" s="250"/>
      <c r="AR109" s="250"/>
      <c r="AS109" s="250"/>
      <c r="AT109" s="250"/>
      <c r="AU109" s="250"/>
      <c r="AV109" s="250"/>
      <c r="AW109" s="250"/>
      <c r="AX109" s="274"/>
    </row>
    <row r="110" spans="1:50" ht="56.85" customHeight="1" x14ac:dyDescent="0.15">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376</v>
      </c>
      <c r="AE110" s="324"/>
      <c r="AF110" s="324"/>
      <c r="AG110" s="333" t="s">
        <v>435</v>
      </c>
      <c r="AH110" s="238"/>
      <c r="AI110" s="238"/>
      <c r="AJ110" s="238"/>
      <c r="AK110" s="238"/>
      <c r="AL110" s="238"/>
      <c r="AM110" s="238"/>
      <c r="AN110" s="238"/>
      <c r="AO110" s="238"/>
      <c r="AP110" s="238"/>
      <c r="AQ110" s="238"/>
      <c r="AR110" s="238"/>
      <c r="AS110" s="238"/>
      <c r="AT110" s="238"/>
      <c r="AU110" s="238"/>
      <c r="AV110" s="238"/>
      <c r="AW110" s="238"/>
      <c r="AX110" s="319"/>
    </row>
    <row r="111" spans="1:50" ht="28.35"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376</v>
      </c>
      <c r="AE111" s="268"/>
      <c r="AF111" s="268"/>
      <c r="AG111" s="270" t="s">
        <v>436</v>
      </c>
      <c r="AH111" s="271"/>
      <c r="AI111" s="271"/>
      <c r="AJ111" s="271"/>
      <c r="AK111" s="271"/>
      <c r="AL111" s="271"/>
      <c r="AM111" s="271"/>
      <c r="AN111" s="271"/>
      <c r="AO111" s="271"/>
      <c r="AP111" s="271"/>
      <c r="AQ111" s="271"/>
      <c r="AR111" s="271"/>
      <c r="AS111" s="271"/>
      <c r="AT111" s="271"/>
      <c r="AU111" s="271"/>
      <c r="AV111" s="271"/>
      <c r="AW111" s="271"/>
      <c r="AX111" s="272"/>
    </row>
    <row r="112" spans="1:50" ht="28.3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376</v>
      </c>
      <c r="AE112" s="294"/>
      <c r="AF112" s="294"/>
      <c r="AG112" s="273" t="s">
        <v>437</v>
      </c>
      <c r="AH112" s="250"/>
      <c r="AI112" s="250"/>
      <c r="AJ112" s="250"/>
      <c r="AK112" s="250"/>
      <c r="AL112" s="250"/>
      <c r="AM112" s="250"/>
      <c r="AN112" s="250"/>
      <c r="AO112" s="250"/>
      <c r="AP112" s="250"/>
      <c r="AQ112" s="250"/>
      <c r="AR112" s="250"/>
      <c r="AS112" s="250"/>
      <c r="AT112" s="250"/>
      <c r="AU112" s="250"/>
      <c r="AV112" s="250"/>
      <c r="AW112" s="250"/>
      <c r="AX112" s="274"/>
    </row>
    <row r="113" spans="1:64" ht="39.6" customHeight="1" x14ac:dyDescent="0.15">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390</v>
      </c>
      <c r="AE113" s="294"/>
      <c r="AF113" s="294"/>
      <c r="AG113" s="273" t="s">
        <v>438</v>
      </c>
      <c r="AH113" s="250"/>
      <c r="AI113" s="250"/>
      <c r="AJ113" s="250"/>
      <c r="AK113" s="250"/>
      <c r="AL113" s="250"/>
      <c r="AM113" s="250"/>
      <c r="AN113" s="250"/>
      <c r="AO113" s="250"/>
      <c r="AP113" s="250"/>
      <c r="AQ113" s="250"/>
      <c r="AR113" s="250"/>
      <c r="AS113" s="250"/>
      <c r="AT113" s="250"/>
      <c r="AU113" s="250"/>
      <c r="AV113" s="250"/>
      <c r="AW113" s="250"/>
      <c r="AX113" s="274"/>
    </row>
    <row r="114" spans="1:64" ht="28.3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376</v>
      </c>
      <c r="AE114" s="294"/>
      <c r="AF114" s="294"/>
      <c r="AG114" s="273" t="s">
        <v>439</v>
      </c>
      <c r="AH114" s="250"/>
      <c r="AI114" s="250"/>
      <c r="AJ114" s="250"/>
      <c r="AK114" s="250"/>
      <c r="AL114" s="250"/>
      <c r="AM114" s="250"/>
      <c r="AN114" s="250"/>
      <c r="AO114" s="250"/>
      <c r="AP114" s="250"/>
      <c r="AQ114" s="250"/>
      <c r="AR114" s="250"/>
      <c r="AS114" s="250"/>
      <c r="AT114" s="250"/>
      <c r="AU114" s="250"/>
      <c r="AV114" s="250"/>
      <c r="AW114" s="250"/>
      <c r="AX114" s="274"/>
    </row>
    <row r="115" spans="1:64" ht="28.3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376</v>
      </c>
      <c r="AE115" s="294"/>
      <c r="AF115" s="294"/>
      <c r="AG115" s="273" t="s">
        <v>440</v>
      </c>
      <c r="AH115" s="250"/>
      <c r="AI115" s="250"/>
      <c r="AJ115" s="250"/>
      <c r="AK115" s="250"/>
      <c r="AL115" s="250"/>
      <c r="AM115" s="250"/>
      <c r="AN115" s="250"/>
      <c r="AO115" s="250"/>
      <c r="AP115" s="250"/>
      <c r="AQ115" s="250"/>
      <c r="AR115" s="250"/>
      <c r="AS115" s="250"/>
      <c r="AT115" s="250"/>
      <c r="AU115" s="250"/>
      <c r="AV115" s="250"/>
      <c r="AW115" s="250"/>
      <c r="AX115" s="274"/>
    </row>
    <row r="116" spans="1:64" ht="68.099999999999994"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433</v>
      </c>
      <c r="AE116" s="253"/>
      <c r="AF116" s="253"/>
      <c r="AG116" s="582" t="s">
        <v>450</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39.6"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376</v>
      </c>
      <c r="AE117" s="324"/>
      <c r="AF117" s="328"/>
      <c r="AG117" s="334" t="s">
        <v>448</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9.6"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433</v>
      </c>
      <c r="AE118" s="268"/>
      <c r="AF118" s="269"/>
      <c r="AG118" s="270" t="s">
        <v>441</v>
      </c>
      <c r="AH118" s="271"/>
      <c r="AI118" s="271"/>
      <c r="AJ118" s="271"/>
      <c r="AK118" s="271"/>
      <c r="AL118" s="271"/>
      <c r="AM118" s="271"/>
      <c r="AN118" s="271"/>
      <c r="AO118" s="271"/>
      <c r="AP118" s="271"/>
      <c r="AQ118" s="271"/>
      <c r="AR118" s="271"/>
      <c r="AS118" s="271"/>
      <c r="AT118" s="271"/>
      <c r="AU118" s="271"/>
      <c r="AV118" s="271"/>
      <c r="AW118" s="271"/>
      <c r="AX118" s="272"/>
    </row>
    <row r="119" spans="1:64" ht="39.6"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376</v>
      </c>
      <c r="AE119" s="345"/>
      <c r="AF119" s="345"/>
      <c r="AG119" s="273" t="s">
        <v>442</v>
      </c>
      <c r="AH119" s="250"/>
      <c r="AI119" s="250"/>
      <c r="AJ119" s="250"/>
      <c r="AK119" s="250"/>
      <c r="AL119" s="250"/>
      <c r="AM119" s="250"/>
      <c r="AN119" s="250"/>
      <c r="AO119" s="250"/>
      <c r="AP119" s="250"/>
      <c r="AQ119" s="250"/>
      <c r="AR119" s="250"/>
      <c r="AS119" s="250"/>
      <c r="AT119" s="250"/>
      <c r="AU119" s="250"/>
      <c r="AV119" s="250"/>
      <c r="AW119" s="250"/>
      <c r="AX119" s="274"/>
    </row>
    <row r="120" spans="1:64" ht="39.6"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390</v>
      </c>
      <c r="AE120" s="294"/>
      <c r="AF120" s="294"/>
      <c r="AG120" s="273" t="s">
        <v>443</v>
      </c>
      <c r="AH120" s="250"/>
      <c r="AI120" s="250"/>
      <c r="AJ120" s="250"/>
      <c r="AK120" s="250"/>
      <c r="AL120" s="250"/>
      <c r="AM120" s="250"/>
      <c r="AN120" s="250"/>
      <c r="AO120" s="250"/>
      <c r="AP120" s="250"/>
      <c r="AQ120" s="250"/>
      <c r="AR120" s="250"/>
      <c r="AS120" s="250"/>
      <c r="AT120" s="250"/>
      <c r="AU120" s="250"/>
      <c r="AV120" s="250"/>
      <c r="AW120" s="250"/>
      <c r="AX120" s="274"/>
    </row>
    <row r="121" spans="1:64" ht="39.6"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390</v>
      </c>
      <c r="AE121" s="294"/>
      <c r="AF121" s="294"/>
      <c r="AG121" s="333" t="s">
        <v>444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390</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3"/>
      <c r="U125" s="335"/>
      <c r="V125" s="335"/>
      <c r="W125" s="335"/>
      <c r="X125" s="335"/>
      <c r="Y125" s="335"/>
      <c r="Z125" s="335"/>
      <c r="AA125" s="335"/>
      <c r="AB125" s="335"/>
      <c r="AC125" s="335"/>
      <c r="AD125" s="335"/>
      <c r="AE125" s="335"/>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198.6" customHeight="1" x14ac:dyDescent="0.15">
      <c r="A126" s="254" t="s">
        <v>58</v>
      </c>
      <c r="B126" s="385"/>
      <c r="C126" s="375" t="s">
        <v>64</v>
      </c>
      <c r="D126" s="423"/>
      <c r="E126" s="423"/>
      <c r="F126" s="424"/>
      <c r="G126" s="379" t="s">
        <v>449</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7" t="s">
        <v>68</v>
      </c>
      <c r="D127" s="578"/>
      <c r="E127" s="578"/>
      <c r="F127" s="579"/>
      <c r="G127" s="580" t="s">
        <v>391</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84.95" customHeight="1" thickBot="1" x14ac:dyDescent="0.2">
      <c r="A129" s="422" t="s">
        <v>454</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x14ac:dyDescent="0.2">
      <c r="A131" s="382" t="s">
        <v>307</v>
      </c>
      <c r="B131" s="383"/>
      <c r="C131" s="383"/>
      <c r="D131" s="383"/>
      <c r="E131" s="384"/>
      <c r="F131" s="415" t="s">
        <v>452</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x14ac:dyDescent="0.2">
      <c r="A133" s="549" t="s">
        <v>451</v>
      </c>
      <c r="B133" s="550"/>
      <c r="C133" s="550"/>
      <c r="D133" s="550"/>
      <c r="E133" s="551"/>
      <c r="F133" s="418" t="s">
        <v>453</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5" t="s">
        <v>224</v>
      </c>
      <c r="B137" s="311"/>
      <c r="C137" s="311"/>
      <c r="D137" s="311"/>
      <c r="E137" s="311"/>
      <c r="F137" s="311"/>
      <c r="G137" s="540" t="s">
        <v>379</v>
      </c>
      <c r="H137" s="541"/>
      <c r="I137" s="541"/>
      <c r="J137" s="541"/>
      <c r="K137" s="541"/>
      <c r="L137" s="541"/>
      <c r="M137" s="541"/>
      <c r="N137" s="541"/>
      <c r="O137" s="541"/>
      <c r="P137" s="542"/>
      <c r="Q137" s="311" t="s">
        <v>225</v>
      </c>
      <c r="R137" s="311"/>
      <c r="S137" s="311"/>
      <c r="T137" s="311"/>
      <c r="U137" s="311"/>
      <c r="V137" s="311"/>
      <c r="W137" s="552" t="s">
        <v>378</v>
      </c>
      <c r="X137" s="541"/>
      <c r="Y137" s="541"/>
      <c r="Z137" s="541"/>
      <c r="AA137" s="541"/>
      <c r="AB137" s="541"/>
      <c r="AC137" s="541"/>
      <c r="AD137" s="541"/>
      <c r="AE137" s="541"/>
      <c r="AF137" s="542"/>
      <c r="AG137" s="311" t="s">
        <v>226</v>
      </c>
      <c r="AH137" s="311"/>
      <c r="AI137" s="311"/>
      <c r="AJ137" s="311"/>
      <c r="AK137" s="311"/>
      <c r="AL137" s="311"/>
      <c r="AM137" s="512" t="s">
        <v>447</v>
      </c>
      <c r="AN137" s="513"/>
      <c r="AO137" s="513"/>
      <c r="AP137" s="513"/>
      <c r="AQ137" s="513"/>
      <c r="AR137" s="513"/>
      <c r="AS137" s="513"/>
      <c r="AT137" s="513"/>
      <c r="AU137" s="513"/>
      <c r="AV137" s="514"/>
      <c r="AW137" s="12"/>
      <c r="AX137" s="13"/>
    </row>
    <row r="138" spans="1:50" ht="19.899999999999999" customHeight="1" thickBot="1" x14ac:dyDescent="0.2">
      <c r="A138" s="516" t="s">
        <v>227</v>
      </c>
      <c r="B138" s="421"/>
      <c r="C138" s="421"/>
      <c r="D138" s="421"/>
      <c r="E138" s="421"/>
      <c r="F138" s="421"/>
      <c r="G138" s="308" t="s">
        <v>445</v>
      </c>
      <c r="H138" s="309"/>
      <c r="I138" s="309"/>
      <c r="J138" s="309"/>
      <c r="K138" s="309"/>
      <c r="L138" s="309"/>
      <c r="M138" s="309"/>
      <c r="N138" s="309"/>
      <c r="O138" s="309"/>
      <c r="P138" s="310"/>
      <c r="Q138" s="421" t="s">
        <v>228</v>
      </c>
      <c r="R138" s="421"/>
      <c r="S138" s="421"/>
      <c r="T138" s="421"/>
      <c r="U138" s="421"/>
      <c r="V138" s="421"/>
      <c r="W138" s="308" t="s">
        <v>446</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4.9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392</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373</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x14ac:dyDescent="0.15">
      <c r="A180" s="362"/>
      <c r="B180" s="363"/>
      <c r="C180" s="363"/>
      <c r="D180" s="363"/>
      <c r="E180" s="363"/>
      <c r="F180" s="364"/>
      <c r="G180" s="353" t="s">
        <v>393</v>
      </c>
      <c r="H180" s="354"/>
      <c r="I180" s="354"/>
      <c r="J180" s="354"/>
      <c r="K180" s="355"/>
      <c r="L180" s="356" t="s">
        <v>397</v>
      </c>
      <c r="M180" s="357"/>
      <c r="N180" s="357"/>
      <c r="O180" s="357"/>
      <c r="P180" s="357"/>
      <c r="Q180" s="357"/>
      <c r="R180" s="357"/>
      <c r="S180" s="357"/>
      <c r="T180" s="357"/>
      <c r="U180" s="357"/>
      <c r="V180" s="357"/>
      <c r="W180" s="357"/>
      <c r="X180" s="358"/>
      <c r="Y180" s="388">
        <v>2</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customHeight="1" x14ac:dyDescent="0.15">
      <c r="A181" s="362"/>
      <c r="B181" s="363"/>
      <c r="C181" s="363"/>
      <c r="D181" s="363"/>
      <c r="E181" s="363"/>
      <c r="F181" s="364"/>
      <c r="G181" s="403" t="s">
        <v>394</v>
      </c>
      <c r="H181" s="404"/>
      <c r="I181" s="404"/>
      <c r="J181" s="404"/>
      <c r="K181" s="405"/>
      <c r="L181" s="406" t="s">
        <v>398</v>
      </c>
      <c r="M181" s="407"/>
      <c r="N181" s="407"/>
      <c r="O181" s="407"/>
      <c r="P181" s="407"/>
      <c r="Q181" s="407"/>
      <c r="R181" s="407"/>
      <c r="S181" s="407"/>
      <c r="T181" s="407"/>
      <c r="U181" s="407"/>
      <c r="V181" s="407"/>
      <c r="W181" s="407"/>
      <c r="X181" s="408"/>
      <c r="Y181" s="409">
        <v>1</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39.6" customHeight="1" x14ac:dyDescent="0.15">
      <c r="A182" s="362"/>
      <c r="B182" s="363"/>
      <c r="C182" s="363"/>
      <c r="D182" s="363"/>
      <c r="E182" s="363"/>
      <c r="F182" s="364"/>
      <c r="G182" s="403" t="s">
        <v>395</v>
      </c>
      <c r="H182" s="404"/>
      <c r="I182" s="404"/>
      <c r="J182" s="404"/>
      <c r="K182" s="405"/>
      <c r="L182" s="406" t="s">
        <v>399</v>
      </c>
      <c r="M182" s="407"/>
      <c r="N182" s="407"/>
      <c r="O182" s="407"/>
      <c r="P182" s="407"/>
      <c r="Q182" s="407"/>
      <c r="R182" s="407"/>
      <c r="S182" s="407"/>
      <c r="T182" s="407"/>
      <c r="U182" s="407"/>
      <c r="V182" s="407"/>
      <c r="W182" s="407"/>
      <c r="X182" s="408"/>
      <c r="Y182" s="409">
        <v>1</v>
      </c>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hidden="1"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x14ac:dyDescent="0.2">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4</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x14ac:dyDescent="0.15">
      <c r="A191" s="362"/>
      <c r="B191" s="363"/>
      <c r="C191" s="363"/>
      <c r="D191" s="363"/>
      <c r="E191" s="363"/>
      <c r="F191" s="364"/>
      <c r="G191" s="368" t="s">
        <v>401</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39.6" customHeight="1" x14ac:dyDescent="0.15">
      <c r="A193" s="362"/>
      <c r="B193" s="363"/>
      <c r="C193" s="363"/>
      <c r="D193" s="363"/>
      <c r="E193" s="363"/>
      <c r="F193" s="364"/>
      <c r="G193" s="353" t="s">
        <v>395</v>
      </c>
      <c r="H193" s="354"/>
      <c r="I193" s="354"/>
      <c r="J193" s="354"/>
      <c r="K193" s="355"/>
      <c r="L193" s="356" t="s">
        <v>402</v>
      </c>
      <c r="M193" s="357"/>
      <c r="N193" s="357"/>
      <c r="O193" s="357"/>
      <c r="P193" s="357"/>
      <c r="Q193" s="357"/>
      <c r="R193" s="357"/>
      <c r="S193" s="357"/>
      <c r="T193" s="357"/>
      <c r="U193" s="357"/>
      <c r="V193" s="357"/>
      <c r="W193" s="357"/>
      <c r="X193" s="358"/>
      <c r="Y193" s="388">
        <v>0.4</v>
      </c>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customHeight="1" x14ac:dyDescent="0.15">
      <c r="A194" s="362"/>
      <c r="B194" s="363"/>
      <c r="C194" s="363"/>
      <c r="D194" s="363"/>
      <c r="E194" s="363"/>
      <c r="F194" s="364"/>
      <c r="G194" s="403" t="s">
        <v>396</v>
      </c>
      <c r="H194" s="404"/>
      <c r="I194" s="404"/>
      <c r="J194" s="404"/>
      <c r="K194" s="405"/>
      <c r="L194" s="406" t="s">
        <v>400</v>
      </c>
      <c r="M194" s="407"/>
      <c r="N194" s="407"/>
      <c r="O194" s="407"/>
      <c r="P194" s="407"/>
      <c r="Q194" s="407"/>
      <c r="R194" s="407"/>
      <c r="S194" s="407"/>
      <c r="T194" s="407"/>
      <c r="U194" s="407"/>
      <c r="V194" s="407"/>
      <c r="W194" s="407"/>
      <c r="X194" s="408"/>
      <c r="Y194" s="409">
        <v>0.1</v>
      </c>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hidden="1"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hidden="1"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x14ac:dyDescent="0.2">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0.5</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x14ac:dyDescent="0.15">
      <c r="A204" s="362"/>
      <c r="B204" s="363"/>
      <c r="C204" s="363"/>
      <c r="D204" s="363"/>
      <c r="E204" s="363"/>
      <c r="F204" s="364"/>
      <c r="G204" s="368" t="s">
        <v>403</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361</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x14ac:dyDescent="0.15">
      <c r="A206" s="362"/>
      <c r="B206" s="363"/>
      <c r="C206" s="363"/>
      <c r="D206" s="363"/>
      <c r="E206" s="363"/>
      <c r="F206" s="364"/>
      <c r="G206" s="353" t="s">
        <v>393</v>
      </c>
      <c r="H206" s="354"/>
      <c r="I206" s="354"/>
      <c r="J206" s="354"/>
      <c r="K206" s="355"/>
      <c r="L206" s="356" t="s">
        <v>404</v>
      </c>
      <c r="M206" s="357"/>
      <c r="N206" s="357"/>
      <c r="O206" s="357"/>
      <c r="P206" s="357"/>
      <c r="Q206" s="357"/>
      <c r="R206" s="357"/>
      <c r="S206" s="357"/>
      <c r="T206" s="357"/>
      <c r="U206" s="357"/>
      <c r="V206" s="357"/>
      <c r="W206" s="357"/>
      <c r="X206" s="358"/>
      <c r="Y206" s="388">
        <v>1.1000000000000001</v>
      </c>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hidden="1"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hidden="1"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thickBot="1" x14ac:dyDescent="0.2">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1.1000000000000001</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x14ac:dyDescent="0.15">
      <c r="A217" s="362"/>
      <c r="B217" s="363"/>
      <c r="C217" s="363"/>
      <c r="D217" s="363"/>
      <c r="E217" s="363"/>
      <c r="F217" s="364"/>
      <c r="G217" s="368" t="s">
        <v>362</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363</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hidden="1"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hidden="1"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customHeight="1" x14ac:dyDescent="0.15">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45.2"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39.6" customHeight="1" x14ac:dyDescent="0.15">
      <c r="A236" s="566">
        <v>1</v>
      </c>
      <c r="B236" s="566">
        <v>1</v>
      </c>
      <c r="C236" s="567" t="s">
        <v>420</v>
      </c>
      <c r="D236" s="567"/>
      <c r="E236" s="567"/>
      <c r="F236" s="567"/>
      <c r="G236" s="567"/>
      <c r="H236" s="567"/>
      <c r="I236" s="567"/>
      <c r="J236" s="567"/>
      <c r="K236" s="567"/>
      <c r="L236" s="567"/>
      <c r="M236" s="567" t="s">
        <v>421</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4</v>
      </c>
      <c r="AL236" s="569"/>
      <c r="AM236" s="569"/>
      <c r="AN236" s="569"/>
      <c r="AO236" s="569"/>
      <c r="AP236" s="570"/>
      <c r="AQ236" s="571" t="s">
        <v>411</v>
      </c>
      <c r="AR236" s="567"/>
      <c r="AS236" s="567"/>
      <c r="AT236" s="567"/>
      <c r="AU236" s="568" t="s">
        <v>410</v>
      </c>
      <c r="AV236" s="569"/>
      <c r="AW236" s="569"/>
      <c r="AX236" s="570"/>
    </row>
    <row r="237" spans="1:50" ht="24"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c r="AL237" s="569"/>
      <c r="AM237" s="569"/>
      <c r="AN237" s="569"/>
      <c r="AO237" s="569"/>
      <c r="AP237" s="570"/>
      <c r="AQ237" s="571"/>
      <c r="AR237" s="567"/>
      <c r="AS237" s="567"/>
      <c r="AT237" s="567"/>
      <c r="AU237" s="568"/>
      <c r="AV237" s="569"/>
      <c r="AW237" s="569"/>
      <c r="AX237" s="570"/>
    </row>
    <row r="238" spans="1:50" ht="24" customHeight="1" x14ac:dyDescent="0.15">
      <c r="A238" s="566">
        <v>3</v>
      </c>
      <c r="B238" s="566">
        <v>1</v>
      </c>
      <c r="C238" s="567"/>
      <c r="D238" s="567"/>
      <c r="E238" s="567"/>
      <c r="F238" s="567"/>
      <c r="G238" s="567"/>
      <c r="H238" s="567"/>
      <c r="I238" s="567"/>
      <c r="J238" s="567"/>
      <c r="K238" s="567"/>
      <c r="L238" s="567"/>
      <c r="M238" s="676"/>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7"/>
      <c r="AK238" s="568"/>
      <c r="AL238" s="569"/>
      <c r="AM238" s="569"/>
      <c r="AN238" s="569"/>
      <c r="AO238" s="569"/>
      <c r="AP238" s="570"/>
      <c r="AQ238" s="571"/>
      <c r="AR238" s="567"/>
      <c r="AS238" s="567"/>
      <c r="AT238" s="567"/>
      <c r="AU238" s="568"/>
      <c r="AV238" s="569"/>
      <c r="AW238" s="569"/>
      <c r="AX238" s="570"/>
    </row>
    <row r="239" spans="1:50" ht="24"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c r="AL239" s="569"/>
      <c r="AM239" s="569"/>
      <c r="AN239" s="569"/>
      <c r="AO239" s="569"/>
      <c r="AP239" s="570"/>
      <c r="AQ239" s="571"/>
      <c r="AR239" s="567"/>
      <c r="AS239" s="567"/>
      <c r="AT239" s="567"/>
      <c r="AU239" s="568"/>
      <c r="AV239" s="569"/>
      <c r="AW239" s="569"/>
      <c r="AX239" s="570"/>
    </row>
    <row r="240" spans="1:50" ht="24"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c r="AL240" s="569"/>
      <c r="AM240" s="569"/>
      <c r="AN240" s="569"/>
      <c r="AO240" s="569"/>
      <c r="AP240" s="570"/>
      <c r="AQ240" s="571"/>
      <c r="AR240" s="567"/>
      <c r="AS240" s="567"/>
      <c r="AT240" s="567"/>
      <c r="AU240" s="568"/>
      <c r="AV240" s="569"/>
      <c r="AW240" s="569"/>
      <c r="AX240" s="570"/>
    </row>
    <row r="241" spans="1:50" ht="24"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71"/>
      <c r="AR241" s="567"/>
      <c r="AS241" s="567"/>
      <c r="AT241" s="567"/>
      <c r="AU241" s="568"/>
      <c r="AV241" s="569"/>
      <c r="AW241" s="569"/>
      <c r="AX241" s="570"/>
    </row>
    <row r="242" spans="1:50" ht="24"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71"/>
      <c r="AR242" s="567"/>
      <c r="AS242" s="567"/>
      <c r="AT242" s="567"/>
      <c r="AU242" s="568"/>
      <c r="AV242" s="569"/>
      <c r="AW242" s="569"/>
      <c r="AX242" s="570"/>
    </row>
    <row r="243" spans="1:50" ht="24"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71"/>
      <c r="AR243" s="567"/>
      <c r="AS243" s="567"/>
      <c r="AT243" s="567"/>
      <c r="AU243" s="568"/>
      <c r="AV243" s="569"/>
      <c r="AW243" s="569"/>
      <c r="AX243" s="570"/>
    </row>
    <row r="244" spans="1:50" ht="24"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71"/>
      <c r="AR244" s="567"/>
      <c r="AS244" s="567"/>
      <c r="AT244" s="567"/>
      <c r="AU244" s="568"/>
      <c r="AV244" s="569"/>
      <c r="AW244" s="569"/>
      <c r="AX244" s="570"/>
    </row>
    <row r="245" spans="1:50" ht="24"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71"/>
      <c r="AR245" s="567"/>
      <c r="AS245" s="567"/>
      <c r="AT245" s="567"/>
      <c r="AU245" s="568"/>
      <c r="AV245" s="569"/>
      <c r="AW245" s="569"/>
      <c r="AX245" s="570"/>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71"/>
      <c r="AR246" s="567"/>
      <c r="AS246" s="567"/>
      <c r="AT246" s="567"/>
      <c r="AU246" s="568"/>
      <c r="AV246" s="569"/>
      <c r="AW246" s="569"/>
      <c r="AX246" s="570"/>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71"/>
      <c r="AR247" s="567"/>
      <c r="AS247" s="567"/>
      <c r="AT247" s="567"/>
      <c r="AU247" s="568"/>
      <c r="AV247" s="569"/>
      <c r="AW247" s="569"/>
      <c r="AX247" s="570"/>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71"/>
      <c r="AR248" s="567"/>
      <c r="AS248" s="567"/>
      <c r="AT248" s="567"/>
      <c r="AU248" s="568"/>
      <c r="AV248" s="569"/>
      <c r="AW248" s="569"/>
      <c r="AX248" s="570"/>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71"/>
      <c r="AR249" s="567"/>
      <c r="AS249" s="567"/>
      <c r="AT249" s="567"/>
      <c r="AU249" s="568"/>
      <c r="AV249" s="569"/>
      <c r="AW249" s="569"/>
      <c r="AX249" s="570"/>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71"/>
      <c r="AR250" s="567"/>
      <c r="AS250" s="567"/>
      <c r="AT250" s="567"/>
      <c r="AU250" s="568"/>
      <c r="AV250" s="569"/>
      <c r="AW250" s="569"/>
      <c r="AX250" s="570"/>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71"/>
      <c r="AR251" s="567"/>
      <c r="AS251" s="567"/>
      <c r="AT251" s="567"/>
      <c r="AU251" s="568"/>
      <c r="AV251" s="569"/>
      <c r="AW251" s="569"/>
      <c r="AX251" s="570"/>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71"/>
      <c r="AR252" s="567"/>
      <c r="AS252" s="567"/>
      <c r="AT252" s="567"/>
      <c r="AU252" s="568"/>
      <c r="AV252" s="569"/>
      <c r="AW252" s="569"/>
      <c r="AX252" s="570"/>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71"/>
      <c r="AR253" s="567"/>
      <c r="AS253" s="567"/>
      <c r="AT253" s="567"/>
      <c r="AU253" s="568"/>
      <c r="AV253" s="569"/>
      <c r="AW253" s="569"/>
      <c r="AX253" s="570"/>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71"/>
      <c r="AR254" s="567"/>
      <c r="AS254" s="567"/>
      <c r="AT254" s="567"/>
      <c r="AU254" s="568"/>
      <c r="AV254" s="569"/>
      <c r="AW254" s="569"/>
      <c r="AX254" s="570"/>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71"/>
      <c r="AR255" s="567"/>
      <c r="AS255" s="567"/>
      <c r="AT255" s="567"/>
      <c r="AU255" s="568"/>
      <c r="AV255" s="569"/>
      <c r="AW255" s="569"/>
      <c r="AX255" s="570"/>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71"/>
      <c r="AR256" s="567"/>
      <c r="AS256" s="567"/>
      <c r="AT256" s="567"/>
      <c r="AU256" s="568"/>
      <c r="AV256" s="569"/>
      <c r="AW256" s="569"/>
      <c r="AX256" s="570"/>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71"/>
      <c r="AR257" s="567"/>
      <c r="AS257" s="567"/>
      <c r="AT257" s="567"/>
      <c r="AU257" s="568"/>
      <c r="AV257" s="569"/>
      <c r="AW257" s="569"/>
      <c r="AX257" s="570"/>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71"/>
      <c r="AR258" s="567"/>
      <c r="AS258" s="567"/>
      <c r="AT258" s="567"/>
      <c r="AU258" s="568"/>
      <c r="AV258" s="569"/>
      <c r="AW258" s="569"/>
      <c r="AX258" s="570"/>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71"/>
      <c r="AR259" s="567"/>
      <c r="AS259" s="567"/>
      <c r="AT259" s="567"/>
      <c r="AU259" s="568"/>
      <c r="AV259" s="569"/>
      <c r="AW259" s="569"/>
      <c r="AX259" s="570"/>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71"/>
      <c r="AR260" s="567"/>
      <c r="AS260" s="567"/>
      <c r="AT260" s="567"/>
      <c r="AU260" s="568"/>
      <c r="AV260" s="569"/>
      <c r="AW260" s="569"/>
      <c r="AX260" s="570"/>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71"/>
      <c r="AR261" s="567"/>
      <c r="AS261" s="567"/>
      <c r="AT261" s="567"/>
      <c r="AU261" s="568"/>
      <c r="AV261" s="569"/>
      <c r="AW261" s="569"/>
      <c r="AX261" s="570"/>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71"/>
      <c r="AR262" s="567"/>
      <c r="AS262" s="567"/>
      <c r="AT262" s="567"/>
      <c r="AU262" s="568"/>
      <c r="AV262" s="569"/>
      <c r="AW262" s="569"/>
      <c r="AX262" s="570"/>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71"/>
      <c r="AR263" s="567"/>
      <c r="AS263" s="567"/>
      <c r="AT263" s="567"/>
      <c r="AU263" s="568"/>
      <c r="AV263" s="569"/>
      <c r="AW263" s="569"/>
      <c r="AX263" s="570"/>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71"/>
      <c r="AR264" s="567"/>
      <c r="AS264" s="567"/>
      <c r="AT264" s="567"/>
      <c r="AU264" s="568"/>
      <c r="AV264" s="569"/>
      <c r="AW264" s="569"/>
      <c r="AX264" s="570"/>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71"/>
      <c r="AR265" s="567"/>
      <c r="AS265" s="567"/>
      <c r="AT265" s="567"/>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6"/>
      <c r="B268" s="566"/>
      <c r="C268" s="232" t="s">
        <v>364</v>
      </c>
      <c r="D268" s="232"/>
      <c r="E268" s="232"/>
      <c r="F268" s="232"/>
      <c r="G268" s="232"/>
      <c r="H268" s="232"/>
      <c r="I268" s="232"/>
      <c r="J268" s="232"/>
      <c r="K268" s="232"/>
      <c r="L268" s="232"/>
      <c r="M268" s="232" t="s">
        <v>365</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366</v>
      </c>
      <c r="AL268" s="232"/>
      <c r="AM268" s="232"/>
      <c r="AN268" s="232"/>
      <c r="AO268" s="232"/>
      <c r="AP268" s="232"/>
      <c r="AQ268" s="232" t="s">
        <v>23</v>
      </c>
      <c r="AR268" s="232"/>
      <c r="AS268" s="232"/>
      <c r="AT268" s="232"/>
      <c r="AU268" s="83" t="s">
        <v>24</v>
      </c>
      <c r="AV268" s="84"/>
      <c r="AW268" s="84"/>
      <c r="AX268" s="573"/>
    </row>
    <row r="269" spans="1:50" ht="28.35" customHeight="1" x14ac:dyDescent="0.15">
      <c r="A269" s="566">
        <v>1</v>
      </c>
      <c r="B269" s="566">
        <v>1</v>
      </c>
      <c r="C269" s="567" t="s">
        <v>412</v>
      </c>
      <c r="D269" s="567"/>
      <c r="E269" s="567"/>
      <c r="F269" s="567"/>
      <c r="G269" s="567"/>
      <c r="H269" s="567"/>
      <c r="I269" s="567"/>
      <c r="J269" s="567"/>
      <c r="K269" s="567"/>
      <c r="L269" s="567"/>
      <c r="M269" s="567" t="s">
        <v>415</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v>0.5</v>
      </c>
      <c r="AL269" s="569"/>
      <c r="AM269" s="569"/>
      <c r="AN269" s="569"/>
      <c r="AO269" s="569"/>
      <c r="AP269" s="570"/>
      <c r="AQ269" s="571" t="s">
        <v>409</v>
      </c>
      <c r="AR269" s="567"/>
      <c r="AS269" s="567"/>
      <c r="AT269" s="567"/>
      <c r="AU269" s="568" t="s">
        <v>411</v>
      </c>
      <c r="AV269" s="569"/>
      <c r="AW269" s="569"/>
      <c r="AX269" s="570"/>
    </row>
    <row r="270" spans="1:50" ht="28.35" customHeight="1" x14ac:dyDescent="0.15">
      <c r="A270" s="566">
        <v>2</v>
      </c>
      <c r="B270" s="566">
        <v>1</v>
      </c>
      <c r="C270" s="567" t="s">
        <v>413</v>
      </c>
      <c r="D270" s="567"/>
      <c r="E270" s="567"/>
      <c r="F270" s="567"/>
      <c r="G270" s="567"/>
      <c r="H270" s="567"/>
      <c r="I270" s="567"/>
      <c r="J270" s="567"/>
      <c r="K270" s="567"/>
      <c r="L270" s="567"/>
      <c r="M270" s="567" t="s">
        <v>415</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v>0.3</v>
      </c>
      <c r="AL270" s="569"/>
      <c r="AM270" s="569"/>
      <c r="AN270" s="569"/>
      <c r="AO270" s="569"/>
      <c r="AP270" s="570"/>
      <c r="AQ270" s="571" t="s">
        <v>410</v>
      </c>
      <c r="AR270" s="567"/>
      <c r="AS270" s="567"/>
      <c r="AT270" s="567"/>
      <c r="AU270" s="568" t="s">
        <v>410</v>
      </c>
      <c r="AV270" s="569"/>
      <c r="AW270" s="569"/>
      <c r="AX270" s="570"/>
    </row>
    <row r="271" spans="1:50" ht="28.35" customHeight="1" x14ac:dyDescent="0.15">
      <c r="A271" s="566">
        <v>3</v>
      </c>
      <c r="B271" s="566">
        <v>1</v>
      </c>
      <c r="C271" s="567" t="s">
        <v>414</v>
      </c>
      <c r="D271" s="567"/>
      <c r="E271" s="567"/>
      <c r="F271" s="567"/>
      <c r="G271" s="567"/>
      <c r="H271" s="567"/>
      <c r="I271" s="567"/>
      <c r="J271" s="567"/>
      <c r="K271" s="567"/>
      <c r="L271" s="567"/>
      <c r="M271" s="567" t="s">
        <v>415</v>
      </c>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v>0.2</v>
      </c>
      <c r="AL271" s="569"/>
      <c r="AM271" s="569"/>
      <c r="AN271" s="569"/>
      <c r="AO271" s="569"/>
      <c r="AP271" s="570"/>
      <c r="AQ271" s="571" t="s">
        <v>416</v>
      </c>
      <c r="AR271" s="567"/>
      <c r="AS271" s="567"/>
      <c r="AT271" s="567"/>
      <c r="AU271" s="568" t="s">
        <v>410</v>
      </c>
      <c r="AV271" s="569"/>
      <c r="AW271" s="569"/>
      <c r="AX271" s="570"/>
    </row>
    <row r="272" spans="1:50" ht="24"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71"/>
      <c r="AR272" s="567"/>
      <c r="AS272" s="567"/>
      <c r="AT272" s="567"/>
      <c r="AU272" s="568"/>
      <c r="AV272" s="569"/>
      <c r="AW272" s="569"/>
      <c r="AX272" s="570"/>
    </row>
    <row r="273" spans="1:50" ht="24"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71"/>
      <c r="AR273" s="567"/>
      <c r="AS273" s="567"/>
      <c r="AT273" s="567"/>
      <c r="AU273" s="568"/>
      <c r="AV273" s="569"/>
      <c r="AW273" s="569"/>
      <c r="AX273" s="570"/>
    </row>
    <row r="274" spans="1:50" ht="24"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71"/>
      <c r="AR274" s="567"/>
      <c r="AS274" s="567"/>
      <c r="AT274" s="567"/>
      <c r="AU274" s="568"/>
      <c r="AV274" s="569"/>
      <c r="AW274" s="569"/>
      <c r="AX274" s="570"/>
    </row>
    <row r="275" spans="1:50" ht="24"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71"/>
      <c r="AR275" s="567"/>
      <c r="AS275" s="567"/>
      <c r="AT275" s="567"/>
      <c r="AU275" s="568"/>
      <c r="AV275" s="569"/>
      <c r="AW275" s="569"/>
      <c r="AX275" s="570"/>
    </row>
    <row r="276" spans="1:50" ht="24"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71"/>
      <c r="AR276" s="567"/>
      <c r="AS276" s="567"/>
      <c r="AT276" s="567"/>
      <c r="AU276" s="568"/>
      <c r="AV276" s="569"/>
      <c r="AW276" s="569"/>
      <c r="AX276" s="570"/>
    </row>
    <row r="277" spans="1:50" ht="24"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71"/>
      <c r="AR277" s="567"/>
      <c r="AS277" s="567"/>
      <c r="AT277" s="567"/>
      <c r="AU277" s="568"/>
      <c r="AV277" s="569"/>
      <c r="AW277" s="569"/>
      <c r="AX277" s="570"/>
    </row>
    <row r="278" spans="1:50" ht="24"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71"/>
      <c r="AR278" s="567"/>
      <c r="AS278" s="567"/>
      <c r="AT278" s="567"/>
      <c r="AU278" s="568"/>
      <c r="AV278" s="569"/>
      <c r="AW278" s="569"/>
      <c r="AX278" s="570"/>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71"/>
      <c r="AR279" s="567"/>
      <c r="AS279" s="567"/>
      <c r="AT279" s="567"/>
      <c r="AU279" s="568"/>
      <c r="AV279" s="569"/>
      <c r="AW279" s="569"/>
      <c r="AX279" s="570"/>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71"/>
      <c r="AR280" s="567"/>
      <c r="AS280" s="567"/>
      <c r="AT280" s="567"/>
      <c r="AU280" s="568"/>
      <c r="AV280" s="569"/>
      <c r="AW280" s="569"/>
      <c r="AX280" s="570"/>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71"/>
      <c r="AR281" s="567"/>
      <c r="AS281" s="567"/>
      <c r="AT281" s="567"/>
      <c r="AU281" s="568"/>
      <c r="AV281" s="569"/>
      <c r="AW281" s="569"/>
      <c r="AX281" s="570"/>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71"/>
      <c r="AR282" s="567"/>
      <c r="AS282" s="567"/>
      <c r="AT282" s="567"/>
      <c r="AU282" s="568"/>
      <c r="AV282" s="569"/>
      <c r="AW282" s="569"/>
      <c r="AX282" s="570"/>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71"/>
      <c r="AR283" s="567"/>
      <c r="AS283" s="567"/>
      <c r="AT283" s="567"/>
      <c r="AU283" s="568"/>
      <c r="AV283" s="569"/>
      <c r="AW283" s="569"/>
      <c r="AX283" s="570"/>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71"/>
      <c r="AR284" s="567"/>
      <c r="AS284" s="567"/>
      <c r="AT284" s="567"/>
      <c r="AU284" s="568"/>
      <c r="AV284" s="569"/>
      <c r="AW284" s="569"/>
      <c r="AX284" s="570"/>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71"/>
      <c r="AR285" s="567"/>
      <c r="AS285" s="567"/>
      <c r="AT285" s="567"/>
      <c r="AU285" s="568"/>
      <c r="AV285" s="569"/>
      <c r="AW285" s="569"/>
      <c r="AX285" s="570"/>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71"/>
      <c r="AR286" s="567"/>
      <c r="AS286" s="567"/>
      <c r="AT286" s="567"/>
      <c r="AU286" s="568"/>
      <c r="AV286" s="569"/>
      <c r="AW286" s="569"/>
      <c r="AX286" s="570"/>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71"/>
      <c r="AR287" s="567"/>
      <c r="AS287" s="567"/>
      <c r="AT287" s="567"/>
      <c r="AU287" s="568"/>
      <c r="AV287" s="569"/>
      <c r="AW287" s="569"/>
      <c r="AX287" s="570"/>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71"/>
      <c r="AR288" s="567"/>
      <c r="AS288" s="567"/>
      <c r="AT288" s="567"/>
      <c r="AU288" s="568"/>
      <c r="AV288" s="569"/>
      <c r="AW288" s="569"/>
      <c r="AX288" s="570"/>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71"/>
      <c r="AR289" s="567"/>
      <c r="AS289" s="567"/>
      <c r="AT289" s="567"/>
      <c r="AU289" s="568"/>
      <c r="AV289" s="569"/>
      <c r="AW289" s="569"/>
      <c r="AX289" s="570"/>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71"/>
      <c r="AR290" s="567"/>
      <c r="AS290" s="567"/>
      <c r="AT290" s="567"/>
      <c r="AU290" s="568"/>
      <c r="AV290" s="569"/>
      <c r="AW290" s="569"/>
      <c r="AX290" s="570"/>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71"/>
      <c r="AR291" s="567"/>
      <c r="AS291" s="567"/>
      <c r="AT291" s="567"/>
      <c r="AU291" s="568"/>
      <c r="AV291" s="569"/>
      <c r="AW291" s="569"/>
      <c r="AX291" s="570"/>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71"/>
      <c r="AR292" s="567"/>
      <c r="AS292" s="567"/>
      <c r="AT292" s="567"/>
      <c r="AU292" s="568"/>
      <c r="AV292" s="569"/>
      <c r="AW292" s="569"/>
      <c r="AX292" s="570"/>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71"/>
      <c r="AR293" s="567"/>
      <c r="AS293" s="567"/>
      <c r="AT293" s="567"/>
      <c r="AU293" s="568"/>
      <c r="AV293" s="569"/>
      <c r="AW293" s="569"/>
      <c r="AX293" s="570"/>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71"/>
      <c r="AR294" s="567"/>
      <c r="AS294" s="567"/>
      <c r="AT294" s="567"/>
      <c r="AU294" s="568"/>
      <c r="AV294" s="569"/>
      <c r="AW294" s="569"/>
      <c r="AX294" s="570"/>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71"/>
      <c r="AR295" s="567"/>
      <c r="AS295" s="567"/>
      <c r="AT295" s="567"/>
      <c r="AU295" s="568"/>
      <c r="AV295" s="569"/>
      <c r="AW295" s="569"/>
      <c r="AX295" s="570"/>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71"/>
      <c r="AR296" s="567"/>
      <c r="AS296" s="567"/>
      <c r="AT296" s="567"/>
      <c r="AU296" s="568"/>
      <c r="AV296" s="569"/>
      <c r="AW296" s="569"/>
      <c r="AX296" s="570"/>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71"/>
      <c r="AR297" s="567"/>
      <c r="AS297" s="567"/>
      <c r="AT297" s="567"/>
      <c r="AU297" s="568"/>
      <c r="AV297" s="569"/>
      <c r="AW297" s="569"/>
      <c r="AX297" s="570"/>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71"/>
      <c r="AR298" s="567"/>
      <c r="AS298" s="567"/>
      <c r="AT298" s="567"/>
      <c r="AU298" s="568"/>
      <c r="AV298" s="569"/>
      <c r="AW298" s="569"/>
      <c r="AX298" s="570"/>
    </row>
    <row r="300" spans="1:50" x14ac:dyDescent="0.15">
      <c r="A300" s="9"/>
      <c r="B300" s="61" t="s">
        <v>417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6"/>
      <c r="B301" s="566"/>
      <c r="C301" s="232" t="s">
        <v>364</v>
      </c>
      <c r="D301" s="232"/>
      <c r="E301" s="232"/>
      <c r="F301" s="232"/>
      <c r="G301" s="232"/>
      <c r="H301" s="232"/>
      <c r="I301" s="232"/>
      <c r="J301" s="232"/>
      <c r="K301" s="232"/>
      <c r="L301" s="232"/>
      <c r="M301" s="232" t="s">
        <v>365</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366</v>
      </c>
      <c r="AL301" s="232"/>
      <c r="AM301" s="232"/>
      <c r="AN301" s="232"/>
      <c r="AO301" s="232"/>
      <c r="AP301" s="232"/>
      <c r="AQ301" s="232" t="s">
        <v>23</v>
      </c>
      <c r="AR301" s="232"/>
      <c r="AS301" s="232"/>
      <c r="AT301" s="232"/>
      <c r="AU301" s="83" t="s">
        <v>24</v>
      </c>
      <c r="AV301" s="84"/>
      <c r="AW301" s="84"/>
      <c r="AX301" s="573"/>
    </row>
    <row r="302" spans="1:50" ht="24" customHeight="1" x14ac:dyDescent="0.15">
      <c r="A302" s="566">
        <v>1</v>
      </c>
      <c r="B302" s="566">
        <v>1</v>
      </c>
      <c r="C302" s="567" t="s">
        <v>405</v>
      </c>
      <c r="D302" s="567"/>
      <c r="E302" s="567"/>
      <c r="F302" s="567"/>
      <c r="G302" s="567"/>
      <c r="H302" s="567"/>
      <c r="I302" s="567"/>
      <c r="J302" s="567"/>
      <c r="K302" s="567"/>
      <c r="L302" s="567"/>
      <c r="M302" s="567" t="s">
        <v>408</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v>1</v>
      </c>
      <c r="AL302" s="569"/>
      <c r="AM302" s="569"/>
      <c r="AN302" s="569"/>
      <c r="AO302" s="569"/>
      <c r="AP302" s="570"/>
      <c r="AQ302" s="571" t="s">
        <v>409</v>
      </c>
      <c r="AR302" s="567"/>
      <c r="AS302" s="567"/>
      <c r="AT302" s="567"/>
      <c r="AU302" s="568" t="s">
        <v>410</v>
      </c>
      <c r="AV302" s="569"/>
      <c r="AW302" s="569"/>
      <c r="AX302" s="570"/>
    </row>
    <row r="303" spans="1:50" ht="24" customHeight="1" x14ac:dyDescent="0.15">
      <c r="A303" s="566">
        <v>2</v>
      </c>
      <c r="B303" s="566">
        <v>1</v>
      </c>
      <c r="C303" s="567" t="s">
        <v>406</v>
      </c>
      <c r="D303" s="567"/>
      <c r="E303" s="567"/>
      <c r="F303" s="567"/>
      <c r="G303" s="567"/>
      <c r="H303" s="567"/>
      <c r="I303" s="567"/>
      <c r="J303" s="567"/>
      <c r="K303" s="567"/>
      <c r="L303" s="567"/>
      <c r="M303" s="567" t="s">
        <v>408</v>
      </c>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v>0.7</v>
      </c>
      <c r="AL303" s="569"/>
      <c r="AM303" s="569"/>
      <c r="AN303" s="569"/>
      <c r="AO303" s="569"/>
      <c r="AP303" s="570"/>
      <c r="AQ303" s="571" t="s">
        <v>410</v>
      </c>
      <c r="AR303" s="567"/>
      <c r="AS303" s="567"/>
      <c r="AT303" s="567"/>
      <c r="AU303" s="568" t="s">
        <v>410</v>
      </c>
      <c r="AV303" s="569"/>
      <c r="AW303" s="569"/>
      <c r="AX303" s="570"/>
    </row>
    <row r="304" spans="1:50" ht="24" customHeight="1" x14ac:dyDescent="0.15">
      <c r="A304" s="566">
        <v>3</v>
      </c>
      <c r="B304" s="566">
        <v>1</v>
      </c>
      <c r="C304" s="567" t="s">
        <v>407</v>
      </c>
      <c r="D304" s="567"/>
      <c r="E304" s="567"/>
      <c r="F304" s="567"/>
      <c r="G304" s="567"/>
      <c r="H304" s="567"/>
      <c r="I304" s="567"/>
      <c r="J304" s="567"/>
      <c r="K304" s="567"/>
      <c r="L304" s="567"/>
      <c r="M304" s="567" t="s">
        <v>408</v>
      </c>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v>0.1</v>
      </c>
      <c r="AL304" s="569"/>
      <c r="AM304" s="569"/>
      <c r="AN304" s="569"/>
      <c r="AO304" s="569"/>
      <c r="AP304" s="570"/>
      <c r="AQ304" s="571" t="s">
        <v>411</v>
      </c>
      <c r="AR304" s="567"/>
      <c r="AS304" s="567"/>
      <c r="AT304" s="567"/>
      <c r="AU304" s="568" t="s">
        <v>410</v>
      </c>
      <c r="AV304" s="569"/>
      <c r="AW304" s="569"/>
      <c r="AX304" s="570"/>
    </row>
    <row r="305" spans="1:50" ht="24"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71"/>
      <c r="AR305" s="567"/>
      <c r="AS305" s="567"/>
      <c r="AT305" s="567"/>
      <c r="AU305" s="568"/>
      <c r="AV305" s="569"/>
      <c r="AW305" s="569"/>
      <c r="AX305" s="570"/>
    </row>
    <row r="306" spans="1:50" ht="24"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71"/>
      <c r="AR306" s="567"/>
      <c r="AS306" s="567"/>
      <c r="AT306" s="567"/>
      <c r="AU306" s="568"/>
      <c r="AV306" s="569"/>
      <c r="AW306" s="569"/>
      <c r="AX306" s="570"/>
    </row>
    <row r="307" spans="1:50" ht="24"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71"/>
      <c r="AR307" s="567"/>
      <c r="AS307" s="567"/>
      <c r="AT307" s="567"/>
      <c r="AU307" s="568"/>
      <c r="AV307" s="569"/>
      <c r="AW307" s="569"/>
      <c r="AX307" s="570"/>
    </row>
    <row r="308" spans="1:50" ht="24"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71"/>
      <c r="AR308" s="567"/>
      <c r="AS308" s="567"/>
      <c r="AT308" s="567"/>
      <c r="AU308" s="568"/>
      <c r="AV308" s="569"/>
      <c r="AW308" s="569"/>
      <c r="AX308" s="570"/>
    </row>
    <row r="309" spans="1:50" ht="24"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71"/>
      <c r="AR309" s="567"/>
      <c r="AS309" s="567"/>
      <c r="AT309" s="567"/>
      <c r="AU309" s="568"/>
      <c r="AV309" s="569"/>
      <c r="AW309" s="569"/>
      <c r="AX309" s="570"/>
    </row>
    <row r="310" spans="1:50" ht="24"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71"/>
      <c r="AR310" s="567"/>
      <c r="AS310" s="567"/>
      <c r="AT310" s="567"/>
      <c r="AU310" s="568"/>
      <c r="AV310" s="569"/>
      <c r="AW310" s="569"/>
      <c r="AX310" s="570"/>
    </row>
    <row r="311" spans="1:50" ht="24"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71"/>
      <c r="AR311" s="567"/>
      <c r="AS311" s="567"/>
      <c r="AT311" s="567"/>
      <c r="AU311" s="568"/>
      <c r="AV311" s="569"/>
      <c r="AW311" s="569"/>
      <c r="AX311" s="570"/>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71"/>
      <c r="AR312" s="567"/>
      <c r="AS312" s="567"/>
      <c r="AT312" s="567"/>
      <c r="AU312" s="568"/>
      <c r="AV312" s="569"/>
      <c r="AW312" s="569"/>
      <c r="AX312" s="570"/>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71"/>
      <c r="AR313" s="567"/>
      <c r="AS313" s="567"/>
      <c r="AT313" s="567"/>
      <c r="AU313" s="568"/>
      <c r="AV313" s="569"/>
      <c r="AW313" s="569"/>
      <c r="AX313" s="570"/>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71"/>
      <c r="AR314" s="567"/>
      <c r="AS314" s="567"/>
      <c r="AT314" s="567"/>
      <c r="AU314" s="568"/>
      <c r="AV314" s="569"/>
      <c r="AW314" s="569"/>
      <c r="AX314" s="570"/>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71"/>
      <c r="AR315" s="567"/>
      <c r="AS315" s="567"/>
      <c r="AT315" s="567"/>
      <c r="AU315" s="568"/>
      <c r="AV315" s="569"/>
      <c r="AW315" s="569"/>
      <c r="AX315" s="570"/>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71"/>
      <c r="AR316" s="567"/>
      <c r="AS316" s="567"/>
      <c r="AT316" s="567"/>
      <c r="AU316" s="568"/>
      <c r="AV316" s="569"/>
      <c r="AW316" s="569"/>
      <c r="AX316" s="570"/>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71"/>
      <c r="AR317" s="567"/>
      <c r="AS317" s="567"/>
      <c r="AT317" s="567"/>
      <c r="AU317" s="568"/>
      <c r="AV317" s="569"/>
      <c r="AW317" s="569"/>
      <c r="AX317" s="570"/>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71"/>
      <c r="AR318" s="567"/>
      <c r="AS318" s="567"/>
      <c r="AT318" s="567"/>
      <c r="AU318" s="568"/>
      <c r="AV318" s="569"/>
      <c r="AW318" s="569"/>
      <c r="AX318" s="570"/>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71"/>
      <c r="AR319" s="567"/>
      <c r="AS319" s="567"/>
      <c r="AT319" s="567"/>
      <c r="AU319" s="568"/>
      <c r="AV319" s="569"/>
      <c r="AW319" s="569"/>
      <c r="AX319" s="570"/>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71"/>
      <c r="AR320" s="567"/>
      <c r="AS320" s="567"/>
      <c r="AT320" s="567"/>
      <c r="AU320" s="568"/>
      <c r="AV320" s="569"/>
      <c r="AW320" s="569"/>
      <c r="AX320" s="570"/>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71"/>
      <c r="AR321" s="567"/>
      <c r="AS321" s="567"/>
      <c r="AT321" s="567"/>
      <c r="AU321" s="568"/>
      <c r="AV321" s="569"/>
      <c r="AW321" s="569"/>
      <c r="AX321" s="570"/>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71"/>
      <c r="AR322" s="567"/>
      <c r="AS322" s="567"/>
      <c r="AT322" s="567"/>
      <c r="AU322" s="568"/>
      <c r="AV322" s="569"/>
      <c r="AW322" s="569"/>
      <c r="AX322" s="570"/>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71"/>
      <c r="AR323" s="567"/>
      <c r="AS323" s="567"/>
      <c r="AT323" s="567"/>
      <c r="AU323" s="568"/>
      <c r="AV323" s="569"/>
      <c r="AW323" s="569"/>
      <c r="AX323" s="570"/>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71"/>
      <c r="AR324" s="567"/>
      <c r="AS324" s="567"/>
      <c r="AT324" s="567"/>
      <c r="AU324" s="568"/>
      <c r="AV324" s="569"/>
      <c r="AW324" s="569"/>
      <c r="AX324" s="570"/>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71"/>
      <c r="AR325" s="567"/>
      <c r="AS325" s="567"/>
      <c r="AT325" s="567"/>
      <c r="AU325" s="568"/>
      <c r="AV325" s="569"/>
      <c r="AW325" s="569"/>
      <c r="AX325" s="570"/>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71"/>
      <c r="AR326" s="567"/>
      <c r="AS326" s="567"/>
      <c r="AT326" s="567"/>
      <c r="AU326" s="568"/>
      <c r="AV326" s="569"/>
      <c r="AW326" s="569"/>
      <c r="AX326" s="570"/>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71"/>
      <c r="AR327" s="567"/>
      <c r="AS327" s="567"/>
      <c r="AT327" s="567"/>
      <c r="AU327" s="568"/>
      <c r="AV327" s="569"/>
      <c r="AW327" s="569"/>
      <c r="AX327" s="570"/>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71"/>
      <c r="AR328" s="567"/>
      <c r="AS328" s="567"/>
      <c r="AT328" s="567"/>
      <c r="AU328" s="568"/>
      <c r="AV328" s="569"/>
      <c r="AW328" s="569"/>
      <c r="AX328" s="570"/>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71"/>
      <c r="AR329" s="567"/>
      <c r="AS329" s="567"/>
      <c r="AT329" s="567"/>
      <c r="AU329" s="568"/>
      <c r="AV329" s="569"/>
      <c r="AW329" s="569"/>
      <c r="AX329" s="570"/>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71"/>
      <c r="AR330" s="567"/>
      <c r="AS330" s="567"/>
      <c r="AT330" s="567"/>
      <c r="AU330" s="568"/>
      <c r="AV330" s="569"/>
      <c r="AW330" s="569"/>
      <c r="AX330" s="570"/>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71"/>
      <c r="AR331" s="567"/>
      <c r="AS331" s="567"/>
      <c r="AT331" s="567"/>
      <c r="AU331" s="568"/>
      <c r="AV331" s="569"/>
      <c r="AW331" s="569"/>
      <c r="AX331" s="570"/>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2" t="s">
        <v>364</v>
      </c>
      <c r="D334" s="232"/>
      <c r="E334" s="232"/>
      <c r="F334" s="232"/>
      <c r="G334" s="232"/>
      <c r="H334" s="232"/>
      <c r="I334" s="232"/>
      <c r="J334" s="232"/>
      <c r="K334" s="232"/>
      <c r="L334" s="232"/>
      <c r="M334" s="232" t="s">
        <v>365</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366</v>
      </c>
      <c r="AL334" s="232"/>
      <c r="AM334" s="232"/>
      <c r="AN334" s="232"/>
      <c r="AO334" s="232"/>
      <c r="AP334" s="232"/>
      <c r="AQ334" s="232" t="s">
        <v>23</v>
      </c>
      <c r="AR334" s="232"/>
      <c r="AS334" s="232"/>
      <c r="AT334" s="232"/>
      <c r="AU334" s="83" t="s">
        <v>24</v>
      </c>
      <c r="AV334" s="84"/>
      <c r="AW334" s="84"/>
      <c r="AX334" s="573"/>
    </row>
    <row r="335" spans="1:50" ht="24"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71"/>
      <c r="AR335" s="567"/>
      <c r="AS335" s="567"/>
      <c r="AT335" s="567"/>
      <c r="AU335" s="568"/>
      <c r="AV335" s="569"/>
      <c r="AW335" s="569"/>
      <c r="AX335" s="570"/>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71"/>
      <c r="AR336" s="567"/>
      <c r="AS336" s="567"/>
      <c r="AT336" s="567"/>
      <c r="AU336" s="568"/>
      <c r="AV336" s="569"/>
      <c r="AW336" s="569"/>
      <c r="AX336" s="570"/>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71"/>
      <c r="AR337" s="567"/>
      <c r="AS337" s="567"/>
      <c r="AT337" s="567"/>
      <c r="AU337" s="568"/>
      <c r="AV337" s="569"/>
      <c r="AW337" s="569"/>
      <c r="AX337" s="570"/>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71"/>
      <c r="AR338" s="567"/>
      <c r="AS338" s="567"/>
      <c r="AT338" s="567"/>
      <c r="AU338" s="568"/>
      <c r="AV338" s="569"/>
      <c r="AW338" s="569"/>
      <c r="AX338" s="570"/>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71"/>
      <c r="AR339" s="567"/>
      <c r="AS339" s="567"/>
      <c r="AT339" s="567"/>
      <c r="AU339" s="568"/>
      <c r="AV339" s="569"/>
      <c r="AW339" s="569"/>
      <c r="AX339" s="570"/>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71"/>
      <c r="AR340" s="567"/>
      <c r="AS340" s="567"/>
      <c r="AT340" s="567"/>
      <c r="AU340" s="568"/>
      <c r="AV340" s="569"/>
      <c r="AW340" s="569"/>
      <c r="AX340" s="570"/>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71"/>
      <c r="AR341" s="567"/>
      <c r="AS341" s="567"/>
      <c r="AT341" s="567"/>
      <c r="AU341" s="568"/>
      <c r="AV341" s="569"/>
      <c r="AW341" s="569"/>
      <c r="AX341" s="570"/>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71"/>
      <c r="AR342" s="567"/>
      <c r="AS342" s="567"/>
      <c r="AT342" s="567"/>
      <c r="AU342" s="568"/>
      <c r="AV342" s="569"/>
      <c r="AW342" s="569"/>
      <c r="AX342" s="570"/>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71"/>
      <c r="AR343" s="567"/>
      <c r="AS343" s="567"/>
      <c r="AT343" s="567"/>
      <c r="AU343" s="568"/>
      <c r="AV343" s="569"/>
      <c r="AW343" s="569"/>
      <c r="AX343" s="570"/>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71"/>
      <c r="AR344" s="567"/>
      <c r="AS344" s="567"/>
      <c r="AT344" s="567"/>
      <c r="AU344" s="568"/>
      <c r="AV344" s="569"/>
      <c r="AW344" s="569"/>
      <c r="AX344" s="570"/>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71"/>
      <c r="AR345" s="567"/>
      <c r="AS345" s="567"/>
      <c r="AT345" s="567"/>
      <c r="AU345" s="568"/>
      <c r="AV345" s="569"/>
      <c r="AW345" s="569"/>
      <c r="AX345" s="570"/>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71"/>
      <c r="AR346" s="567"/>
      <c r="AS346" s="567"/>
      <c r="AT346" s="567"/>
      <c r="AU346" s="568"/>
      <c r="AV346" s="569"/>
      <c r="AW346" s="569"/>
      <c r="AX346" s="570"/>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71"/>
      <c r="AR347" s="567"/>
      <c r="AS347" s="567"/>
      <c r="AT347" s="567"/>
      <c r="AU347" s="568"/>
      <c r="AV347" s="569"/>
      <c r="AW347" s="569"/>
      <c r="AX347" s="570"/>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71"/>
      <c r="AR348" s="567"/>
      <c r="AS348" s="567"/>
      <c r="AT348" s="567"/>
      <c r="AU348" s="568"/>
      <c r="AV348" s="569"/>
      <c r="AW348" s="569"/>
      <c r="AX348" s="570"/>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71"/>
      <c r="AR349" s="567"/>
      <c r="AS349" s="567"/>
      <c r="AT349" s="567"/>
      <c r="AU349" s="568"/>
      <c r="AV349" s="569"/>
      <c r="AW349" s="569"/>
      <c r="AX349" s="570"/>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71"/>
      <c r="AR350" s="567"/>
      <c r="AS350" s="567"/>
      <c r="AT350" s="567"/>
      <c r="AU350" s="568"/>
      <c r="AV350" s="569"/>
      <c r="AW350" s="569"/>
      <c r="AX350" s="570"/>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71"/>
      <c r="AR351" s="567"/>
      <c r="AS351" s="567"/>
      <c r="AT351" s="567"/>
      <c r="AU351" s="568"/>
      <c r="AV351" s="569"/>
      <c r="AW351" s="569"/>
      <c r="AX351" s="570"/>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71"/>
      <c r="AR352" s="567"/>
      <c r="AS352" s="567"/>
      <c r="AT352" s="567"/>
      <c r="AU352" s="568"/>
      <c r="AV352" s="569"/>
      <c r="AW352" s="569"/>
      <c r="AX352" s="570"/>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71"/>
      <c r="AR353" s="567"/>
      <c r="AS353" s="567"/>
      <c r="AT353" s="567"/>
      <c r="AU353" s="568"/>
      <c r="AV353" s="569"/>
      <c r="AW353" s="569"/>
      <c r="AX353" s="570"/>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71"/>
      <c r="AR354" s="567"/>
      <c r="AS354" s="567"/>
      <c r="AT354" s="567"/>
      <c r="AU354" s="568"/>
      <c r="AV354" s="569"/>
      <c r="AW354" s="569"/>
      <c r="AX354" s="570"/>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71"/>
      <c r="AR355" s="567"/>
      <c r="AS355" s="567"/>
      <c r="AT355" s="567"/>
      <c r="AU355" s="568"/>
      <c r="AV355" s="569"/>
      <c r="AW355" s="569"/>
      <c r="AX355" s="570"/>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71"/>
      <c r="AR356" s="567"/>
      <c r="AS356" s="567"/>
      <c r="AT356" s="567"/>
      <c r="AU356" s="568"/>
      <c r="AV356" s="569"/>
      <c r="AW356" s="569"/>
      <c r="AX356" s="570"/>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71"/>
      <c r="AR357" s="567"/>
      <c r="AS357" s="567"/>
      <c r="AT357" s="567"/>
      <c r="AU357" s="568"/>
      <c r="AV357" s="569"/>
      <c r="AW357" s="569"/>
      <c r="AX357" s="570"/>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71"/>
      <c r="AR358" s="567"/>
      <c r="AS358" s="567"/>
      <c r="AT358" s="567"/>
      <c r="AU358" s="568"/>
      <c r="AV358" s="569"/>
      <c r="AW358" s="569"/>
      <c r="AX358" s="570"/>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71"/>
      <c r="AR359" s="567"/>
      <c r="AS359" s="567"/>
      <c r="AT359" s="567"/>
      <c r="AU359" s="568"/>
      <c r="AV359" s="569"/>
      <c r="AW359" s="569"/>
      <c r="AX359" s="570"/>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71"/>
      <c r="AR360" s="567"/>
      <c r="AS360" s="567"/>
      <c r="AT360" s="567"/>
      <c r="AU360" s="568"/>
      <c r="AV360" s="569"/>
      <c r="AW360" s="569"/>
      <c r="AX360" s="570"/>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71"/>
      <c r="AR361" s="567"/>
      <c r="AS361" s="567"/>
      <c r="AT361" s="567"/>
      <c r="AU361" s="568"/>
      <c r="AV361" s="569"/>
      <c r="AW361" s="569"/>
      <c r="AX361" s="570"/>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71"/>
      <c r="AR362" s="567"/>
      <c r="AS362" s="567"/>
      <c r="AT362" s="567"/>
      <c r="AU362" s="568"/>
      <c r="AV362" s="569"/>
      <c r="AW362" s="569"/>
      <c r="AX362" s="570"/>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71"/>
      <c r="AR363" s="567"/>
      <c r="AS363" s="567"/>
      <c r="AT363" s="567"/>
      <c r="AU363" s="568"/>
      <c r="AV363" s="569"/>
      <c r="AW363" s="569"/>
      <c r="AX363" s="570"/>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71"/>
      <c r="AR364" s="567"/>
      <c r="AS364" s="567"/>
      <c r="AT364" s="567"/>
      <c r="AU364" s="568"/>
      <c r="AV364" s="569"/>
      <c r="AW364" s="569"/>
      <c r="AX364" s="570"/>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2" t="s">
        <v>364</v>
      </c>
      <c r="D367" s="232"/>
      <c r="E367" s="232"/>
      <c r="F367" s="232"/>
      <c r="G367" s="232"/>
      <c r="H367" s="232"/>
      <c r="I367" s="232"/>
      <c r="J367" s="232"/>
      <c r="K367" s="232"/>
      <c r="L367" s="232"/>
      <c r="M367" s="232" t="s">
        <v>365</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366</v>
      </c>
      <c r="AL367" s="232"/>
      <c r="AM367" s="232"/>
      <c r="AN367" s="232"/>
      <c r="AO367" s="232"/>
      <c r="AP367" s="232"/>
      <c r="AQ367" s="232" t="s">
        <v>23</v>
      </c>
      <c r="AR367" s="232"/>
      <c r="AS367" s="232"/>
      <c r="AT367" s="232"/>
      <c r="AU367" s="83" t="s">
        <v>24</v>
      </c>
      <c r="AV367" s="84"/>
      <c r="AW367" s="84"/>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71"/>
      <c r="AR368" s="567"/>
      <c r="AS368" s="567"/>
      <c r="AT368" s="567"/>
      <c r="AU368" s="568"/>
      <c r="AV368" s="569"/>
      <c r="AW368" s="569"/>
      <c r="AX368" s="570"/>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71"/>
      <c r="AR369" s="567"/>
      <c r="AS369" s="567"/>
      <c r="AT369" s="567"/>
      <c r="AU369" s="568"/>
      <c r="AV369" s="569"/>
      <c r="AW369" s="569"/>
      <c r="AX369" s="570"/>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71"/>
      <c r="AR370" s="567"/>
      <c r="AS370" s="567"/>
      <c r="AT370" s="567"/>
      <c r="AU370" s="568"/>
      <c r="AV370" s="569"/>
      <c r="AW370" s="569"/>
      <c r="AX370" s="570"/>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71"/>
      <c r="AR371" s="567"/>
      <c r="AS371" s="567"/>
      <c r="AT371" s="567"/>
      <c r="AU371" s="568"/>
      <c r="AV371" s="569"/>
      <c r="AW371" s="569"/>
      <c r="AX371" s="570"/>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71"/>
      <c r="AR372" s="567"/>
      <c r="AS372" s="567"/>
      <c r="AT372" s="567"/>
      <c r="AU372" s="568"/>
      <c r="AV372" s="569"/>
      <c r="AW372" s="569"/>
      <c r="AX372" s="570"/>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71"/>
      <c r="AR373" s="567"/>
      <c r="AS373" s="567"/>
      <c r="AT373" s="567"/>
      <c r="AU373" s="568"/>
      <c r="AV373" s="569"/>
      <c r="AW373" s="569"/>
      <c r="AX373" s="570"/>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71"/>
      <c r="AR374" s="567"/>
      <c r="AS374" s="567"/>
      <c r="AT374" s="567"/>
      <c r="AU374" s="568"/>
      <c r="AV374" s="569"/>
      <c r="AW374" s="569"/>
      <c r="AX374" s="570"/>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71"/>
      <c r="AR375" s="567"/>
      <c r="AS375" s="567"/>
      <c r="AT375" s="567"/>
      <c r="AU375" s="568"/>
      <c r="AV375" s="569"/>
      <c r="AW375" s="569"/>
      <c r="AX375" s="570"/>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71"/>
      <c r="AR376" s="567"/>
      <c r="AS376" s="567"/>
      <c r="AT376" s="567"/>
      <c r="AU376" s="568"/>
      <c r="AV376" s="569"/>
      <c r="AW376" s="569"/>
      <c r="AX376" s="570"/>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71"/>
      <c r="AR377" s="567"/>
      <c r="AS377" s="567"/>
      <c r="AT377" s="567"/>
      <c r="AU377" s="568"/>
      <c r="AV377" s="569"/>
      <c r="AW377" s="569"/>
      <c r="AX377" s="570"/>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71"/>
      <c r="AR378" s="567"/>
      <c r="AS378" s="567"/>
      <c r="AT378" s="567"/>
      <c r="AU378" s="568"/>
      <c r="AV378" s="569"/>
      <c r="AW378" s="569"/>
      <c r="AX378" s="570"/>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71"/>
      <c r="AR379" s="567"/>
      <c r="AS379" s="567"/>
      <c r="AT379" s="567"/>
      <c r="AU379" s="568"/>
      <c r="AV379" s="569"/>
      <c r="AW379" s="569"/>
      <c r="AX379" s="570"/>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71"/>
      <c r="AR380" s="567"/>
      <c r="AS380" s="567"/>
      <c r="AT380" s="567"/>
      <c r="AU380" s="568"/>
      <c r="AV380" s="569"/>
      <c r="AW380" s="569"/>
      <c r="AX380" s="570"/>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71"/>
      <c r="AR381" s="567"/>
      <c r="AS381" s="567"/>
      <c r="AT381" s="567"/>
      <c r="AU381" s="568"/>
      <c r="AV381" s="569"/>
      <c r="AW381" s="569"/>
      <c r="AX381" s="570"/>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71"/>
      <c r="AR382" s="567"/>
      <c r="AS382" s="567"/>
      <c r="AT382" s="567"/>
      <c r="AU382" s="568"/>
      <c r="AV382" s="569"/>
      <c r="AW382" s="569"/>
      <c r="AX382" s="570"/>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71"/>
      <c r="AR383" s="567"/>
      <c r="AS383" s="567"/>
      <c r="AT383" s="567"/>
      <c r="AU383" s="568"/>
      <c r="AV383" s="569"/>
      <c r="AW383" s="569"/>
      <c r="AX383" s="570"/>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71"/>
      <c r="AR384" s="567"/>
      <c r="AS384" s="567"/>
      <c r="AT384" s="567"/>
      <c r="AU384" s="568"/>
      <c r="AV384" s="569"/>
      <c r="AW384" s="569"/>
      <c r="AX384" s="570"/>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71"/>
      <c r="AR385" s="567"/>
      <c r="AS385" s="567"/>
      <c r="AT385" s="567"/>
      <c r="AU385" s="568"/>
      <c r="AV385" s="569"/>
      <c r="AW385" s="569"/>
      <c r="AX385" s="570"/>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71"/>
      <c r="AR386" s="567"/>
      <c r="AS386" s="567"/>
      <c r="AT386" s="567"/>
      <c r="AU386" s="568"/>
      <c r="AV386" s="569"/>
      <c r="AW386" s="569"/>
      <c r="AX386" s="570"/>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71"/>
      <c r="AR387" s="567"/>
      <c r="AS387" s="567"/>
      <c r="AT387" s="567"/>
      <c r="AU387" s="568"/>
      <c r="AV387" s="569"/>
      <c r="AW387" s="569"/>
      <c r="AX387" s="570"/>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71"/>
      <c r="AR388" s="567"/>
      <c r="AS388" s="567"/>
      <c r="AT388" s="567"/>
      <c r="AU388" s="568"/>
      <c r="AV388" s="569"/>
      <c r="AW388" s="569"/>
      <c r="AX388" s="570"/>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71"/>
      <c r="AR389" s="567"/>
      <c r="AS389" s="567"/>
      <c r="AT389" s="567"/>
      <c r="AU389" s="568"/>
      <c r="AV389" s="569"/>
      <c r="AW389" s="569"/>
      <c r="AX389" s="570"/>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71"/>
      <c r="AR390" s="567"/>
      <c r="AS390" s="567"/>
      <c r="AT390" s="567"/>
      <c r="AU390" s="568"/>
      <c r="AV390" s="569"/>
      <c r="AW390" s="569"/>
      <c r="AX390" s="570"/>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71"/>
      <c r="AR391" s="567"/>
      <c r="AS391" s="567"/>
      <c r="AT391" s="567"/>
      <c r="AU391" s="568"/>
      <c r="AV391" s="569"/>
      <c r="AW391" s="569"/>
      <c r="AX391" s="570"/>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71"/>
      <c r="AR392" s="567"/>
      <c r="AS392" s="567"/>
      <c r="AT392" s="567"/>
      <c r="AU392" s="568"/>
      <c r="AV392" s="569"/>
      <c r="AW392" s="569"/>
      <c r="AX392" s="570"/>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71"/>
      <c r="AR393" s="567"/>
      <c r="AS393" s="567"/>
      <c r="AT393" s="567"/>
      <c r="AU393" s="568"/>
      <c r="AV393" s="569"/>
      <c r="AW393" s="569"/>
      <c r="AX393" s="570"/>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71"/>
      <c r="AR394" s="567"/>
      <c r="AS394" s="567"/>
      <c r="AT394" s="567"/>
      <c r="AU394" s="568"/>
      <c r="AV394" s="569"/>
      <c r="AW394" s="569"/>
      <c r="AX394" s="570"/>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71"/>
      <c r="AR395" s="567"/>
      <c r="AS395" s="567"/>
      <c r="AT395" s="567"/>
      <c r="AU395" s="568"/>
      <c r="AV395" s="569"/>
      <c r="AW395" s="569"/>
      <c r="AX395" s="570"/>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71"/>
      <c r="AR396" s="567"/>
      <c r="AS396" s="567"/>
      <c r="AT396" s="567"/>
      <c r="AU396" s="568"/>
      <c r="AV396" s="569"/>
      <c r="AW396" s="569"/>
      <c r="AX396" s="570"/>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71"/>
      <c r="AR397" s="567"/>
      <c r="AS397" s="567"/>
      <c r="AT397" s="567"/>
      <c r="AU397" s="568"/>
      <c r="AV397" s="569"/>
      <c r="AW397" s="569"/>
      <c r="AX397" s="570"/>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2" t="s">
        <v>364</v>
      </c>
      <c r="D400" s="232"/>
      <c r="E400" s="232"/>
      <c r="F400" s="232"/>
      <c r="G400" s="232"/>
      <c r="H400" s="232"/>
      <c r="I400" s="232"/>
      <c r="J400" s="232"/>
      <c r="K400" s="232"/>
      <c r="L400" s="232"/>
      <c r="M400" s="232" t="s">
        <v>365</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366</v>
      </c>
      <c r="AL400" s="232"/>
      <c r="AM400" s="232"/>
      <c r="AN400" s="232"/>
      <c r="AO400" s="232"/>
      <c r="AP400" s="232"/>
      <c r="AQ400" s="232" t="s">
        <v>23</v>
      </c>
      <c r="AR400" s="232"/>
      <c r="AS400" s="232"/>
      <c r="AT400" s="232"/>
      <c r="AU400" s="83" t="s">
        <v>24</v>
      </c>
      <c r="AV400" s="84"/>
      <c r="AW400" s="84"/>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71"/>
      <c r="AR401" s="567"/>
      <c r="AS401" s="567"/>
      <c r="AT401" s="567"/>
      <c r="AU401" s="568"/>
      <c r="AV401" s="569"/>
      <c r="AW401" s="569"/>
      <c r="AX401" s="570"/>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71"/>
      <c r="AR402" s="567"/>
      <c r="AS402" s="567"/>
      <c r="AT402" s="567"/>
      <c r="AU402" s="568"/>
      <c r="AV402" s="569"/>
      <c r="AW402" s="569"/>
      <c r="AX402" s="570"/>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71"/>
      <c r="AR403" s="567"/>
      <c r="AS403" s="567"/>
      <c r="AT403" s="567"/>
      <c r="AU403" s="568"/>
      <c r="AV403" s="569"/>
      <c r="AW403" s="569"/>
      <c r="AX403" s="570"/>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71"/>
      <c r="AR404" s="567"/>
      <c r="AS404" s="567"/>
      <c r="AT404" s="567"/>
      <c r="AU404" s="568"/>
      <c r="AV404" s="569"/>
      <c r="AW404" s="569"/>
      <c r="AX404" s="570"/>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71"/>
      <c r="AR405" s="567"/>
      <c r="AS405" s="567"/>
      <c r="AT405" s="567"/>
      <c r="AU405" s="568"/>
      <c r="AV405" s="569"/>
      <c r="AW405" s="569"/>
      <c r="AX405" s="570"/>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71"/>
      <c r="AR406" s="567"/>
      <c r="AS406" s="567"/>
      <c r="AT406" s="567"/>
      <c r="AU406" s="568"/>
      <c r="AV406" s="569"/>
      <c r="AW406" s="569"/>
      <c r="AX406" s="570"/>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71"/>
      <c r="AR407" s="567"/>
      <c r="AS407" s="567"/>
      <c r="AT407" s="567"/>
      <c r="AU407" s="568"/>
      <c r="AV407" s="569"/>
      <c r="AW407" s="569"/>
      <c r="AX407" s="570"/>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71"/>
      <c r="AR408" s="567"/>
      <c r="AS408" s="567"/>
      <c r="AT408" s="567"/>
      <c r="AU408" s="568"/>
      <c r="AV408" s="569"/>
      <c r="AW408" s="569"/>
      <c r="AX408" s="570"/>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71"/>
      <c r="AR409" s="567"/>
      <c r="AS409" s="567"/>
      <c r="AT409" s="567"/>
      <c r="AU409" s="568"/>
      <c r="AV409" s="569"/>
      <c r="AW409" s="569"/>
      <c r="AX409" s="570"/>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71"/>
      <c r="AR410" s="567"/>
      <c r="AS410" s="567"/>
      <c r="AT410" s="567"/>
      <c r="AU410" s="568"/>
      <c r="AV410" s="569"/>
      <c r="AW410" s="569"/>
      <c r="AX410" s="570"/>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71"/>
      <c r="AR411" s="567"/>
      <c r="AS411" s="567"/>
      <c r="AT411" s="567"/>
      <c r="AU411" s="568"/>
      <c r="AV411" s="569"/>
      <c r="AW411" s="569"/>
      <c r="AX411" s="570"/>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71"/>
      <c r="AR412" s="567"/>
      <c r="AS412" s="567"/>
      <c r="AT412" s="567"/>
      <c r="AU412" s="568"/>
      <c r="AV412" s="569"/>
      <c r="AW412" s="569"/>
      <c r="AX412" s="570"/>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71"/>
      <c r="AR413" s="567"/>
      <c r="AS413" s="567"/>
      <c r="AT413" s="567"/>
      <c r="AU413" s="568"/>
      <c r="AV413" s="569"/>
      <c r="AW413" s="569"/>
      <c r="AX413" s="570"/>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71"/>
      <c r="AR414" s="567"/>
      <c r="AS414" s="567"/>
      <c r="AT414" s="567"/>
      <c r="AU414" s="568"/>
      <c r="AV414" s="569"/>
      <c r="AW414" s="569"/>
      <c r="AX414" s="570"/>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71"/>
      <c r="AR415" s="567"/>
      <c r="AS415" s="567"/>
      <c r="AT415" s="567"/>
      <c r="AU415" s="568"/>
      <c r="AV415" s="569"/>
      <c r="AW415" s="569"/>
      <c r="AX415" s="570"/>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71"/>
      <c r="AR416" s="567"/>
      <c r="AS416" s="567"/>
      <c r="AT416" s="567"/>
      <c r="AU416" s="568"/>
      <c r="AV416" s="569"/>
      <c r="AW416" s="569"/>
      <c r="AX416" s="570"/>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71"/>
      <c r="AR417" s="567"/>
      <c r="AS417" s="567"/>
      <c r="AT417" s="567"/>
      <c r="AU417" s="568"/>
      <c r="AV417" s="569"/>
      <c r="AW417" s="569"/>
      <c r="AX417" s="570"/>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71"/>
      <c r="AR418" s="567"/>
      <c r="AS418" s="567"/>
      <c r="AT418" s="567"/>
      <c r="AU418" s="568"/>
      <c r="AV418" s="569"/>
      <c r="AW418" s="569"/>
      <c r="AX418" s="570"/>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71"/>
      <c r="AR419" s="567"/>
      <c r="AS419" s="567"/>
      <c r="AT419" s="567"/>
      <c r="AU419" s="568"/>
      <c r="AV419" s="569"/>
      <c r="AW419" s="569"/>
      <c r="AX419" s="570"/>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71"/>
      <c r="AR420" s="567"/>
      <c r="AS420" s="567"/>
      <c r="AT420" s="567"/>
      <c r="AU420" s="568"/>
      <c r="AV420" s="569"/>
      <c r="AW420" s="569"/>
      <c r="AX420" s="570"/>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71"/>
      <c r="AR421" s="567"/>
      <c r="AS421" s="567"/>
      <c r="AT421" s="567"/>
      <c r="AU421" s="568"/>
      <c r="AV421" s="569"/>
      <c r="AW421" s="569"/>
      <c r="AX421" s="570"/>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71"/>
      <c r="AR422" s="567"/>
      <c r="AS422" s="567"/>
      <c r="AT422" s="567"/>
      <c r="AU422" s="568"/>
      <c r="AV422" s="569"/>
      <c r="AW422" s="569"/>
      <c r="AX422" s="570"/>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71"/>
      <c r="AR423" s="567"/>
      <c r="AS423" s="567"/>
      <c r="AT423" s="567"/>
      <c r="AU423" s="568"/>
      <c r="AV423" s="569"/>
      <c r="AW423" s="569"/>
      <c r="AX423" s="570"/>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71"/>
      <c r="AR424" s="567"/>
      <c r="AS424" s="567"/>
      <c r="AT424" s="567"/>
      <c r="AU424" s="568"/>
      <c r="AV424" s="569"/>
      <c r="AW424" s="569"/>
      <c r="AX424" s="570"/>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71"/>
      <c r="AR425" s="567"/>
      <c r="AS425" s="567"/>
      <c r="AT425" s="567"/>
      <c r="AU425" s="568"/>
      <c r="AV425" s="569"/>
      <c r="AW425" s="569"/>
      <c r="AX425" s="570"/>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71"/>
      <c r="AR426" s="567"/>
      <c r="AS426" s="567"/>
      <c r="AT426" s="567"/>
      <c r="AU426" s="568"/>
      <c r="AV426" s="569"/>
      <c r="AW426" s="569"/>
      <c r="AX426" s="570"/>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71"/>
      <c r="AR427" s="567"/>
      <c r="AS427" s="567"/>
      <c r="AT427" s="567"/>
      <c r="AU427" s="568"/>
      <c r="AV427" s="569"/>
      <c r="AW427" s="569"/>
      <c r="AX427" s="570"/>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71"/>
      <c r="AR428" s="567"/>
      <c r="AS428" s="567"/>
      <c r="AT428" s="567"/>
      <c r="AU428" s="568"/>
      <c r="AV428" s="569"/>
      <c r="AW428" s="569"/>
      <c r="AX428" s="570"/>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71"/>
      <c r="AR429" s="567"/>
      <c r="AS429" s="567"/>
      <c r="AT429" s="567"/>
      <c r="AU429" s="568"/>
      <c r="AV429" s="569"/>
      <c r="AW429" s="569"/>
      <c r="AX429" s="570"/>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71"/>
      <c r="AR430" s="567"/>
      <c r="AS430" s="567"/>
      <c r="AT430" s="567"/>
      <c r="AU430" s="568"/>
      <c r="AV430" s="569"/>
      <c r="AW430" s="569"/>
      <c r="AX430" s="570"/>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2" t="s">
        <v>364</v>
      </c>
      <c r="D433" s="232"/>
      <c r="E433" s="232"/>
      <c r="F433" s="232"/>
      <c r="G433" s="232"/>
      <c r="H433" s="232"/>
      <c r="I433" s="232"/>
      <c r="J433" s="232"/>
      <c r="K433" s="232"/>
      <c r="L433" s="232"/>
      <c r="M433" s="232" t="s">
        <v>365</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366</v>
      </c>
      <c r="AL433" s="232"/>
      <c r="AM433" s="232"/>
      <c r="AN433" s="232"/>
      <c r="AO433" s="232"/>
      <c r="AP433" s="232"/>
      <c r="AQ433" s="232" t="s">
        <v>23</v>
      </c>
      <c r="AR433" s="232"/>
      <c r="AS433" s="232"/>
      <c r="AT433" s="232"/>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71"/>
      <c r="AR434" s="567"/>
      <c r="AS434" s="567"/>
      <c r="AT434" s="567"/>
      <c r="AU434" s="568"/>
      <c r="AV434" s="569"/>
      <c r="AW434" s="569"/>
      <c r="AX434" s="570"/>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71"/>
      <c r="AR435" s="567"/>
      <c r="AS435" s="567"/>
      <c r="AT435" s="567"/>
      <c r="AU435" s="568"/>
      <c r="AV435" s="569"/>
      <c r="AW435" s="569"/>
      <c r="AX435" s="570"/>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71"/>
      <c r="AR436" s="567"/>
      <c r="AS436" s="567"/>
      <c r="AT436" s="567"/>
      <c r="AU436" s="568"/>
      <c r="AV436" s="569"/>
      <c r="AW436" s="569"/>
      <c r="AX436" s="570"/>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71"/>
      <c r="AR437" s="567"/>
      <c r="AS437" s="567"/>
      <c r="AT437" s="567"/>
      <c r="AU437" s="568"/>
      <c r="AV437" s="569"/>
      <c r="AW437" s="569"/>
      <c r="AX437" s="570"/>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71"/>
      <c r="AR438" s="567"/>
      <c r="AS438" s="567"/>
      <c r="AT438" s="567"/>
      <c r="AU438" s="568"/>
      <c r="AV438" s="569"/>
      <c r="AW438" s="569"/>
      <c r="AX438" s="570"/>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71"/>
      <c r="AR439" s="567"/>
      <c r="AS439" s="567"/>
      <c r="AT439" s="567"/>
      <c r="AU439" s="568"/>
      <c r="AV439" s="569"/>
      <c r="AW439" s="569"/>
      <c r="AX439" s="570"/>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71"/>
      <c r="AR440" s="567"/>
      <c r="AS440" s="567"/>
      <c r="AT440" s="567"/>
      <c r="AU440" s="568"/>
      <c r="AV440" s="569"/>
      <c r="AW440" s="569"/>
      <c r="AX440" s="570"/>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71"/>
      <c r="AR441" s="567"/>
      <c r="AS441" s="567"/>
      <c r="AT441" s="567"/>
      <c r="AU441" s="568"/>
      <c r="AV441" s="569"/>
      <c r="AW441" s="569"/>
      <c r="AX441" s="570"/>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71"/>
      <c r="AR442" s="567"/>
      <c r="AS442" s="567"/>
      <c r="AT442" s="567"/>
      <c r="AU442" s="568"/>
      <c r="AV442" s="569"/>
      <c r="AW442" s="569"/>
      <c r="AX442" s="570"/>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71"/>
      <c r="AR443" s="567"/>
      <c r="AS443" s="567"/>
      <c r="AT443" s="567"/>
      <c r="AU443" s="568"/>
      <c r="AV443" s="569"/>
      <c r="AW443" s="569"/>
      <c r="AX443" s="570"/>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71"/>
      <c r="AR444" s="567"/>
      <c r="AS444" s="567"/>
      <c r="AT444" s="567"/>
      <c r="AU444" s="568"/>
      <c r="AV444" s="569"/>
      <c r="AW444" s="569"/>
      <c r="AX444" s="570"/>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71"/>
      <c r="AR445" s="567"/>
      <c r="AS445" s="567"/>
      <c r="AT445" s="567"/>
      <c r="AU445" s="568"/>
      <c r="AV445" s="569"/>
      <c r="AW445" s="569"/>
      <c r="AX445" s="570"/>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71"/>
      <c r="AR446" s="567"/>
      <c r="AS446" s="567"/>
      <c r="AT446" s="567"/>
      <c r="AU446" s="568"/>
      <c r="AV446" s="569"/>
      <c r="AW446" s="569"/>
      <c r="AX446" s="570"/>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71"/>
      <c r="AR447" s="567"/>
      <c r="AS447" s="567"/>
      <c r="AT447" s="567"/>
      <c r="AU447" s="568"/>
      <c r="AV447" s="569"/>
      <c r="AW447" s="569"/>
      <c r="AX447" s="570"/>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71"/>
      <c r="AR448" s="567"/>
      <c r="AS448" s="567"/>
      <c r="AT448" s="567"/>
      <c r="AU448" s="568"/>
      <c r="AV448" s="569"/>
      <c r="AW448" s="569"/>
      <c r="AX448" s="570"/>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71"/>
      <c r="AR449" s="567"/>
      <c r="AS449" s="567"/>
      <c r="AT449" s="567"/>
      <c r="AU449" s="568"/>
      <c r="AV449" s="569"/>
      <c r="AW449" s="569"/>
      <c r="AX449" s="570"/>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71"/>
      <c r="AR450" s="567"/>
      <c r="AS450" s="567"/>
      <c r="AT450" s="567"/>
      <c r="AU450" s="568"/>
      <c r="AV450" s="569"/>
      <c r="AW450" s="569"/>
      <c r="AX450" s="570"/>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71"/>
      <c r="AR451" s="567"/>
      <c r="AS451" s="567"/>
      <c r="AT451" s="567"/>
      <c r="AU451" s="568"/>
      <c r="AV451" s="569"/>
      <c r="AW451" s="569"/>
      <c r="AX451" s="570"/>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71"/>
      <c r="AR452" s="567"/>
      <c r="AS452" s="567"/>
      <c r="AT452" s="567"/>
      <c r="AU452" s="568"/>
      <c r="AV452" s="569"/>
      <c r="AW452" s="569"/>
      <c r="AX452" s="570"/>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71"/>
      <c r="AR453" s="567"/>
      <c r="AS453" s="567"/>
      <c r="AT453" s="567"/>
      <c r="AU453" s="568"/>
      <c r="AV453" s="569"/>
      <c r="AW453" s="569"/>
      <c r="AX453" s="570"/>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71"/>
      <c r="AR454" s="567"/>
      <c r="AS454" s="567"/>
      <c r="AT454" s="567"/>
      <c r="AU454" s="568"/>
      <c r="AV454" s="569"/>
      <c r="AW454" s="569"/>
      <c r="AX454" s="570"/>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71"/>
      <c r="AR455" s="567"/>
      <c r="AS455" s="567"/>
      <c r="AT455" s="567"/>
      <c r="AU455" s="568"/>
      <c r="AV455" s="569"/>
      <c r="AW455" s="569"/>
      <c r="AX455" s="570"/>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71"/>
      <c r="AR456" s="567"/>
      <c r="AS456" s="567"/>
      <c r="AT456" s="567"/>
      <c r="AU456" s="568"/>
      <c r="AV456" s="569"/>
      <c r="AW456" s="569"/>
      <c r="AX456" s="570"/>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71"/>
      <c r="AR457" s="567"/>
      <c r="AS457" s="567"/>
      <c r="AT457" s="567"/>
      <c r="AU457" s="568"/>
      <c r="AV457" s="569"/>
      <c r="AW457" s="569"/>
      <c r="AX457" s="570"/>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71"/>
      <c r="AR458" s="567"/>
      <c r="AS458" s="567"/>
      <c r="AT458" s="567"/>
      <c r="AU458" s="568"/>
      <c r="AV458" s="569"/>
      <c r="AW458" s="569"/>
      <c r="AX458" s="570"/>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71"/>
      <c r="AR459" s="567"/>
      <c r="AS459" s="567"/>
      <c r="AT459" s="567"/>
      <c r="AU459" s="568"/>
      <c r="AV459" s="569"/>
      <c r="AW459" s="569"/>
      <c r="AX459" s="570"/>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71"/>
      <c r="AR460" s="567"/>
      <c r="AS460" s="567"/>
      <c r="AT460" s="567"/>
      <c r="AU460" s="568"/>
      <c r="AV460" s="569"/>
      <c r="AW460" s="569"/>
      <c r="AX460" s="570"/>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71"/>
      <c r="AR461" s="567"/>
      <c r="AS461" s="567"/>
      <c r="AT461" s="567"/>
      <c r="AU461" s="568"/>
      <c r="AV461" s="569"/>
      <c r="AW461" s="569"/>
      <c r="AX461" s="570"/>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71"/>
      <c r="AR462" s="567"/>
      <c r="AS462" s="567"/>
      <c r="AT462" s="567"/>
      <c r="AU462" s="568"/>
      <c r="AV462" s="569"/>
      <c r="AW462" s="569"/>
      <c r="AX462" s="570"/>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71"/>
      <c r="AR463" s="567"/>
      <c r="AS463" s="567"/>
      <c r="AT463" s="567"/>
      <c r="AU463" s="568"/>
      <c r="AV463" s="569"/>
      <c r="AW463" s="569"/>
      <c r="AX463" s="570"/>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364</v>
      </c>
      <c r="D466" s="232"/>
      <c r="E466" s="232"/>
      <c r="F466" s="232"/>
      <c r="G466" s="232"/>
      <c r="H466" s="232"/>
      <c r="I466" s="232"/>
      <c r="J466" s="232"/>
      <c r="K466" s="232"/>
      <c r="L466" s="232"/>
      <c r="M466" s="232" t="s">
        <v>365</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366</v>
      </c>
      <c r="AL466" s="232"/>
      <c r="AM466" s="232"/>
      <c r="AN466" s="232"/>
      <c r="AO466" s="232"/>
      <c r="AP466" s="232"/>
      <c r="AQ466" s="232" t="s">
        <v>23</v>
      </c>
      <c r="AR466" s="232"/>
      <c r="AS466" s="232"/>
      <c r="AT466" s="232"/>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71"/>
      <c r="AR467" s="567"/>
      <c r="AS467" s="567"/>
      <c r="AT467" s="567"/>
      <c r="AU467" s="568"/>
      <c r="AV467" s="569"/>
      <c r="AW467" s="569"/>
      <c r="AX467" s="570"/>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71"/>
      <c r="AR468" s="567"/>
      <c r="AS468" s="567"/>
      <c r="AT468" s="567"/>
      <c r="AU468" s="568"/>
      <c r="AV468" s="569"/>
      <c r="AW468" s="569"/>
      <c r="AX468" s="570"/>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71"/>
      <c r="AR469" s="567"/>
      <c r="AS469" s="567"/>
      <c r="AT469" s="567"/>
      <c r="AU469" s="568"/>
      <c r="AV469" s="569"/>
      <c r="AW469" s="569"/>
      <c r="AX469" s="570"/>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71"/>
      <c r="AR470" s="567"/>
      <c r="AS470" s="567"/>
      <c r="AT470" s="567"/>
      <c r="AU470" s="568"/>
      <c r="AV470" s="569"/>
      <c r="AW470" s="569"/>
      <c r="AX470" s="570"/>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71"/>
      <c r="AR471" s="567"/>
      <c r="AS471" s="567"/>
      <c r="AT471" s="567"/>
      <c r="AU471" s="568"/>
      <c r="AV471" s="569"/>
      <c r="AW471" s="569"/>
      <c r="AX471" s="570"/>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71"/>
      <c r="AR472" s="567"/>
      <c r="AS472" s="567"/>
      <c r="AT472" s="567"/>
      <c r="AU472" s="568"/>
      <c r="AV472" s="569"/>
      <c r="AW472" s="569"/>
      <c r="AX472" s="570"/>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71"/>
      <c r="AR473" s="567"/>
      <c r="AS473" s="567"/>
      <c r="AT473" s="567"/>
      <c r="AU473" s="568"/>
      <c r="AV473" s="569"/>
      <c r="AW473" s="569"/>
      <c r="AX473" s="570"/>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71"/>
      <c r="AR474" s="567"/>
      <c r="AS474" s="567"/>
      <c r="AT474" s="567"/>
      <c r="AU474" s="568"/>
      <c r="AV474" s="569"/>
      <c r="AW474" s="569"/>
      <c r="AX474" s="570"/>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71"/>
      <c r="AR475" s="567"/>
      <c r="AS475" s="567"/>
      <c r="AT475" s="567"/>
      <c r="AU475" s="568"/>
      <c r="AV475" s="569"/>
      <c r="AW475" s="569"/>
      <c r="AX475" s="570"/>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71"/>
      <c r="AR476" s="567"/>
      <c r="AS476" s="567"/>
      <c r="AT476" s="567"/>
      <c r="AU476" s="568"/>
      <c r="AV476" s="569"/>
      <c r="AW476" s="569"/>
      <c r="AX476" s="570"/>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71"/>
      <c r="AR477" s="567"/>
      <c r="AS477" s="567"/>
      <c r="AT477" s="567"/>
      <c r="AU477" s="568"/>
      <c r="AV477" s="569"/>
      <c r="AW477" s="569"/>
      <c r="AX477" s="570"/>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71"/>
      <c r="AR478" s="567"/>
      <c r="AS478" s="567"/>
      <c r="AT478" s="567"/>
      <c r="AU478" s="568"/>
      <c r="AV478" s="569"/>
      <c r="AW478" s="569"/>
      <c r="AX478" s="570"/>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71"/>
      <c r="AR479" s="567"/>
      <c r="AS479" s="567"/>
      <c r="AT479" s="567"/>
      <c r="AU479" s="568"/>
      <c r="AV479" s="569"/>
      <c r="AW479" s="569"/>
      <c r="AX479" s="570"/>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71"/>
      <c r="AR480" s="567"/>
      <c r="AS480" s="567"/>
      <c r="AT480" s="567"/>
      <c r="AU480" s="568"/>
      <c r="AV480" s="569"/>
      <c r="AW480" s="569"/>
      <c r="AX480" s="570"/>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71"/>
      <c r="AR481" s="567"/>
      <c r="AS481" s="567"/>
      <c r="AT481" s="567"/>
      <c r="AU481" s="568"/>
      <c r="AV481" s="569"/>
      <c r="AW481" s="569"/>
      <c r="AX481" s="570"/>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71"/>
      <c r="AR482" s="567"/>
      <c r="AS482" s="567"/>
      <c r="AT482" s="567"/>
      <c r="AU482" s="568"/>
      <c r="AV482" s="569"/>
      <c r="AW482" s="569"/>
      <c r="AX482" s="570"/>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71"/>
      <c r="AR483" s="567"/>
      <c r="AS483" s="567"/>
      <c r="AT483" s="567"/>
      <c r="AU483" s="568"/>
      <c r="AV483" s="569"/>
      <c r="AW483" s="569"/>
      <c r="AX483" s="570"/>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71"/>
      <c r="AR484" s="567"/>
      <c r="AS484" s="567"/>
      <c r="AT484" s="567"/>
      <c r="AU484" s="568"/>
      <c r="AV484" s="569"/>
      <c r="AW484" s="569"/>
      <c r="AX484" s="570"/>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71"/>
      <c r="AR485" s="567"/>
      <c r="AS485" s="567"/>
      <c r="AT485" s="567"/>
      <c r="AU485" s="568"/>
      <c r="AV485" s="569"/>
      <c r="AW485" s="569"/>
      <c r="AX485" s="570"/>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71"/>
      <c r="AR486" s="567"/>
      <c r="AS486" s="567"/>
      <c r="AT486" s="567"/>
      <c r="AU486" s="568"/>
      <c r="AV486" s="569"/>
      <c r="AW486" s="569"/>
      <c r="AX486" s="570"/>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71"/>
      <c r="AR487" s="567"/>
      <c r="AS487" s="567"/>
      <c r="AT487" s="567"/>
      <c r="AU487" s="568"/>
      <c r="AV487" s="569"/>
      <c r="AW487" s="569"/>
      <c r="AX487" s="570"/>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71"/>
      <c r="AR488" s="567"/>
      <c r="AS488" s="567"/>
      <c r="AT488" s="567"/>
      <c r="AU488" s="568"/>
      <c r="AV488" s="569"/>
      <c r="AW488" s="569"/>
      <c r="AX488" s="570"/>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71"/>
      <c r="AR489" s="567"/>
      <c r="AS489" s="567"/>
      <c r="AT489" s="567"/>
      <c r="AU489" s="568"/>
      <c r="AV489" s="569"/>
      <c r="AW489" s="569"/>
      <c r="AX489" s="570"/>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71"/>
      <c r="AR490" s="567"/>
      <c r="AS490" s="567"/>
      <c r="AT490" s="567"/>
      <c r="AU490" s="568"/>
      <c r="AV490" s="569"/>
      <c r="AW490" s="569"/>
      <c r="AX490" s="570"/>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71"/>
      <c r="AR491" s="567"/>
      <c r="AS491" s="567"/>
      <c r="AT491" s="567"/>
      <c r="AU491" s="568"/>
      <c r="AV491" s="569"/>
      <c r="AW491" s="569"/>
      <c r="AX491" s="570"/>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71"/>
      <c r="AR492" s="567"/>
      <c r="AS492" s="567"/>
      <c r="AT492" s="567"/>
      <c r="AU492" s="568"/>
      <c r="AV492" s="569"/>
      <c r="AW492" s="569"/>
      <c r="AX492" s="570"/>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71"/>
      <c r="AR493" s="567"/>
      <c r="AS493" s="567"/>
      <c r="AT493" s="567"/>
      <c r="AU493" s="568"/>
      <c r="AV493" s="569"/>
      <c r="AW493" s="569"/>
      <c r="AX493" s="570"/>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71"/>
      <c r="AR494" s="567"/>
      <c r="AS494" s="567"/>
      <c r="AT494" s="567"/>
      <c r="AU494" s="568"/>
      <c r="AV494" s="569"/>
      <c r="AW494" s="569"/>
      <c r="AX494" s="570"/>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71"/>
      <c r="AR495" s="567"/>
      <c r="AS495" s="567"/>
      <c r="AT495" s="567"/>
      <c r="AU495" s="568"/>
      <c r="AV495" s="569"/>
      <c r="AW495" s="569"/>
      <c r="AX495" s="570"/>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71"/>
      <c r="AR496" s="567"/>
      <c r="AS496" s="567"/>
      <c r="AT496" s="567"/>
      <c r="AU496" s="568"/>
      <c r="AV496" s="569"/>
      <c r="AW496" s="569"/>
      <c r="AX496" s="570"/>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X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cfRule type="expression" dxfId="167" priority="225">
      <formula>IF(RIGHT(TEXT(L100,"0.#"),1)=".",FALSE,TRUE)</formula>
    </cfRule>
    <cfRule type="expression" dxfId="166" priority="226">
      <formula>IF(RIGHT(TEXT(L100,"0.#"),1)=".",TRUE,FALSE)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L98">
    <cfRule type="expression" dxfId="1" priority="1">
      <formula>IF(RIGHT(TEXT(L98,"0.#"),1)=".",FALSE,TRUE)</formula>
    </cfRule>
    <cfRule type="expression" dxfId="0"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105" max="16383" man="1"/>
    <brk id="127" max="49" man="1"/>
    <brk id="138" max="16383" man="1"/>
    <brk id="177" max="49"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5" sqref="P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376</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農林水産省</cp:lastModifiedBy>
  <cp:lastPrinted>2015-07-14T01:41:06Z</cp:lastPrinted>
  <dcterms:created xsi:type="dcterms:W3CDTF">2012-03-13T00:50:25Z</dcterms:created>
  <dcterms:modified xsi:type="dcterms:W3CDTF">2015-08-24T12:22:57Z</dcterms:modified>
</cp:coreProperties>
</file>