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v_kanbou02\評価改善課\評価改善課\0005　評価班\行政事業レビュー27準備\■復興庁レビューシート（最終公表に向けた作業）\原局より\農村振興局\"/>
    </mc:Choice>
  </mc:AlternateContent>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<sst xmlns="http://schemas.openxmlformats.org/spreadsheetml/2006/main" count="730" uniqueCount="442">
  <si>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</si>
  <si>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</si>
  <si>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</si>
  <si>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</si>
  <si>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</si>
  <si>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</si>
  <si>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</si>
  <si>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</si>
  <si>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</si>
  <si>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</si>
  <si>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</si>
  <si>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</si>
  <si>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</si>
  <si>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</si>
  <si>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</si>
  <si>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</si>
  <si>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</si>
  <si>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</si>
  <si>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</si>
  <si>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</si>
  <si>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</si>
  <si>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</si>
  <si>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</si>
  <si>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</si>
  <si>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</si>
  <si>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</si>
  <si>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</si>
  <si>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</si>
  <si>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</si>
  <si>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</si>
  <si>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</si>
  <si>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</si>
  <si>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</si>
  <si>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</si>
  <si>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</si>
  <si>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</si>
  <si>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</si>
  <si>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</si>
  <si>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</si>
  <si>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</si>
  <si>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</si>
  <si>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</si>
  <si>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</si>
  <si>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</si>
  <si>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</si>
  <si>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</si>
  <si>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</si>
  <si>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</si>
  <si>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</si>
  <si>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</si>
  <si>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</si>
  <si>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</si>
  <si>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</si>
  <si>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</si>
  <si>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</si>
  <si>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</si>
  <si>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</si>
  <si>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</si>
  <si>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</si>
  <si>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</si>
  <si>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</si>
  <si>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</si>
  <si>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</si>
  <si>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</si>
  <si>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</si>
  <si>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</si>
  <si>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</si>
  <si>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</si>
  <si>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</si>
  <si>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</si>
  <si>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</si>
  <si>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</si>
  <si>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</si>
  <si>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</si>
  <si>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</si>
  <si>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</si>
  <si>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</si>
  <si>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</si>
  <si>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</si>
  <si>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</si>
  <si>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</si>
  <si>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</si>
  <si>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</si>
  <si>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</si>
  <si>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</si>
  <si>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</si>
  <si>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</si>
  <si>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</si>
  <si>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</si>
  <si>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</si>
  <si>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</si>
  <si>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</si>
  <si>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</si>
  <si>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</si>
  <si>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</si>
  <si>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</si>
  <si>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</si>
  <si>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</si>
  <si>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</si>
  <si>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</si>
  <si>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</si>
  <si>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</si>
  <si>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</si>
  <si>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</si>
  <si>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</si>
  <si>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</si>
  <si>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</si>
  <si>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</si>
  <si>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</si>
  <si>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</si>
  <si>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</si>
  <si>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</si>
  <si>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</si>
  <si>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</si>
  <si>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</si>
  <si>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</si>
  <si>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</si>
  <si>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</si>
  <si>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</si>
  <si>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</si>
  <si>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</si>
  <si>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</si>
  <si>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</si>
  <si>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</si>
  <si>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</si>
  <si>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</si>
  <si>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</si>
  <si>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</si>
  <si>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</si>
  <si>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</si>
  <si>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</si>
  <si>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</si>
  <si>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</si>
  <si>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</si>
  <si>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</si>
  <si>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</si>
  <si>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</si>
  <si>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</si>
  <si>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</si>
  <si>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</si>
  <si>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</si>
  <si>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</si>
  <si>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</si>
  <si>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</si>
  <si>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</si>
  <si>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</si>
  <si>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</si>
  <si>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</si>
  <si>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</si>
  <si>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</si>
  <si>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</si>
  <si>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</si>
  <si>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</si>
  <si>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</si>
  <si>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</si>
  <si>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</si>
  <si>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</si>
  <si>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</si>
  <si>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</si>
  <si>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</si>
  <si>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</si>
  <si>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</si>
  <si>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</si>
  <si>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</si>
  <si>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</si>
  <si>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</si>
  <si>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</si>
  <si>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</si>
  <si>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</si>
  <si>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</si>
  <si>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</si>
  <si>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</si>
  <si>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</si>
  <si>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</si>
  <si>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</si>
  <si>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</si>
  <si>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</si>
  <si>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</si>
  <si>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</si>
  <si>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</si>
  <si>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</si>
  <si>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</si>
  <si>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</si>
  <si>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</si>
  <si>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</si>
  <si>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</si>
  <si>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</si>
  <si>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</si>
  <si>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</si>
  <si>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</si>
  <si>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</si>
  <si>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</si>
  <si>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</si>
  <si>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</si>
  <si>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</si>
  <si>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</si>
  <si>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</si>
  <si>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</si>
  <si>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</si>
  <si>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</si>
  <si>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</si>
  <si>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</si>
  <si>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</si>
  <si>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</si>
  <si>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</si>
  <si>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</si>
  <si>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</si>
  <si>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</si>
  <si>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</si>
  <si>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</si>
  <si>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</si>
  <si>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</si>
  <si>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</si>
  <si>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</si>
  <si>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</si>
  <si>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</si>
  <si>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</si>
  <si>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</si>
  <si>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</si>
  <si>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</si>
  <si>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</si>
  <si>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</si>
  <si>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</si>
  <si>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</si>
  <si>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</si>
  <si>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</si>
  <si>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</si>
  <si>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</si>
  <si>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</si>
  <si>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</si>
  <si>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</si>
  <si>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</si>
  <si>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</si>
  <si>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</si>
  <si>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</si>
  <si>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</si>
  <si>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</si>
  <si>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</si>
  <si>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</si>
  <si>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</si>
  <si>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</si>
  <si>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</si>
  <si>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</si>
  <si>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</si>
  <si>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</si>
  <si>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</si>
  <si>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</si>
  <si>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</si>
  <si>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</si>
  <si>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</si>
  <si>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</si>
  <si>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</si>
  <si>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</si>
  <si>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</si>
  <si>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</si>
  <si>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</si>
  <si>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</si>
  <si>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</si>
  <si>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</si>
  <si>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</si>
  <si>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</si>
  <si>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</si>
  <si>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</si>
  <si>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</si>
  <si>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</si>
  <si>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</si>
  <si>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</si>
  <si>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</si>
  <si>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</si>
  <si>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</si>
  <si>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</si>
  <si>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</si>
  <si>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</si>
  <si>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</si>
  <si>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</si>
  <si>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</si>
  <si>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</si>
  <si>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</si>
  <si>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</si>
  <si>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</si>
  <si>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</si>
  <si>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</si>
  <si>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</si>
  <si>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</si>
  <si>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</si>
  <si>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</si>
  <si>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</si>
  <si>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</si>
  <si>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</si>
  <si>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</si>
  <si>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</si>
  <si>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</si>
  <si>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</si>
  <si>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</si>
  <si>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</si>
  <si>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</si>
  <si>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</si>
  <si>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</si>
  <si>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</si>
  <si>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</si>
  <si>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</si>
  <si>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</si>
  <si>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</si>
  <si>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</si>
  <si>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</si>
  <si>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</si>
  <si>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</si>
  <si>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</si>
  <si>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</si>
  <si>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</si>
  <si>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</si>
  <si>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</si>
  <si>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</si>
  <si>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</si>
  <si>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</si>
  <si>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</si>
  <si>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</si>
  <si>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</si>
  <si>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</si>
  <si>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</si>
  <si>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</si>
  <si>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</si>
  <si>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</si>
  <si>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</si>
  <si>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</si>
  <si>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</si>
  <si>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</si>
  <si>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</si>
  <si>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</si>
  <si>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</si>
  <si>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</si>
  <si>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</si>
  <si>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</si>
  <si>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</si>
  <si>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</si>
  <si>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</si>
  <si>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</si>
  <si>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</si>
  <si>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</si>
  <si>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</si>
  <si>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</si>
  <si>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</si>
  <si>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</si>
  <si>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</si>
  <si>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</si>
  <si>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</si>
  <si>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</si>
  <si>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</si>
  <si>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</si>
  <si>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</si>
  <si>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</si>
  <si>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</si>
  <si>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</si>
  <si>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</si>
  <si>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</si>
  <si>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</si>
  <si>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</si>
  <si>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</si>
  <si>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</si>
  <si>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</si>
  <si>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</si>
  <si>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</si>
  <si>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</si>
  <si>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</si>
  <si>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</si>
  <si>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</si>
  <si>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</si>
  <si>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</si>
  <si>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</si>
  <si>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</si>
  <si>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</si>
  <si>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</si>
  <si>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</si>
  <si>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</si>
  <si>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</si>
  <si>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</si>
  <si>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</si>
  <si>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</si>
  <si>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</si>
  <si>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</si>
  <si>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</si>
  <si>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</si>
  <si>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</si>
  <si>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</si>
  <si>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</si>
  <si>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</si>
  <si>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</si>
  <si>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担い手育成農地集積資金利子補給金</t>
    <phoneticPr fontId="5"/>
  </si>
  <si>
    <t>農業経営基盤強化促進法（昭和55年法律第65号）附則第8項
東日本大震災に対処するための特別の財政援助及び助成に関する法律（平成23年法律第40号）第117条</t>
  </si>
  <si>
    <t>-</t>
    <phoneticPr fontId="5"/>
  </si>
  <si>
    <t>　農業生産性の向上を図るための農地の大区画化や排水改良を行う事業等を契機として、意欲と能力のある農業者への農用地の利用集積を促進することにより意欲ある多様な農業者の育成・確保を図るとともに、円滑な資金融通により東日本大震災からの復興に資する。</t>
  </si>
  <si>
    <t>　農業生産性の向上を図るための農地の大区画化や排水改良を行う事業等を契機として、意欲と能力のある農業者に一定以上の農用地の利用集積を図る場合に、当該事業に係る農家負担分について無利子の担い手育成農地集積資金を東日本大震災によって被災したものに対して、償還期間及び据置期間を通常の資金より３年延長（償還期間28年以内、据置期間13年以内）して融通する（株）日本政策金融公庫に対して国が利子補給を行うもの。
（補助率：定額）</t>
  </si>
  <si>
    <t>当事業による農業関連の復興投資</t>
  </si>
  <si>
    <t>億円</t>
    <rPh sb="0" eb="2">
      <t>オクエン</t>
    </rPh>
    <phoneticPr fontId="5"/>
  </si>
  <si>
    <t>％</t>
  </si>
  <si>
    <t>件</t>
    <rPh sb="0" eb="1">
      <t>ケン</t>
    </rPh>
    <phoneticPr fontId="5"/>
  </si>
  <si>
    <t>利子補給金</t>
    <rPh sb="0" eb="2">
      <t>リシ</t>
    </rPh>
    <rPh sb="2" eb="5">
      <t>ホキュウキン</t>
    </rPh>
    <phoneticPr fontId="5"/>
  </si>
  <si>
    <t>‐</t>
  </si>
  <si>
    <t>A.（株）日本政策金融公庫</t>
    <rPh sb="2" eb="5">
      <t>カブ</t>
    </rPh>
    <rPh sb="5" eb="7">
      <t>ニホン</t>
    </rPh>
    <rPh sb="7" eb="9">
      <t>セイサク</t>
    </rPh>
    <rPh sb="9" eb="11">
      <t>キンユウ</t>
    </rPh>
    <rPh sb="11" eb="13">
      <t>コウコ</t>
    </rPh>
    <phoneticPr fontId="5"/>
  </si>
  <si>
    <t>利子補給金</t>
    <rPh sb="0" eb="2">
      <t>リシ</t>
    </rPh>
    <rPh sb="2" eb="4">
      <t>ホキュウ</t>
    </rPh>
    <rPh sb="4" eb="5">
      <t>キン</t>
    </rPh>
    <phoneticPr fontId="5"/>
  </si>
  <si>
    <t>有利子借入に対する利子補給</t>
    <rPh sb="0" eb="3">
      <t>ユウリシ</t>
    </rPh>
    <rPh sb="3" eb="5">
      <t>カリイレ</t>
    </rPh>
    <rPh sb="6" eb="7">
      <t>タイ</t>
    </rPh>
    <rPh sb="9" eb="11">
      <t>リシ</t>
    </rPh>
    <rPh sb="11" eb="13">
      <t>ホキュウ</t>
    </rPh>
    <phoneticPr fontId="5"/>
  </si>
  <si>
    <t>（株）日本政策金融公庫</t>
    <rPh sb="0" eb="3">
      <t>カブ</t>
    </rPh>
    <rPh sb="3" eb="5">
      <t>ニホン</t>
    </rPh>
    <rPh sb="5" eb="7">
      <t>セイサク</t>
    </rPh>
    <rPh sb="7" eb="9">
      <t>キンユウ</t>
    </rPh>
    <rPh sb="9" eb="11">
      <t>コウコ</t>
    </rPh>
    <phoneticPr fontId="5"/>
  </si>
  <si>
    <t>-</t>
    <phoneticPr fontId="5"/>
  </si>
  <si>
    <t>-</t>
    <phoneticPr fontId="5"/>
  </si>
  <si>
    <t>執行額／融資件数　　　　　　　　　　　　　　</t>
  </si>
  <si>
    <t>千円/件</t>
    <rPh sb="0" eb="1">
      <t>セン</t>
    </rPh>
    <rPh sb="1" eb="2">
      <t>エン</t>
    </rPh>
    <rPh sb="3" eb="4">
      <t>ケン</t>
    </rPh>
    <phoneticPr fontId="5"/>
  </si>
  <si>
    <t>千円/融資件数</t>
    <rPh sb="0" eb="1">
      <t>セン</t>
    </rPh>
    <rPh sb="1" eb="2">
      <t>エン</t>
    </rPh>
    <rPh sb="3" eb="5">
      <t>ユウシ</t>
    </rPh>
    <rPh sb="5" eb="7">
      <t>ケンスウ</t>
    </rPh>
    <phoneticPr fontId="5"/>
  </si>
  <si>
    <t>平成28年度までに農業関連の投資25億円を目指す</t>
    <rPh sb="0" eb="2">
      <t>ヘイセイ</t>
    </rPh>
    <rPh sb="4" eb="6">
      <t>ネンド</t>
    </rPh>
    <rPh sb="9" eb="11">
      <t>ノウギョウ</t>
    </rPh>
    <rPh sb="11" eb="13">
      <t>カンレン</t>
    </rPh>
    <rPh sb="14" eb="16">
      <t>トウシ</t>
    </rPh>
    <rPh sb="18" eb="20">
      <t>オクエン</t>
    </rPh>
    <rPh sb="21" eb="23">
      <t>メザ</t>
    </rPh>
    <phoneticPr fontId="5"/>
  </si>
  <si>
    <t>平成28年度までに農業生産基盤整備地区における地域の中心となる経営体への農地集積率を80%以上に向上させる</t>
    <rPh sb="0" eb="2">
      <t>ヘイセイ</t>
    </rPh>
    <rPh sb="4" eb="6">
      <t>ネンド</t>
    </rPh>
    <rPh sb="9" eb="11">
      <t>ノウギョウ</t>
    </rPh>
    <rPh sb="11" eb="13">
      <t>セイサン</t>
    </rPh>
    <rPh sb="13" eb="15">
      <t>キバン</t>
    </rPh>
    <rPh sb="15" eb="17">
      <t>セイビ</t>
    </rPh>
    <rPh sb="17" eb="19">
      <t>チク</t>
    </rPh>
    <rPh sb="23" eb="25">
      <t>チイキ</t>
    </rPh>
    <rPh sb="26" eb="28">
      <t>チュウシン</t>
    </rPh>
    <rPh sb="31" eb="34">
      <t>ケイエイタイ</t>
    </rPh>
    <rPh sb="36" eb="38">
      <t>ノウチ</t>
    </rPh>
    <rPh sb="38" eb="40">
      <t>シュウセキ</t>
    </rPh>
    <rPh sb="40" eb="41">
      <t>リツ</t>
    </rPh>
    <rPh sb="45" eb="47">
      <t>イジョウ</t>
    </rPh>
    <rPh sb="48" eb="50">
      <t>コウジョウ</t>
    </rPh>
    <phoneticPr fontId="5"/>
  </si>
  <si>
    <t>農業生産基盤整備地区における地域の中心となる経営体への農地集積率</t>
    <phoneticPr fontId="5"/>
  </si>
  <si>
    <t>13,590/29</t>
    <phoneticPr fontId="5"/>
  </si>
  <si>
    <t>10,168/42</t>
    <phoneticPr fontId="5"/>
  </si>
  <si>
    <t>5,353/57</t>
    <phoneticPr fontId="5"/>
  </si>
  <si>
    <t>27,501/48</t>
    <phoneticPr fontId="5"/>
  </si>
  <si>
    <t>△</t>
  </si>
  <si>
    <t>東日本大震災により農業者に甚大な被害が発生しており、速やかな復旧・復興のための資金の借入に支障を来すことが懸念されるため、金利負担を軽減する事業であり、ニーズを反映している。</t>
    <rPh sb="80" eb="82">
      <t>ハンエイ</t>
    </rPh>
    <phoneticPr fontId="5"/>
  </si>
  <si>
    <t>東日本大震災の被災地域における営農再開のため農家負担金軽減に資する事業であることから国の責務である。</t>
    <phoneticPr fontId="5"/>
  </si>
  <si>
    <t>東日本大震災により農業者に甚大な被害が発生しており、速やかな復旧・復興のための資金の借入に支障を来すことが懸念されるため、金利負担を軽減することから優先度の高い事業である。</t>
    <phoneticPr fontId="5"/>
  </si>
  <si>
    <t>支出先は特定されている。</t>
    <rPh sb="0" eb="3">
      <t>シシュツサキ</t>
    </rPh>
    <rPh sb="4" eb="6">
      <t>トクテイ</t>
    </rPh>
    <phoneticPr fontId="5"/>
  </si>
  <si>
    <t>受益者の負担はない。</t>
    <rPh sb="0" eb="3">
      <t>ジュエキシャ</t>
    </rPh>
    <rPh sb="4" eb="6">
      <t>フタン</t>
    </rPh>
    <phoneticPr fontId="5"/>
  </si>
  <si>
    <r>
      <t>農業者が希望する融資時期により利子補給額が変動するため単位当たりコスト</t>
    </r>
    <r>
      <rPr>
        <sz val="11"/>
        <rFont val="ＭＳ Ｐゴシック"/>
        <family val="3"/>
        <charset val="128"/>
      </rPr>
      <t>の比較は適当ではない。</t>
    </r>
    <rPh sb="27" eb="29">
      <t>タンイ</t>
    </rPh>
    <rPh sb="29" eb="30">
      <t>ア</t>
    </rPh>
    <rPh sb="36" eb="38">
      <t>ヒカク</t>
    </rPh>
    <rPh sb="39" eb="41">
      <t>テキトウ</t>
    </rPh>
    <phoneticPr fontId="5"/>
  </si>
  <si>
    <t>中間段階の支出はない。</t>
    <rPh sb="0" eb="2">
      <t>チュウカン</t>
    </rPh>
    <rPh sb="2" eb="4">
      <t>ダンカイ</t>
    </rPh>
    <rPh sb="5" eb="7">
      <t>シシュツ</t>
    </rPh>
    <phoneticPr fontId="5"/>
  </si>
  <si>
    <t>事業目的に即した無利子貸付に限定している。</t>
    <phoneticPr fontId="5"/>
  </si>
  <si>
    <t>新規貸付分の利子補給率について、当初基準値より下回ったため。</t>
    <rPh sb="0" eb="2">
      <t>シンキ</t>
    </rPh>
    <rPh sb="2" eb="4">
      <t>カシツケ</t>
    </rPh>
    <rPh sb="4" eb="5">
      <t>ブン</t>
    </rPh>
    <rPh sb="6" eb="8">
      <t>リシ</t>
    </rPh>
    <rPh sb="8" eb="10">
      <t>ホキュウ</t>
    </rPh>
    <rPh sb="10" eb="11">
      <t>リツ</t>
    </rPh>
    <rPh sb="16" eb="18">
      <t>トウショ</t>
    </rPh>
    <rPh sb="18" eb="21">
      <t>キジュンチ</t>
    </rPh>
    <rPh sb="23" eb="25">
      <t>シタマワ</t>
    </rPh>
    <phoneticPr fontId="3"/>
  </si>
  <si>
    <t>対象農業者向けの説明・周知を行い、融資ニーズの把握に努めることにより、効率化が図られている。</t>
    <rPh sb="0" eb="2">
      <t>タイショウ</t>
    </rPh>
    <rPh sb="2" eb="5">
      <t>ノウギョウシャ</t>
    </rPh>
    <rPh sb="5" eb="6">
      <t>ム</t>
    </rPh>
    <rPh sb="8" eb="10">
      <t>セツメイ</t>
    </rPh>
    <rPh sb="11" eb="13">
      <t>シュウチ</t>
    </rPh>
    <rPh sb="14" eb="15">
      <t>オコナ</t>
    </rPh>
    <rPh sb="17" eb="19">
      <t>ユウシ</t>
    </rPh>
    <rPh sb="23" eb="25">
      <t>ハアク</t>
    </rPh>
    <rPh sb="26" eb="27">
      <t>ツト</t>
    </rPh>
    <rPh sb="35" eb="38">
      <t>コウリツカ</t>
    </rPh>
    <rPh sb="39" eb="40">
      <t>ハカ</t>
    </rPh>
    <phoneticPr fontId="3"/>
  </si>
  <si>
    <t>農地の集積率が目標に達していない状況であるが、適切な事業の執行を図り、見合ったものとなるよう指導している。</t>
    <rPh sb="0" eb="2">
      <t>ノウチ</t>
    </rPh>
    <rPh sb="3" eb="5">
      <t>シュウセキ</t>
    </rPh>
    <rPh sb="5" eb="6">
      <t>リツ</t>
    </rPh>
    <rPh sb="7" eb="9">
      <t>モクヒョウ</t>
    </rPh>
    <rPh sb="10" eb="11">
      <t>タッ</t>
    </rPh>
    <rPh sb="16" eb="18">
      <t>ジョウキョウ</t>
    </rPh>
    <rPh sb="23" eb="25">
      <t>テキセツ</t>
    </rPh>
    <rPh sb="26" eb="28">
      <t>ジギョウ</t>
    </rPh>
    <rPh sb="29" eb="31">
      <t>シッコウ</t>
    </rPh>
    <rPh sb="32" eb="33">
      <t>ハカ</t>
    </rPh>
    <rPh sb="35" eb="37">
      <t>ミア</t>
    </rPh>
    <rPh sb="46" eb="48">
      <t>シドウ</t>
    </rPh>
    <phoneticPr fontId="3"/>
  </si>
  <si>
    <t>事前に事業の必要性、効率性等の観点から総合的な評価を行った上で、事業を実施している。</t>
    <rPh sb="0" eb="2">
      <t>ジゼン</t>
    </rPh>
    <rPh sb="3" eb="5">
      <t>ジギョウ</t>
    </rPh>
    <rPh sb="6" eb="9">
      <t>ヒツヨウセイ</t>
    </rPh>
    <rPh sb="10" eb="13">
      <t>コウリツセイ</t>
    </rPh>
    <rPh sb="13" eb="14">
      <t>トウ</t>
    </rPh>
    <rPh sb="15" eb="17">
      <t>カンテン</t>
    </rPh>
    <rPh sb="19" eb="22">
      <t>ソウゴウテキ</t>
    </rPh>
    <rPh sb="23" eb="25">
      <t>ヒョウカ</t>
    </rPh>
    <rPh sb="26" eb="27">
      <t>オコナ</t>
    </rPh>
    <rPh sb="29" eb="30">
      <t>ウエ</t>
    </rPh>
    <rPh sb="32" eb="34">
      <t>ジギョウ</t>
    </rPh>
    <rPh sb="35" eb="37">
      <t>ジッシ</t>
    </rPh>
    <phoneticPr fontId="5"/>
  </si>
  <si>
    <t>本事業の主旨を鑑みれば達成度を計測することは適当ではない。</t>
    <rPh sb="0" eb="1">
      <t>ホン</t>
    </rPh>
    <rPh sb="1" eb="3">
      <t>ジギョウ</t>
    </rPh>
    <rPh sb="4" eb="6">
      <t>シュシ</t>
    </rPh>
    <rPh sb="7" eb="8">
      <t>カンガ</t>
    </rPh>
    <rPh sb="11" eb="14">
      <t>タッセイド</t>
    </rPh>
    <rPh sb="15" eb="17">
      <t>ケイソク</t>
    </rPh>
    <rPh sb="22" eb="24">
      <t>テキトウ</t>
    </rPh>
    <phoneticPr fontId="5"/>
  </si>
  <si>
    <t>金融機関の無利子貸付等を実現するために交付するものであり、施設の整備や成果物を作るものではない。</t>
    <rPh sb="10" eb="11">
      <t>トウ</t>
    </rPh>
    <phoneticPr fontId="5"/>
  </si>
  <si>
    <r>
      <t>【国費投入の必要性】
　本事業は農地集積の促進に資する事業を実施する被災農業者への円滑な資金融通のため、国の予算で行う必要があるものである。
　本事業は農林水産省が目標として掲げる農地集積の促進に資する事業を実施する被災農業者への円滑な資金融通を行う日本政策金融公庫に対して利子補給を行うもので、2</t>
    </r>
    <r>
      <rPr>
        <sz val="11"/>
        <rFont val="ＭＳ Ｐゴシック"/>
        <family val="3"/>
        <charset val="128"/>
      </rPr>
      <t>5</t>
    </r>
    <r>
      <rPr>
        <sz val="11"/>
        <rFont val="ＭＳ Ｐゴシック"/>
        <family val="3"/>
        <charset val="128"/>
      </rPr>
      <t>年度は被災地で</t>
    </r>
    <r>
      <rPr>
        <sz val="11"/>
        <rFont val="ＭＳ Ｐゴシック"/>
        <family val="3"/>
        <charset val="128"/>
      </rPr>
      <t>42</t>
    </r>
    <r>
      <rPr>
        <sz val="11"/>
        <rFont val="ＭＳ Ｐゴシック"/>
        <family val="3"/>
        <charset val="128"/>
      </rPr>
      <t>件のニーズがあり、2</t>
    </r>
    <r>
      <rPr>
        <sz val="11"/>
        <rFont val="ＭＳ Ｐゴシック"/>
        <family val="3"/>
        <charset val="128"/>
      </rPr>
      <t>6</t>
    </r>
    <r>
      <rPr>
        <sz val="11"/>
        <rFont val="ＭＳ Ｐゴシック"/>
        <family val="3"/>
        <charset val="128"/>
      </rPr>
      <t>年度も</t>
    </r>
    <r>
      <rPr>
        <sz val="11"/>
        <rFont val="ＭＳ Ｐゴシック"/>
        <family val="3"/>
        <charset val="128"/>
      </rPr>
      <t>29</t>
    </r>
    <r>
      <rPr>
        <sz val="11"/>
        <rFont val="ＭＳ Ｐゴシック"/>
        <family val="3"/>
        <charset val="128"/>
      </rPr>
      <t>件のニーズがあることから、国が実施すべき事業である。
　執行率の向上については、過年度の融資時期等の傾向を把握し、それを反映させた利子補給額を検討していく必要がある。また、融資のニーズ把握については、日本政策金融公庫が対象農業者向けの説明周知を行い把握に努めている。
【事業の効率性】
　日本政策金融公庫が被災農業者への資金融通のために調達した融資原資に対して国が利子補給を行うものである。
　平成2</t>
    </r>
    <r>
      <rPr>
        <sz val="11"/>
        <rFont val="ＭＳ Ｐゴシック"/>
        <family val="3"/>
        <charset val="128"/>
      </rPr>
      <t>6</t>
    </r>
    <r>
      <rPr>
        <sz val="11"/>
        <rFont val="ＭＳ Ｐゴシック"/>
        <family val="3"/>
        <charset val="128"/>
      </rPr>
      <t>年度においては、新規貸付分の利子補給率について、当初基準値より下回ったため不用額が生じたものである。
【事業の有効性】
　本事業の実施により、2</t>
    </r>
    <r>
      <rPr>
        <sz val="11"/>
        <rFont val="ＭＳ Ｐゴシック"/>
        <family val="3"/>
        <charset val="128"/>
      </rPr>
      <t>5</t>
    </r>
    <r>
      <rPr>
        <sz val="11"/>
        <rFont val="ＭＳ Ｐゴシック"/>
        <family val="3"/>
        <charset val="128"/>
      </rPr>
      <t>年度は融資件数</t>
    </r>
    <r>
      <rPr>
        <sz val="11"/>
        <rFont val="ＭＳ Ｐゴシック"/>
        <family val="3"/>
        <charset val="128"/>
      </rPr>
      <t>42</t>
    </r>
    <r>
      <rPr>
        <sz val="11"/>
        <rFont val="ＭＳ Ｐゴシック"/>
        <family val="3"/>
        <charset val="128"/>
      </rPr>
      <t>件に対し融資額</t>
    </r>
    <r>
      <rPr>
        <sz val="11"/>
        <rFont val="ＭＳ Ｐゴシック"/>
        <family val="3"/>
        <charset val="128"/>
      </rPr>
      <t>4</t>
    </r>
    <r>
      <rPr>
        <sz val="11"/>
        <rFont val="ＭＳ Ｐゴシック"/>
        <family val="3"/>
        <charset val="128"/>
      </rPr>
      <t>億円の実績があり、被災農業者の農業経営に必要な事業にかかる資金調達の円滑化が有効的に図られ、2</t>
    </r>
    <r>
      <rPr>
        <sz val="11"/>
        <rFont val="ＭＳ Ｐゴシック"/>
        <family val="3"/>
        <charset val="128"/>
      </rPr>
      <t>6</t>
    </r>
    <r>
      <rPr>
        <sz val="11"/>
        <rFont val="ＭＳ Ｐゴシック"/>
        <family val="3"/>
        <charset val="128"/>
      </rPr>
      <t>年度も融資件数</t>
    </r>
    <r>
      <rPr>
        <sz val="11"/>
        <rFont val="ＭＳ Ｐゴシック"/>
        <family val="3"/>
        <charset val="128"/>
      </rPr>
      <t>29</t>
    </r>
    <r>
      <rPr>
        <sz val="11"/>
        <rFont val="ＭＳ Ｐゴシック"/>
        <family val="3"/>
        <charset val="128"/>
      </rPr>
      <t>件に対し融資額</t>
    </r>
    <r>
      <rPr>
        <sz val="11"/>
        <rFont val="ＭＳ Ｐゴシック"/>
        <family val="3"/>
        <charset val="128"/>
      </rPr>
      <t>5</t>
    </r>
    <r>
      <rPr>
        <sz val="11"/>
        <rFont val="ＭＳ Ｐゴシック"/>
        <family val="3"/>
        <charset val="128"/>
      </rPr>
      <t>億円の実績がある。
　また、農業者の農業経営に必要な事業にかかる資金調達の円滑化が図られ、農業生産性の向上を図るための農地の大区画化の促進に寄与している。</t>
    </r>
    <rPh sb="76" eb="78">
      <t>ノウリン</t>
    </rPh>
    <rPh sb="78" eb="81">
      <t>スイサンショウ</t>
    </rPh>
    <phoneticPr fontId="5"/>
  </si>
  <si>
    <t>　執行率の向上のため、（株）日本政策金融公庫が対象農業者向けの説明・周知を行うことにより融資ニーズの把握に努めるよう指導するほか、引き続き適切な事業の執行を行うよう指導する。</t>
    <phoneticPr fontId="5"/>
  </si>
  <si>
    <t>0097</t>
    <phoneticPr fontId="5"/>
  </si>
  <si>
    <t>0117</t>
    <phoneticPr fontId="5"/>
  </si>
  <si>
    <t>0066</t>
    <phoneticPr fontId="5"/>
  </si>
  <si>
    <t>当事業による融資実績</t>
    <phoneticPr fontId="5"/>
  </si>
  <si>
    <t>融資件数</t>
    <phoneticPr fontId="5"/>
  </si>
  <si>
    <t>現状通り</t>
  </si>
  <si>
    <t>点検対象外</t>
    <phoneticPr fontId="5"/>
  </si>
  <si>
    <t>　被災農業者等が必要とする資金の融通を円滑にすることを目的とした復興に資する必要性の高い事業である。引き続き効率性に留意しつつ予算の執行を進めること。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</si>
  <si>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　新規融資分の減　3</t>
    <rPh sb="1" eb="3">
      <t>シンキ</t>
    </rPh>
    <rPh sb="3" eb="5">
      <t>ユウシ</t>
    </rPh>
    <rPh sb="5" eb="6">
      <t>ブン</t>
    </rPh>
    <rPh sb="7" eb="8">
      <t>ゲン</t>
    </rPh>
    <phoneticPr fontId="5"/>
  </si>
  <si>
    <t>　引き続き効率的・効果的な予算の執行に努めていく。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</si>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</sst>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125790</xdr:colOff>
      <xdr:row>141</xdr:row>
      <xdr:rowOff>0</xdr:rowOff>
    </xdr:from>
    <xdr:to>
      <xdr:col>37</xdr:col>
      <xdr:colOff>106290</xdr:colOff>
      <xdr:row>144</xdr:row>
      <xdr:rowOff>13200</xdr:rowOff>
    </xdr:to>
    <xdr:sp macro="" textlink="">
      <xdr:nvSpPr>
        <xdr:cNvPr id="5" name="正方形/長方形 4"/>
        <xdr:cNvSpPr/>
      </xdr:nvSpPr>
      <xdr:spPr>
        <a:xfrm>
          <a:off x="3554790" y="38557200"/>
          <a:ext cx="3600000" cy="10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72000" rIns="72000" bIns="72000" rtlCol="0" anchor="ctr"/>
        <a:lstStyle/>
        <a:p>
          <a:pPr algn="ctr">
            <a:lnSpc>
              <a:spcPts val="1600"/>
            </a:lnSpc>
          </a:pPr>
          <a:r>
            <a:rPr kumimoji="1" lang="ja-JP" altLang="en-US" sz="1100">
              <a:solidFill>
                <a:sysClr val="windowText" lastClr="000000"/>
              </a:solidFill>
              <a:latin typeface="+mn-ea"/>
              <a:ea typeface="+mn-ea"/>
            </a:rPr>
            <a:t>復興庁</a:t>
          </a:r>
          <a:endParaRPr kumimoji="1" lang="en-US" altLang="ja-JP" sz="1100">
            <a:solidFill>
              <a:sysClr val="windowText" lastClr="000000"/>
            </a:solidFill>
            <a:latin typeface="+mn-ea"/>
            <a:ea typeface="+mn-ea"/>
          </a:endParaRPr>
        </a:p>
        <a:p>
          <a:pPr algn="ctr">
            <a:lnSpc>
              <a:spcPts val="1500"/>
            </a:lnSpc>
          </a:pPr>
          <a:r>
            <a:rPr kumimoji="1" lang="ja-JP" altLang="en-US" sz="1100">
              <a:solidFill>
                <a:sysClr val="windowText" lastClr="000000"/>
              </a:solidFill>
              <a:latin typeface="+mn-ea"/>
              <a:ea typeface="+mn-ea"/>
            </a:rPr>
            <a:t>１８百万円</a:t>
          </a:r>
        </a:p>
      </xdr:txBody>
    </xdr:sp>
    <xdr:clientData/>
  </xdr:twoCellAnchor>
  <xdr:twoCellAnchor>
    <xdr:from>
      <xdr:col>28</xdr:col>
      <xdr:colOff>13917</xdr:colOff>
      <xdr:row>144</xdr:row>
      <xdr:rowOff>171679</xdr:rowOff>
    </xdr:from>
    <xdr:to>
      <xdr:col>28</xdr:col>
      <xdr:colOff>14398</xdr:colOff>
      <xdr:row>146</xdr:row>
      <xdr:rowOff>36479</xdr:rowOff>
    </xdr:to>
    <xdr:cxnSp macro="">
      <xdr:nvCxnSpPr>
        <xdr:cNvPr id="6" name="直線矢印コネクタ 5"/>
        <xdr:cNvCxnSpPr/>
      </xdr:nvCxnSpPr>
      <xdr:spPr>
        <a:xfrm rot="16200000" flipH="1">
          <a:off x="5060158" y="40083438"/>
          <a:ext cx="576000" cy="48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128214</xdr:colOff>
      <xdr:row>152</xdr:row>
      <xdr:rowOff>222936</xdr:rowOff>
    </xdr:from>
    <xdr:to>
      <xdr:col>37</xdr:col>
      <xdr:colOff>108714</xdr:colOff>
      <xdr:row>155</xdr:row>
      <xdr:rowOff>236136</xdr:rowOff>
    </xdr:to>
    <xdr:sp macro="" textlink="">
      <xdr:nvSpPr>
        <xdr:cNvPr id="7" name="正方形/長方形 6"/>
        <xdr:cNvSpPr/>
      </xdr:nvSpPr>
      <xdr:spPr>
        <a:xfrm>
          <a:off x="3557214" y="42691736"/>
          <a:ext cx="3600000" cy="10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0">
              <a:solidFill>
                <a:sysClr val="windowText" lastClr="000000"/>
              </a:solidFill>
              <a:latin typeface="+mn-ea"/>
              <a:ea typeface="+mn-ea"/>
            </a:rPr>
            <a:t>Ａ</a:t>
          </a:r>
          <a:endParaRPr kumimoji="1" lang="en-US" altLang="ja-JP" sz="1100" b="0">
            <a:solidFill>
              <a:sysClr val="windowText" lastClr="000000"/>
            </a:solidFill>
            <a:latin typeface="+mn-ea"/>
            <a:ea typeface="+mn-ea"/>
          </a:endParaRPr>
        </a:p>
        <a:p>
          <a:pPr algn="ctr"/>
          <a:r>
            <a:rPr kumimoji="1" lang="ja-JP" altLang="en-US" sz="1100">
              <a:solidFill>
                <a:sysClr val="windowText" lastClr="000000"/>
              </a:solidFill>
              <a:latin typeface="+mn-ea"/>
              <a:ea typeface="+mn-ea"/>
            </a:rPr>
            <a:t>（株）日本政策金融公庫</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１４百万円</a:t>
          </a:r>
        </a:p>
      </xdr:txBody>
    </xdr:sp>
    <xdr:clientData/>
  </xdr:twoCellAnchor>
  <xdr:twoCellAnchor>
    <xdr:from>
      <xdr:col>21</xdr:col>
      <xdr:colOff>168277</xdr:colOff>
      <xdr:row>151</xdr:row>
      <xdr:rowOff>249130</xdr:rowOff>
    </xdr:from>
    <xdr:to>
      <xdr:col>34</xdr:col>
      <xdr:colOff>67777</xdr:colOff>
      <xdr:row>152</xdr:row>
      <xdr:rowOff>253530</xdr:rowOff>
    </xdr:to>
    <xdr:sp macro="" textlink="">
      <xdr:nvSpPr>
        <xdr:cNvPr id="8" name="テキスト ボックス 7"/>
        <xdr:cNvSpPr txBox="1"/>
      </xdr:nvSpPr>
      <xdr:spPr>
        <a:xfrm>
          <a:off x="4168777" y="42362330"/>
          <a:ext cx="23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t"/>
        <a:lstStyle/>
        <a:p>
          <a:pPr algn="ctr"/>
          <a:r>
            <a:rPr kumimoji="1" lang="en-US" altLang="ja-JP" sz="1100">
              <a:latin typeface="+mn-ea"/>
              <a:ea typeface="+mn-ea"/>
            </a:rPr>
            <a:t>【</a:t>
          </a:r>
          <a:r>
            <a:rPr kumimoji="1" lang="ja-JP" altLang="en-US" sz="1100">
              <a:latin typeface="+mn-ea"/>
              <a:ea typeface="+mn-ea"/>
            </a:rPr>
            <a:t>特定・補助</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18</xdr:col>
      <xdr:colOff>119108</xdr:colOff>
      <xdr:row>146</xdr:row>
      <xdr:rowOff>203807</xdr:rowOff>
    </xdr:from>
    <xdr:to>
      <xdr:col>37</xdr:col>
      <xdr:colOff>99608</xdr:colOff>
      <xdr:row>149</xdr:row>
      <xdr:rowOff>217007</xdr:rowOff>
    </xdr:to>
    <xdr:sp macro="" textlink="">
      <xdr:nvSpPr>
        <xdr:cNvPr id="9" name="正方形/長方形 8"/>
        <xdr:cNvSpPr/>
      </xdr:nvSpPr>
      <xdr:spPr>
        <a:xfrm>
          <a:off x="3548108" y="40539007"/>
          <a:ext cx="3600000" cy="1080000"/>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農林水産省</a:t>
          </a:r>
          <a:endParaRPr kumimoji="1" lang="en-US" altLang="ja-JP" sz="1100">
            <a:solidFill>
              <a:sysClr val="windowText" lastClr="000000"/>
            </a:solidFill>
            <a:latin typeface="+mn-ea"/>
            <a:ea typeface="+mn-ea"/>
          </a:endParaRPr>
        </a:p>
        <a:p>
          <a:pPr algn="ctr">
            <a:lnSpc>
              <a:spcPts val="1700"/>
            </a:lnSpc>
          </a:pPr>
          <a:r>
            <a:rPr kumimoji="1" lang="ja-JP" altLang="en-US" sz="1100">
              <a:solidFill>
                <a:sysClr val="windowText" lastClr="000000"/>
              </a:solidFill>
              <a:latin typeface="+mn-ea"/>
              <a:ea typeface="+mn-ea"/>
            </a:rPr>
            <a:t>１４百万円</a:t>
          </a:r>
        </a:p>
      </xdr:txBody>
    </xdr:sp>
    <xdr:clientData/>
  </xdr:twoCellAnchor>
  <xdr:twoCellAnchor>
    <xdr:from>
      <xdr:col>28</xdr:col>
      <xdr:colOff>13873</xdr:colOff>
      <xdr:row>149</xdr:row>
      <xdr:rowOff>320988</xdr:rowOff>
    </xdr:from>
    <xdr:to>
      <xdr:col>28</xdr:col>
      <xdr:colOff>14354</xdr:colOff>
      <xdr:row>151</xdr:row>
      <xdr:rowOff>185788</xdr:rowOff>
    </xdr:to>
    <xdr:cxnSp macro="">
      <xdr:nvCxnSpPr>
        <xdr:cNvPr id="10" name="直線矢印コネクタ 9"/>
        <xdr:cNvCxnSpPr/>
      </xdr:nvCxnSpPr>
      <xdr:spPr>
        <a:xfrm rot="16200000" flipH="1">
          <a:off x="5060114" y="42010747"/>
          <a:ext cx="576000" cy="48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144507</xdr:colOff>
      <xdr:row>159</xdr:row>
      <xdr:rowOff>123368</xdr:rowOff>
    </xdr:from>
    <xdr:to>
      <xdr:col>37</xdr:col>
      <xdr:colOff>125007</xdr:colOff>
      <xdr:row>161</xdr:row>
      <xdr:rowOff>132168</xdr:rowOff>
    </xdr:to>
    <xdr:sp macro="" textlink="">
      <xdr:nvSpPr>
        <xdr:cNvPr id="11" name="正方形/長方形 10"/>
        <xdr:cNvSpPr/>
      </xdr:nvSpPr>
      <xdr:spPr>
        <a:xfrm>
          <a:off x="3573507" y="45081368"/>
          <a:ext cx="3600000" cy="72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土地改良区等</a:t>
          </a:r>
        </a:p>
      </xdr:txBody>
    </xdr:sp>
    <xdr:clientData/>
  </xdr:twoCellAnchor>
  <xdr:twoCellAnchor>
    <xdr:from>
      <xdr:col>18</xdr:col>
      <xdr:colOff>144506</xdr:colOff>
      <xdr:row>163</xdr:row>
      <xdr:rowOff>258079</xdr:rowOff>
    </xdr:from>
    <xdr:to>
      <xdr:col>37</xdr:col>
      <xdr:colOff>125006</xdr:colOff>
      <xdr:row>165</xdr:row>
      <xdr:rowOff>266879</xdr:rowOff>
    </xdr:to>
    <xdr:sp macro="" textlink="">
      <xdr:nvSpPr>
        <xdr:cNvPr id="12" name="正方形/長方形 11"/>
        <xdr:cNvSpPr/>
      </xdr:nvSpPr>
      <xdr:spPr>
        <a:xfrm>
          <a:off x="3573506" y="46638479"/>
          <a:ext cx="3600000" cy="72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土地改良法第三条資格者（受益者）</a:t>
          </a:r>
        </a:p>
      </xdr:txBody>
    </xdr:sp>
    <xdr:clientData/>
  </xdr:twoCellAnchor>
  <xdr:twoCellAnchor>
    <xdr:from>
      <xdr:col>28</xdr:col>
      <xdr:colOff>26570</xdr:colOff>
      <xdr:row>161</xdr:row>
      <xdr:rowOff>245444</xdr:rowOff>
    </xdr:from>
    <xdr:to>
      <xdr:col>28</xdr:col>
      <xdr:colOff>27051</xdr:colOff>
      <xdr:row>163</xdr:row>
      <xdr:rowOff>110244</xdr:rowOff>
    </xdr:to>
    <xdr:cxnSp macro="">
      <xdr:nvCxnSpPr>
        <xdr:cNvPr id="13" name="直線矢印コネクタ 12"/>
        <xdr:cNvCxnSpPr/>
      </xdr:nvCxnSpPr>
      <xdr:spPr>
        <a:xfrm rot="16200000" flipH="1">
          <a:off x="5072811" y="46202403"/>
          <a:ext cx="576000" cy="481"/>
        </a:xfrm>
        <a:prstGeom prst="straightConnector1">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111127</xdr:colOff>
      <xdr:row>162</xdr:row>
      <xdr:rowOff>257929</xdr:rowOff>
    </xdr:from>
    <xdr:to>
      <xdr:col>32</xdr:col>
      <xdr:colOff>94627</xdr:colOff>
      <xdr:row>163</xdr:row>
      <xdr:rowOff>190329</xdr:rowOff>
    </xdr:to>
    <xdr:sp macro="" textlink="">
      <xdr:nvSpPr>
        <xdr:cNvPr id="14" name="テキスト ボックス 13"/>
        <xdr:cNvSpPr txBox="1"/>
      </xdr:nvSpPr>
      <xdr:spPr>
        <a:xfrm>
          <a:off x="5254627" y="46282729"/>
          <a:ext cx="93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ctr"/>
        <a:lstStyle/>
        <a:p>
          <a:pPr algn="ctr"/>
          <a:r>
            <a:rPr kumimoji="1" lang="ja-JP" altLang="en-US" sz="1100">
              <a:solidFill>
                <a:sysClr val="windowText" lastClr="000000"/>
              </a:solidFill>
              <a:latin typeface="+mn-ea"/>
              <a:ea typeface="+mn-ea"/>
            </a:rPr>
            <a:t>（償還）</a:t>
          </a:r>
        </a:p>
      </xdr:txBody>
    </xdr:sp>
    <xdr:clientData/>
  </xdr:twoCellAnchor>
  <xdr:twoCellAnchor>
    <xdr:from>
      <xdr:col>17</xdr:col>
      <xdr:colOff>36855</xdr:colOff>
      <xdr:row>151</xdr:row>
      <xdr:rowOff>273050</xdr:rowOff>
    </xdr:from>
    <xdr:to>
      <xdr:col>24</xdr:col>
      <xdr:colOff>60011</xdr:colOff>
      <xdr:row>152</xdr:row>
      <xdr:rowOff>205450</xdr:rowOff>
    </xdr:to>
    <xdr:sp macro="" textlink="">
      <xdr:nvSpPr>
        <xdr:cNvPr id="15" name="テキスト ボックス 14"/>
        <xdr:cNvSpPr txBox="1"/>
      </xdr:nvSpPr>
      <xdr:spPr>
        <a:xfrm>
          <a:off x="3275355" y="42386250"/>
          <a:ext cx="135665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ctr"/>
        <a:lstStyle/>
        <a:p>
          <a:pPr algn="ctr"/>
          <a:r>
            <a:rPr kumimoji="1" lang="ja-JP" altLang="en-US" sz="1100">
              <a:solidFill>
                <a:sysClr val="windowText" lastClr="000000"/>
              </a:solidFill>
              <a:latin typeface="+mn-ea"/>
              <a:ea typeface="+mn-ea"/>
            </a:rPr>
            <a:t>（利子補給）</a:t>
          </a:r>
        </a:p>
      </xdr:txBody>
    </xdr:sp>
    <xdr:clientData/>
  </xdr:twoCellAnchor>
  <xdr:twoCellAnchor>
    <xdr:from>
      <xdr:col>17</xdr:col>
      <xdr:colOff>57151</xdr:colOff>
      <xdr:row>145</xdr:row>
      <xdr:rowOff>260350</xdr:rowOff>
    </xdr:from>
    <xdr:to>
      <xdr:col>28</xdr:col>
      <xdr:colOff>16876</xdr:colOff>
      <xdr:row>146</xdr:row>
      <xdr:rowOff>192750</xdr:rowOff>
    </xdr:to>
    <xdr:sp macro="" textlink="">
      <xdr:nvSpPr>
        <xdr:cNvPr id="16" name="テキスト ボックス 15"/>
        <xdr:cNvSpPr txBox="1"/>
      </xdr:nvSpPr>
      <xdr:spPr>
        <a:xfrm>
          <a:off x="3295651" y="40239950"/>
          <a:ext cx="20552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ctr"/>
        <a:lstStyle/>
        <a:p>
          <a:pPr algn="ctr"/>
          <a:r>
            <a:rPr kumimoji="1" lang="ja-JP" altLang="en-US" sz="1100">
              <a:latin typeface="+mn-ea"/>
              <a:ea typeface="+mn-ea"/>
            </a:rPr>
            <a:t>（農林水産省へ移し替え）</a:t>
          </a:r>
        </a:p>
      </xdr:txBody>
    </xdr:sp>
    <xdr:clientData/>
  </xdr:twoCellAnchor>
  <xdr:twoCellAnchor>
    <xdr:from>
      <xdr:col>31</xdr:col>
      <xdr:colOff>174587</xdr:colOff>
      <xdr:row>155</xdr:row>
      <xdr:rowOff>345017</xdr:rowOff>
    </xdr:from>
    <xdr:to>
      <xdr:col>31</xdr:col>
      <xdr:colOff>175065</xdr:colOff>
      <xdr:row>159</xdr:row>
      <xdr:rowOff>2617</xdr:rowOff>
    </xdr:to>
    <xdr:cxnSp macro="">
      <xdr:nvCxnSpPr>
        <xdr:cNvPr id="17" name="直線矢印コネクタ 16"/>
        <xdr:cNvCxnSpPr/>
      </xdr:nvCxnSpPr>
      <xdr:spPr>
        <a:xfrm>
          <a:off x="6080087" y="43880617"/>
          <a:ext cx="478" cy="1080000"/>
        </a:xfrm>
        <a:prstGeom prst="straightConnector1">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8736</xdr:colOff>
      <xdr:row>155</xdr:row>
      <xdr:rowOff>351367</xdr:rowOff>
    </xdr:from>
    <xdr:to>
      <xdr:col>24</xdr:col>
      <xdr:colOff>9214</xdr:colOff>
      <xdr:row>159</xdr:row>
      <xdr:rowOff>8967</xdr:rowOff>
    </xdr:to>
    <xdr:cxnSp macro="">
      <xdr:nvCxnSpPr>
        <xdr:cNvPr id="18" name="直線矢印コネクタ 17"/>
        <xdr:cNvCxnSpPr/>
      </xdr:nvCxnSpPr>
      <xdr:spPr>
        <a:xfrm>
          <a:off x="4580736" y="43886967"/>
          <a:ext cx="478" cy="1080000"/>
        </a:xfrm>
        <a:prstGeom prst="straightConnector1">
          <a:avLst/>
        </a:prstGeom>
        <a:ln w="127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73027</xdr:colOff>
      <xdr:row>158</xdr:row>
      <xdr:rowOff>179915</xdr:rowOff>
    </xdr:from>
    <xdr:to>
      <xdr:col>36</xdr:col>
      <xdr:colOff>56527</xdr:colOff>
      <xdr:row>159</xdr:row>
      <xdr:rowOff>112315</xdr:rowOff>
    </xdr:to>
    <xdr:sp macro="" textlink="">
      <xdr:nvSpPr>
        <xdr:cNvPr id="19" name="テキスト ボックス 18"/>
        <xdr:cNvSpPr txBox="1"/>
      </xdr:nvSpPr>
      <xdr:spPr>
        <a:xfrm>
          <a:off x="5978527" y="44782315"/>
          <a:ext cx="93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ctr"/>
        <a:lstStyle/>
        <a:p>
          <a:pPr algn="ctr"/>
          <a:r>
            <a:rPr kumimoji="1" lang="ja-JP" altLang="en-US" sz="1100">
              <a:solidFill>
                <a:sysClr val="windowText" lastClr="000000"/>
              </a:solidFill>
              <a:latin typeface="+mn-ea"/>
              <a:ea typeface="+mn-ea"/>
            </a:rPr>
            <a:t>（償還）</a:t>
          </a:r>
        </a:p>
      </xdr:txBody>
    </xdr:sp>
    <xdr:clientData/>
  </xdr:twoCellAnchor>
  <xdr:twoCellAnchor>
    <xdr:from>
      <xdr:col>15</xdr:col>
      <xdr:colOff>60326</xdr:colOff>
      <xdr:row>158</xdr:row>
      <xdr:rowOff>168426</xdr:rowOff>
    </xdr:from>
    <xdr:to>
      <xdr:col>24</xdr:col>
      <xdr:colOff>145826</xdr:colOff>
      <xdr:row>159</xdr:row>
      <xdr:rowOff>100826</xdr:rowOff>
    </xdr:to>
    <xdr:sp macro="" textlink="">
      <xdr:nvSpPr>
        <xdr:cNvPr id="20" name="テキスト ボックス 19"/>
        <xdr:cNvSpPr txBox="1"/>
      </xdr:nvSpPr>
      <xdr:spPr>
        <a:xfrm>
          <a:off x="2917826" y="44770826"/>
          <a:ext cx="180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ctr"/>
        <a:lstStyle/>
        <a:p>
          <a:pPr algn="ctr"/>
          <a:r>
            <a:rPr kumimoji="1" lang="ja-JP" altLang="en-US" sz="1100">
              <a:solidFill>
                <a:sysClr val="windowText" lastClr="000000"/>
              </a:solidFill>
              <a:latin typeface="+mn-ea"/>
              <a:ea typeface="+mn-ea"/>
            </a:rPr>
            <a:t>（資金の無利子貸付）</a:t>
          </a:r>
        </a:p>
      </xdr:txBody>
    </xdr:sp>
    <xdr:clientData/>
  </xdr:twoCellAnchor>
  <xdr:twoCellAnchor>
    <xdr:from>
      <xdr:col>13</xdr:col>
      <xdr:colOff>177799</xdr:colOff>
      <xdr:row>157</xdr:row>
      <xdr:rowOff>169177</xdr:rowOff>
    </xdr:from>
    <xdr:to>
      <xdr:col>42</xdr:col>
      <xdr:colOff>53299</xdr:colOff>
      <xdr:row>166</xdr:row>
      <xdr:rowOff>352777</xdr:rowOff>
    </xdr:to>
    <xdr:sp macro="" textlink="">
      <xdr:nvSpPr>
        <xdr:cNvPr id="21" name="正方形/長方形 20"/>
        <xdr:cNvSpPr/>
      </xdr:nvSpPr>
      <xdr:spPr>
        <a:xfrm>
          <a:off x="2654299" y="44415977"/>
          <a:ext cx="5400000" cy="3384000"/>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endParaRPr>
        </a:p>
      </xdr:txBody>
    </xdr:sp>
    <xdr:clientData/>
  </xdr:twoCellAnchor>
  <xdr:twoCellAnchor>
    <xdr:from>
      <xdr:col>18</xdr:col>
      <xdr:colOff>95250</xdr:colOff>
      <xdr:row>4</xdr:row>
      <xdr:rowOff>52916</xdr:rowOff>
    </xdr:from>
    <xdr:to>
      <xdr:col>24</xdr:col>
      <xdr:colOff>152401</xdr:colOff>
      <xdr:row>5</xdr:row>
      <xdr:rowOff>24341</xdr:rowOff>
    </xdr:to>
    <xdr:sp macro="" textlink="">
      <xdr:nvSpPr>
        <xdr:cNvPr id="22" name="正方形/長方形 21"/>
        <xdr:cNvSpPr/>
      </xdr:nvSpPr>
      <xdr:spPr>
        <a:xfrm>
          <a:off x="3714750" y="1206499"/>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378</v>
      </c>
      <c r="AR2" s="677"/>
      <c r="AS2" s="59" t="str">
        <f>IF(OR(AQ2="　", AQ2=""), "", "-")</f>
        <v/>
      </c>
      <c r="AT2" s="678">
        <v>117</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213</v>
      </c>
      <c r="H5" s="614"/>
      <c r="I5" s="614"/>
      <c r="J5" s="614"/>
      <c r="K5" s="614"/>
      <c r="L5" s="614"/>
      <c r="M5" s="653" t="s">
        <v>92</v>
      </c>
      <c r="N5" s="654"/>
      <c r="O5" s="654"/>
      <c r="P5" s="654"/>
      <c r="Q5" s="654"/>
      <c r="R5" s="655"/>
      <c r="S5" s="613"/>
      <c r="T5" s="614"/>
      <c r="U5" s="614"/>
      <c r="V5" s="614"/>
      <c r="W5" s="614"/>
      <c r="X5" s="615"/>
      <c r="Y5" s="445" t="s">
        <v>3</v>
      </c>
      <c r="Z5" s="446"/>
      <c r="AA5" s="446"/>
      <c r="AB5" s="446"/>
      <c r="AC5" s="446"/>
      <c r="AD5" s="447"/>
      <c r="AE5" s="448" t="s">
        <v>385</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84.95" customHeight="1" x14ac:dyDescent="0.15">
      <c r="A7" s="480" t="s">
        <v>25</v>
      </c>
      <c r="B7" s="481"/>
      <c r="C7" s="481"/>
      <c r="D7" s="481"/>
      <c r="E7" s="481"/>
      <c r="F7" s="481"/>
      <c r="G7" s="482" t="s">
        <v>388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389</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84.95"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4.9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13</v>
      </c>
      <c r="Q13" s="176"/>
      <c r="R13" s="176"/>
      <c r="S13" s="176"/>
      <c r="T13" s="176"/>
      <c r="U13" s="176"/>
      <c r="V13" s="177"/>
      <c r="W13" s="175">
        <v>16</v>
      </c>
      <c r="X13" s="176"/>
      <c r="Y13" s="176"/>
      <c r="Z13" s="176"/>
      <c r="AA13" s="176"/>
      <c r="AB13" s="176"/>
      <c r="AC13" s="177"/>
      <c r="AD13" s="175">
        <v>26</v>
      </c>
      <c r="AE13" s="176"/>
      <c r="AF13" s="176"/>
      <c r="AG13" s="176"/>
      <c r="AH13" s="176"/>
      <c r="AI13" s="176"/>
      <c r="AJ13" s="177"/>
      <c r="AK13" s="175">
        <v>28</v>
      </c>
      <c r="AL13" s="176"/>
      <c r="AM13" s="176"/>
      <c r="AN13" s="176"/>
      <c r="AO13" s="176"/>
      <c r="AP13" s="176"/>
      <c r="AQ13" s="177"/>
      <c r="AR13" s="189">
        <v>25</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-2</v>
      </c>
      <c r="Q14" s="176"/>
      <c r="R14" s="176"/>
      <c r="S14" s="176"/>
      <c r="T14" s="176"/>
      <c r="U14" s="176"/>
      <c r="V14" s="177"/>
      <c r="W14" s="175">
        <v>-2</v>
      </c>
      <c r="X14" s="176"/>
      <c r="Y14" s="176"/>
      <c r="Z14" s="176"/>
      <c r="AA14" s="176"/>
      <c r="AB14" s="176"/>
      <c r="AC14" s="177"/>
      <c r="AD14" s="175">
        <v>-8</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t="s">
        <v>441</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11</v>
      </c>
      <c r="Q18" s="648"/>
      <c r="R18" s="648"/>
      <c r="S18" s="648"/>
      <c r="T18" s="648"/>
      <c r="U18" s="648"/>
      <c r="V18" s="649"/>
      <c r="W18" s="647">
        <f>SUM(W13:AC17)</f>
        <v>14</v>
      </c>
      <c r="X18" s="648"/>
      <c r="Y18" s="648"/>
      <c r="Z18" s="648"/>
      <c r="AA18" s="648"/>
      <c r="AB18" s="648"/>
      <c r="AC18" s="649"/>
      <c r="AD18" s="647">
        <f t="shared" ref="AD18" si="0">SUM(AD13:AJ17)</f>
        <v>18</v>
      </c>
      <c r="AE18" s="648"/>
      <c r="AF18" s="648"/>
      <c r="AG18" s="648"/>
      <c r="AH18" s="648"/>
      <c r="AI18" s="648"/>
      <c r="AJ18" s="649"/>
      <c r="AK18" s="647">
        <f t="shared" ref="AK18" si="1">SUM(AK13:AQ17)</f>
        <v>28</v>
      </c>
      <c r="AL18" s="648"/>
      <c r="AM18" s="648"/>
      <c r="AN18" s="648"/>
      <c r="AO18" s="648"/>
      <c r="AP18" s="648"/>
      <c r="AQ18" s="649"/>
      <c r="AR18" s="647">
        <f t="shared" ref="AR18" si="2">SUM(AR13:AX17)</f>
        <v>25</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6</v>
      </c>
      <c r="Q19" s="176"/>
      <c r="R19" s="176"/>
      <c r="S19" s="176"/>
      <c r="T19" s="176"/>
      <c r="U19" s="176"/>
      <c r="V19" s="177"/>
      <c r="W19" s="175">
        <v>10</v>
      </c>
      <c r="X19" s="176"/>
      <c r="Y19" s="176"/>
      <c r="Z19" s="176"/>
      <c r="AA19" s="176"/>
      <c r="AB19" s="176"/>
      <c r="AC19" s="177"/>
      <c r="AD19" s="175">
        <v>14</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0.54545454545454541</v>
      </c>
      <c r="Q20" s="651"/>
      <c r="R20" s="651"/>
      <c r="S20" s="651"/>
      <c r="T20" s="651"/>
      <c r="U20" s="651"/>
      <c r="V20" s="651"/>
      <c r="W20" s="651">
        <f>IF(W18=0, "-", W19/W18)</f>
        <v>0.7142857142857143</v>
      </c>
      <c r="X20" s="651"/>
      <c r="Y20" s="651"/>
      <c r="Z20" s="651"/>
      <c r="AA20" s="651"/>
      <c r="AB20" s="651"/>
      <c r="AC20" s="651"/>
      <c r="AD20" s="651">
        <f>IF(AD18=0, "-", AD19/AD18)</f>
        <v>0.77777777777777779</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8.35" customHeight="1" x14ac:dyDescent="0.15">
      <c r="A23" s="130"/>
      <c r="B23" s="128"/>
      <c r="C23" s="128"/>
      <c r="D23" s="128"/>
      <c r="E23" s="128"/>
      <c r="F23" s="129"/>
      <c r="G23" s="74" t="s">
        <v>407</v>
      </c>
      <c r="H23" s="75"/>
      <c r="I23" s="75"/>
      <c r="J23" s="75"/>
      <c r="K23" s="75"/>
      <c r="L23" s="75"/>
      <c r="M23" s="75"/>
      <c r="N23" s="75"/>
      <c r="O23" s="76"/>
      <c r="P23" s="219" t="s">
        <v>392</v>
      </c>
      <c r="Q23" s="234"/>
      <c r="R23" s="234"/>
      <c r="S23" s="234"/>
      <c r="T23" s="234"/>
      <c r="U23" s="234"/>
      <c r="V23" s="234"/>
      <c r="W23" s="234"/>
      <c r="X23" s="235"/>
      <c r="Y23" s="228" t="s">
        <v>14</v>
      </c>
      <c r="Z23" s="229"/>
      <c r="AA23" s="230"/>
      <c r="AB23" s="167" t="s">
        <v>393</v>
      </c>
      <c r="AC23" s="168"/>
      <c r="AD23" s="168"/>
      <c r="AE23" s="88">
        <v>8</v>
      </c>
      <c r="AF23" s="89"/>
      <c r="AG23" s="89"/>
      <c r="AH23" s="89"/>
      <c r="AI23" s="90"/>
      <c r="AJ23" s="88">
        <v>12</v>
      </c>
      <c r="AK23" s="89"/>
      <c r="AL23" s="89"/>
      <c r="AM23" s="89"/>
      <c r="AN23" s="90"/>
      <c r="AO23" s="88">
        <v>16</v>
      </c>
      <c r="AP23" s="89"/>
      <c r="AQ23" s="89"/>
      <c r="AR23" s="89"/>
      <c r="AS23" s="90"/>
      <c r="AT23" s="195"/>
      <c r="AU23" s="195"/>
      <c r="AV23" s="195"/>
      <c r="AW23" s="195"/>
      <c r="AX23" s="196"/>
    </row>
    <row r="24" spans="1:50" ht="28.3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393</v>
      </c>
      <c r="AC24" s="197"/>
      <c r="AD24" s="197"/>
      <c r="AE24" s="88">
        <v>25</v>
      </c>
      <c r="AF24" s="89"/>
      <c r="AG24" s="89"/>
      <c r="AH24" s="89"/>
      <c r="AI24" s="90"/>
      <c r="AJ24" s="88">
        <v>25</v>
      </c>
      <c r="AK24" s="89"/>
      <c r="AL24" s="89"/>
      <c r="AM24" s="89"/>
      <c r="AN24" s="90"/>
      <c r="AO24" s="88">
        <v>25</v>
      </c>
      <c r="AP24" s="89"/>
      <c r="AQ24" s="89"/>
      <c r="AR24" s="89"/>
      <c r="AS24" s="90"/>
      <c r="AT24" s="88">
        <v>25</v>
      </c>
      <c r="AU24" s="89"/>
      <c r="AV24" s="89"/>
      <c r="AW24" s="89"/>
      <c r="AX24" s="348"/>
    </row>
    <row r="25" spans="1:50" ht="28.3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32</v>
      </c>
      <c r="AF25" s="89"/>
      <c r="AG25" s="89"/>
      <c r="AH25" s="89"/>
      <c r="AI25" s="90"/>
      <c r="AJ25" s="88">
        <v>48</v>
      </c>
      <c r="AK25" s="89"/>
      <c r="AL25" s="89"/>
      <c r="AM25" s="89"/>
      <c r="AN25" s="90"/>
      <c r="AO25" s="88">
        <v>64</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33.950000000000003" customHeight="1" x14ac:dyDescent="0.15">
      <c r="A28" s="130"/>
      <c r="B28" s="128"/>
      <c r="C28" s="128"/>
      <c r="D28" s="128"/>
      <c r="E28" s="128"/>
      <c r="F28" s="129"/>
      <c r="G28" s="74" t="s">
        <v>408</v>
      </c>
      <c r="H28" s="75"/>
      <c r="I28" s="75"/>
      <c r="J28" s="75"/>
      <c r="K28" s="75"/>
      <c r="L28" s="75"/>
      <c r="M28" s="75"/>
      <c r="N28" s="75"/>
      <c r="O28" s="76"/>
      <c r="P28" s="219" t="s">
        <v>409</v>
      </c>
      <c r="Q28" s="234"/>
      <c r="R28" s="234"/>
      <c r="S28" s="234"/>
      <c r="T28" s="234"/>
      <c r="U28" s="234"/>
      <c r="V28" s="234"/>
      <c r="W28" s="234"/>
      <c r="X28" s="235"/>
      <c r="Y28" s="228" t="s">
        <v>14</v>
      </c>
      <c r="Z28" s="229"/>
      <c r="AA28" s="230"/>
      <c r="AB28" s="168" t="s">
        <v>394</v>
      </c>
      <c r="AC28" s="168"/>
      <c r="AD28" s="168"/>
      <c r="AE28" s="88">
        <v>62</v>
      </c>
      <c r="AF28" s="89"/>
      <c r="AG28" s="89"/>
      <c r="AH28" s="89"/>
      <c r="AI28" s="90"/>
      <c r="AJ28" s="88">
        <v>63</v>
      </c>
      <c r="AK28" s="89"/>
      <c r="AL28" s="89"/>
      <c r="AM28" s="89"/>
      <c r="AN28" s="90"/>
      <c r="AO28" s="88">
        <v>63</v>
      </c>
      <c r="AP28" s="89"/>
      <c r="AQ28" s="89"/>
      <c r="AR28" s="89"/>
      <c r="AS28" s="90"/>
      <c r="AT28" s="195"/>
      <c r="AU28" s="195"/>
      <c r="AV28" s="195"/>
      <c r="AW28" s="195"/>
      <c r="AX28" s="196"/>
    </row>
    <row r="29" spans="1:50" ht="33.950000000000003"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394</v>
      </c>
      <c r="AC29" s="197"/>
      <c r="AD29" s="197"/>
      <c r="AE29" s="88">
        <v>71</v>
      </c>
      <c r="AF29" s="89"/>
      <c r="AG29" s="89"/>
      <c r="AH29" s="89"/>
      <c r="AI29" s="90"/>
      <c r="AJ29" s="88">
        <v>73</v>
      </c>
      <c r="AK29" s="89"/>
      <c r="AL29" s="89"/>
      <c r="AM29" s="89"/>
      <c r="AN29" s="90"/>
      <c r="AO29" s="88">
        <v>75</v>
      </c>
      <c r="AP29" s="89"/>
      <c r="AQ29" s="89"/>
      <c r="AR29" s="89"/>
      <c r="AS29" s="90"/>
      <c r="AT29" s="88">
        <v>80</v>
      </c>
      <c r="AU29" s="89"/>
      <c r="AV29" s="89"/>
      <c r="AW29" s="89"/>
      <c r="AX29" s="348"/>
    </row>
    <row r="30" spans="1:50" ht="33.950000000000003"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87</v>
      </c>
      <c r="AF30" s="89"/>
      <c r="AG30" s="89"/>
      <c r="AH30" s="89"/>
      <c r="AI30" s="90"/>
      <c r="AJ30" s="88">
        <v>86</v>
      </c>
      <c r="AK30" s="89"/>
      <c r="AL30" s="89"/>
      <c r="AM30" s="89"/>
      <c r="AN30" s="90"/>
      <c r="AO30" s="88">
        <v>84</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8.35" customHeight="1" x14ac:dyDescent="0.15">
      <c r="A68" s="525"/>
      <c r="B68" s="526"/>
      <c r="C68" s="526"/>
      <c r="D68" s="526"/>
      <c r="E68" s="526"/>
      <c r="F68" s="527"/>
      <c r="G68" s="219" t="s">
        <v>434</v>
      </c>
      <c r="H68" s="234"/>
      <c r="I68" s="234"/>
      <c r="J68" s="234"/>
      <c r="K68" s="234"/>
      <c r="L68" s="234"/>
      <c r="M68" s="234"/>
      <c r="N68" s="234"/>
      <c r="O68" s="234"/>
      <c r="P68" s="234"/>
      <c r="Q68" s="234"/>
      <c r="R68" s="234"/>
      <c r="S68" s="234"/>
      <c r="T68" s="234"/>
      <c r="U68" s="234"/>
      <c r="V68" s="234"/>
      <c r="W68" s="234"/>
      <c r="X68" s="235"/>
      <c r="Y68" s="616" t="s">
        <v>66</v>
      </c>
      <c r="Z68" s="617"/>
      <c r="AA68" s="618"/>
      <c r="AB68" s="111" t="s">
        <v>393</v>
      </c>
      <c r="AC68" s="112"/>
      <c r="AD68" s="113"/>
      <c r="AE68" s="88">
        <v>5</v>
      </c>
      <c r="AF68" s="89"/>
      <c r="AG68" s="89"/>
      <c r="AH68" s="89"/>
      <c r="AI68" s="90"/>
      <c r="AJ68" s="88">
        <v>4</v>
      </c>
      <c r="AK68" s="89"/>
      <c r="AL68" s="89"/>
      <c r="AM68" s="89"/>
      <c r="AN68" s="90"/>
      <c r="AO68" s="88">
        <v>5</v>
      </c>
      <c r="AP68" s="89"/>
      <c r="AQ68" s="89"/>
      <c r="AR68" s="89"/>
      <c r="AS68" s="90"/>
      <c r="AT68" s="537"/>
      <c r="AU68" s="537"/>
      <c r="AV68" s="537"/>
      <c r="AW68" s="537"/>
      <c r="AX68" s="538"/>
      <c r="AY68" s="10"/>
      <c r="AZ68" s="10"/>
      <c r="BA68" s="10"/>
      <c r="BB68" s="10"/>
      <c r="BC68" s="10"/>
    </row>
    <row r="69" spans="1:60" ht="28.3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v>5</v>
      </c>
      <c r="AF69" s="89"/>
      <c r="AG69" s="89"/>
      <c r="AH69" s="89"/>
      <c r="AI69" s="90"/>
      <c r="AJ69" s="88">
        <v>5</v>
      </c>
      <c r="AK69" s="89"/>
      <c r="AL69" s="89"/>
      <c r="AM69" s="89"/>
      <c r="AN69" s="90"/>
      <c r="AO69" s="88">
        <v>5</v>
      </c>
      <c r="AP69" s="89"/>
      <c r="AQ69" s="89"/>
      <c r="AR69" s="89"/>
      <c r="AS69" s="90"/>
      <c r="AT69" s="88">
        <v>5</v>
      </c>
      <c r="AU69" s="89"/>
      <c r="AV69" s="89"/>
      <c r="AW69" s="89"/>
      <c r="AX69" s="348"/>
      <c r="AY69" s="10"/>
      <c r="AZ69" s="10"/>
      <c r="BA69" s="10"/>
      <c r="BB69" s="10"/>
      <c r="BC69" s="10"/>
      <c r="BD69" s="10"/>
      <c r="BE69" s="10"/>
      <c r="BF69" s="10"/>
      <c r="BG69" s="10"/>
      <c r="BH69" s="10"/>
    </row>
    <row r="70" spans="1:60" ht="33"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8.35" customHeight="1" x14ac:dyDescent="0.15">
      <c r="A71" s="525"/>
      <c r="B71" s="526"/>
      <c r="C71" s="526"/>
      <c r="D71" s="526"/>
      <c r="E71" s="526"/>
      <c r="F71" s="527"/>
      <c r="G71" s="219" t="s">
        <v>435</v>
      </c>
      <c r="H71" s="234"/>
      <c r="I71" s="234"/>
      <c r="J71" s="234"/>
      <c r="K71" s="234"/>
      <c r="L71" s="234"/>
      <c r="M71" s="234"/>
      <c r="N71" s="234"/>
      <c r="O71" s="234"/>
      <c r="P71" s="234"/>
      <c r="Q71" s="234"/>
      <c r="R71" s="234"/>
      <c r="S71" s="234"/>
      <c r="T71" s="234"/>
      <c r="U71" s="234"/>
      <c r="V71" s="234"/>
      <c r="W71" s="234"/>
      <c r="X71" s="235"/>
      <c r="Y71" s="658" t="s">
        <v>66</v>
      </c>
      <c r="Z71" s="659"/>
      <c r="AA71" s="660"/>
      <c r="AB71" s="111" t="s">
        <v>395</v>
      </c>
      <c r="AC71" s="112"/>
      <c r="AD71" s="113"/>
      <c r="AE71" s="88">
        <v>57</v>
      </c>
      <c r="AF71" s="89"/>
      <c r="AG71" s="89"/>
      <c r="AH71" s="89"/>
      <c r="AI71" s="90"/>
      <c r="AJ71" s="88">
        <v>42</v>
      </c>
      <c r="AK71" s="89"/>
      <c r="AL71" s="89"/>
      <c r="AM71" s="89"/>
      <c r="AN71" s="90"/>
      <c r="AO71" s="88">
        <v>29</v>
      </c>
      <c r="AP71" s="89"/>
      <c r="AQ71" s="89"/>
      <c r="AR71" s="89"/>
      <c r="AS71" s="90"/>
      <c r="AT71" s="537"/>
      <c r="AU71" s="537"/>
      <c r="AV71" s="537"/>
      <c r="AW71" s="537"/>
      <c r="AX71" s="538"/>
      <c r="AY71" s="10"/>
      <c r="AZ71" s="10"/>
      <c r="BA71" s="10"/>
      <c r="BB71" s="10"/>
      <c r="BC71" s="10"/>
    </row>
    <row r="72" spans="1:60" ht="28.3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t="s">
        <v>395</v>
      </c>
      <c r="AC72" s="203"/>
      <c r="AD72" s="204"/>
      <c r="AE72" s="88">
        <v>83</v>
      </c>
      <c r="AF72" s="89"/>
      <c r="AG72" s="89"/>
      <c r="AH72" s="89"/>
      <c r="AI72" s="90"/>
      <c r="AJ72" s="88">
        <v>63</v>
      </c>
      <c r="AK72" s="89"/>
      <c r="AL72" s="89"/>
      <c r="AM72" s="89"/>
      <c r="AN72" s="90"/>
      <c r="AO72" s="88">
        <v>50</v>
      </c>
      <c r="AP72" s="89"/>
      <c r="AQ72" s="89"/>
      <c r="AR72" s="89"/>
      <c r="AS72" s="90"/>
      <c r="AT72" s="88">
        <v>48</v>
      </c>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8.3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8.3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404</v>
      </c>
      <c r="H83" s="295"/>
      <c r="I83" s="295"/>
      <c r="J83" s="295"/>
      <c r="K83" s="295"/>
      <c r="L83" s="295"/>
      <c r="M83" s="295"/>
      <c r="N83" s="295"/>
      <c r="O83" s="295"/>
      <c r="P83" s="295"/>
      <c r="Q83" s="295"/>
      <c r="R83" s="295"/>
      <c r="S83" s="295"/>
      <c r="T83" s="295"/>
      <c r="U83" s="295"/>
      <c r="V83" s="295"/>
      <c r="W83" s="295"/>
      <c r="X83" s="295"/>
      <c r="Y83" s="534" t="s">
        <v>17</v>
      </c>
      <c r="Z83" s="535"/>
      <c r="AA83" s="536"/>
      <c r="AB83" s="663" t="s">
        <v>405</v>
      </c>
      <c r="AC83" s="115"/>
      <c r="AD83" s="116"/>
      <c r="AE83" s="205">
        <v>94</v>
      </c>
      <c r="AF83" s="206"/>
      <c r="AG83" s="206"/>
      <c r="AH83" s="206"/>
      <c r="AI83" s="206"/>
      <c r="AJ83" s="205">
        <v>242</v>
      </c>
      <c r="AK83" s="206"/>
      <c r="AL83" s="206"/>
      <c r="AM83" s="206"/>
      <c r="AN83" s="206"/>
      <c r="AO83" s="205">
        <v>469</v>
      </c>
      <c r="AP83" s="206"/>
      <c r="AQ83" s="206"/>
      <c r="AR83" s="206"/>
      <c r="AS83" s="206"/>
      <c r="AT83" s="88">
        <v>573</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406</v>
      </c>
      <c r="AC84" s="92"/>
      <c r="AD84" s="93"/>
      <c r="AE84" s="91" t="s">
        <v>412</v>
      </c>
      <c r="AF84" s="92"/>
      <c r="AG84" s="92"/>
      <c r="AH84" s="92"/>
      <c r="AI84" s="93"/>
      <c r="AJ84" s="91" t="s">
        <v>411</v>
      </c>
      <c r="AK84" s="92"/>
      <c r="AL84" s="92"/>
      <c r="AM84" s="92"/>
      <c r="AN84" s="93"/>
      <c r="AO84" s="91" t="s">
        <v>410</v>
      </c>
      <c r="AP84" s="92"/>
      <c r="AQ84" s="92"/>
      <c r="AR84" s="92"/>
      <c r="AS84" s="93"/>
      <c r="AT84" s="91" t="s">
        <v>413</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396</v>
      </c>
      <c r="D98" s="532"/>
      <c r="E98" s="532"/>
      <c r="F98" s="532"/>
      <c r="G98" s="532"/>
      <c r="H98" s="532"/>
      <c r="I98" s="532"/>
      <c r="J98" s="532"/>
      <c r="K98" s="533"/>
      <c r="L98" s="175">
        <v>28</v>
      </c>
      <c r="M98" s="176"/>
      <c r="N98" s="176"/>
      <c r="O98" s="176"/>
      <c r="P98" s="176"/>
      <c r="Q98" s="177"/>
      <c r="R98" s="175">
        <v>25</v>
      </c>
      <c r="S98" s="176"/>
      <c r="T98" s="176"/>
      <c r="U98" s="176"/>
      <c r="V98" s="176"/>
      <c r="W98" s="177"/>
      <c r="X98" s="62" t="s">
        <v>439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28</v>
      </c>
      <c r="M104" s="593"/>
      <c r="N104" s="593"/>
      <c r="O104" s="593"/>
      <c r="P104" s="593"/>
      <c r="Q104" s="594"/>
      <c r="R104" s="592">
        <f>SUM(R98:W103)</f>
        <v>25</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8.099999999999994"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380</v>
      </c>
      <c r="AE108" s="342"/>
      <c r="AF108" s="342"/>
      <c r="AG108" s="338" t="s">
        <v>415</v>
      </c>
      <c r="AH108" s="339"/>
      <c r="AI108" s="339"/>
      <c r="AJ108" s="339"/>
      <c r="AK108" s="339"/>
      <c r="AL108" s="339"/>
      <c r="AM108" s="339"/>
      <c r="AN108" s="339"/>
      <c r="AO108" s="339"/>
      <c r="AP108" s="339"/>
      <c r="AQ108" s="339"/>
      <c r="AR108" s="339"/>
      <c r="AS108" s="339"/>
      <c r="AT108" s="339"/>
      <c r="AU108" s="339"/>
      <c r="AV108" s="339"/>
      <c r="AW108" s="339"/>
      <c r="AX108" s="340"/>
    </row>
    <row r="109" spans="1:50" ht="39.6"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380</v>
      </c>
      <c r="AE109" s="294"/>
      <c r="AF109" s="294"/>
      <c r="AG109" s="273" t="s">
        <v>416</v>
      </c>
      <c r="AH109" s="250"/>
      <c r="AI109" s="250"/>
      <c r="AJ109" s="250"/>
      <c r="AK109" s="250"/>
      <c r="AL109" s="250"/>
      <c r="AM109" s="250"/>
      <c r="AN109" s="250"/>
      <c r="AO109" s="250"/>
      <c r="AP109" s="250"/>
      <c r="AQ109" s="250"/>
      <c r="AR109" s="250"/>
      <c r="AS109" s="250"/>
      <c r="AT109" s="250"/>
      <c r="AU109" s="250"/>
      <c r="AV109" s="250"/>
      <c r="AW109" s="250"/>
      <c r="AX109" s="274"/>
    </row>
    <row r="110" spans="1:50" ht="68.099999999999994"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380</v>
      </c>
      <c r="AE110" s="324"/>
      <c r="AF110" s="324"/>
      <c r="AG110" s="333" t="s">
        <v>417</v>
      </c>
      <c r="AH110" s="238"/>
      <c r="AI110" s="238"/>
      <c r="AJ110" s="238"/>
      <c r="AK110" s="238"/>
      <c r="AL110" s="238"/>
      <c r="AM110" s="238"/>
      <c r="AN110" s="238"/>
      <c r="AO110" s="238"/>
      <c r="AP110" s="238"/>
      <c r="AQ110" s="238"/>
      <c r="AR110" s="238"/>
      <c r="AS110" s="238"/>
      <c r="AT110" s="238"/>
      <c r="AU110" s="238"/>
      <c r="AV110" s="238"/>
      <c r="AW110" s="238"/>
      <c r="AX110" s="319"/>
    </row>
    <row r="111" spans="1:50" ht="28.3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397</v>
      </c>
      <c r="AE111" s="268"/>
      <c r="AF111" s="268"/>
      <c r="AG111" s="270" t="s">
        <v>418</v>
      </c>
      <c r="AH111" s="271"/>
      <c r="AI111" s="271"/>
      <c r="AJ111" s="271"/>
      <c r="AK111" s="271"/>
      <c r="AL111" s="271"/>
      <c r="AM111" s="271"/>
      <c r="AN111" s="271"/>
      <c r="AO111" s="271"/>
      <c r="AP111" s="271"/>
      <c r="AQ111" s="271"/>
      <c r="AR111" s="271"/>
      <c r="AS111" s="271"/>
      <c r="AT111" s="271"/>
      <c r="AU111" s="271"/>
      <c r="AV111" s="271"/>
      <c r="AW111" s="271"/>
      <c r="AX111" s="272"/>
    </row>
    <row r="112" spans="1:50" ht="28.3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419</v>
      </c>
      <c r="AH112" s="250"/>
      <c r="AI112" s="250"/>
      <c r="AJ112" s="250"/>
      <c r="AK112" s="250"/>
      <c r="AL112" s="250"/>
      <c r="AM112" s="250"/>
      <c r="AN112" s="250"/>
      <c r="AO112" s="250"/>
      <c r="AP112" s="250"/>
      <c r="AQ112" s="250"/>
      <c r="AR112" s="250"/>
      <c r="AS112" s="250"/>
      <c r="AT112" s="250"/>
      <c r="AU112" s="250"/>
      <c r="AV112" s="250"/>
      <c r="AW112" s="250"/>
      <c r="AX112" s="274"/>
    </row>
    <row r="113" spans="1:64" ht="39.6"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397</v>
      </c>
      <c r="AE113" s="294"/>
      <c r="AF113" s="294"/>
      <c r="AG113" s="273" t="s">
        <v>420</v>
      </c>
      <c r="AH113" s="250"/>
      <c r="AI113" s="250"/>
      <c r="AJ113" s="250"/>
      <c r="AK113" s="250"/>
      <c r="AL113" s="250"/>
      <c r="AM113" s="250"/>
      <c r="AN113" s="250"/>
      <c r="AO113" s="250"/>
      <c r="AP113" s="250"/>
      <c r="AQ113" s="250"/>
      <c r="AR113" s="250"/>
      <c r="AS113" s="250"/>
      <c r="AT113" s="250"/>
      <c r="AU113" s="250"/>
      <c r="AV113" s="250"/>
      <c r="AW113" s="250"/>
      <c r="AX113" s="274"/>
    </row>
    <row r="114" spans="1:64" ht="28.3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397</v>
      </c>
      <c r="AE114" s="294"/>
      <c r="AF114" s="294"/>
      <c r="AG114" s="273" t="s">
        <v>421</v>
      </c>
      <c r="AH114" s="250"/>
      <c r="AI114" s="250"/>
      <c r="AJ114" s="250"/>
      <c r="AK114" s="250"/>
      <c r="AL114" s="250"/>
      <c r="AM114" s="250"/>
      <c r="AN114" s="250"/>
      <c r="AO114" s="250"/>
      <c r="AP114" s="250"/>
      <c r="AQ114" s="250"/>
      <c r="AR114" s="250"/>
      <c r="AS114" s="250"/>
      <c r="AT114" s="250"/>
      <c r="AU114" s="250"/>
      <c r="AV114" s="250"/>
      <c r="AW114" s="250"/>
      <c r="AX114" s="274"/>
    </row>
    <row r="115" spans="1:64" ht="28.3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422</v>
      </c>
      <c r="AH115" s="250"/>
      <c r="AI115" s="250"/>
      <c r="AJ115" s="250"/>
      <c r="AK115" s="250"/>
      <c r="AL115" s="250"/>
      <c r="AM115" s="250"/>
      <c r="AN115" s="250"/>
      <c r="AO115" s="250"/>
      <c r="AP115" s="250"/>
      <c r="AQ115" s="250"/>
      <c r="AR115" s="250"/>
      <c r="AS115" s="250"/>
      <c r="AT115" s="250"/>
      <c r="AU115" s="250"/>
      <c r="AV115" s="250"/>
      <c r="AW115" s="250"/>
      <c r="AX115" s="274"/>
    </row>
    <row r="116" spans="1:64" ht="39.6"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414</v>
      </c>
      <c r="AE116" s="253"/>
      <c r="AF116" s="253"/>
      <c r="AG116" s="581" t="s">
        <v>423</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9.6"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424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1"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414</v>
      </c>
      <c r="AE118" s="268"/>
      <c r="AF118" s="269"/>
      <c r="AG118" s="270" t="s">
        <v>425</v>
      </c>
      <c r="AH118" s="271"/>
      <c r="AI118" s="271"/>
      <c r="AJ118" s="271"/>
      <c r="AK118" s="271"/>
      <c r="AL118" s="271"/>
      <c r="AM118" s="271"/>
      <c r="AN118" s="271"/>
      <c r="AO118" s="271"/>
      <c r="AP118" s="271"/>
      <c r="AQ118" s="271"/>
      <c r="AR118" s="271"/>
      <c r="AS118" s="271"/>
      <c r="AT118" s="271"/>
      <c r="AU118" s="271"/>
      <c r="AV118" s="271"/>
      <c r="AW118" s="271"/>
      <c r="AX118" s="272"/>
    </row>
    <row r="119" spans="1:64" ht="39.6"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426</v>
      </c>
      <c r="AH119" s="250"/>
      <c r="AI119" s="250"/>
      <c r="AJ119" s="250"/>
      <c r="AK119" s="250"/>
      <c r="AL119" s="250"/>
      <c r="AM119" s="250"/>
      <c r="AN119" s="250"/>
      <c r="AO119" s="250"/>
      <c r="AP119" s="250"/>
      <c r="AQ119" s="250"/>
      <c r="AR119" s="250"/>
      <c r="AS119" s="250"/>
      <c r="AT119" s="250"/>
      <c r="AU119" s="250"/>
      <c r="AV119" s="250"/>
      <c r="AW119" s="250"/>
      <c r="AX119" s="274"/>
    </row>
    <row r="120" spans="1:64" ht="39.6"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397</v>
      </c>
      <c r="AE120" s="294"/>
      <c r="AF120" s="294"/>
      <c r="AG120" s="273" t="s">
        <v>427</v>
      </c>
      <c r="AH120" s="250"/>
      <c r="AI120" s="250"/>
      <c r="AJ120" s="250"/>
      <c r="AK120" s="250"/>
      <c r="AL120" s="250"/>
      <c r="AM120" s="250"/>
      <c r="AN120" s="250"/>
      <c r="AO120" s="250"/>
      <c r="AP120" s="250"/>
      <c r="AQ120" s="250"/>
      <c r="AR120" s="250"/>
      <c r="AS120" s="250"/>
      <c r="AT120" s="250"/>
      <c r="AU120" s="250"/>
      <c r="AV120" s="250"/>
      <c r="AW120" s="250"/>
      <c r="AX120" s="274"/>
    </row>
    <row r="121" spans="1:64" ht="39.6"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397</v>
      </c>
      <c r="AE121" s="294"/>
      <c r="AF121" s="294"/>
      <c r="AG121" s="333" t="s">
        <v>428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397</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226.7" customHeight="1" x14ac:dyDescent="0.15">
      <c r="A126" s="254" t="s">
        <v>58</v>
      </c>
      <c r="B126" s="384"/>
      <c r="C126" s="374" t="s">
        <v>64</v>
      </c>
      <c r="D126" s="422"/>
      <c r="E126" s="422"/>
      <c r="F126" s="423"/>
      <c r="G126" s="378" t="s">
        <v>429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84.95" customHeight="1" thickBot="1" x14ac:dyDescent="0.2">
      <c r="A127" s="385"/>
      <c r="B127" s="386"/>
      <c r="C127" s="576" t="s">
        <v>68</v>
      </c>
      <c r="D127" s="577"/>
      <c r="E127" s="577"/>
      <c r="F127" s="578"/>
      <c r="G127" s="579" t="s">
        <v>430</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4.95" customHeight="1" thickBot="1" x14ac:dyDescent="0.2">
      <c r="A129" s="421" t="s">
        <v>437</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4.95" customHeight="1" thickBot="1" x14ac:dyDescent="0.2">
      <c r="A131" s="381" t="s">
        <v>307</v>
      </c>
      <c r="B131" s="382"/>
      <c r="C131" s="382"/>
      <c r="D131" s="382"/>
      <c r="E131" s="383"/>
      <c r="F131" s="414" t="s">
        <v>438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436</v>
      </c>
      <c r="B133" s="549"/>
      <c r="C133" s="549"/>
      <c r="D133" s="549"/>
      <c r="E133" s="550"/>
      <c r="F133" s="417" t="s">
        <v>440</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383</v>
      </c>
      <c r="H137" s="540"/>
      <c r="I137" s="540"/>
      <c r="J137" s="540"/>
      <c r="K137" s="540"/>
      <c r="L137" s="540"/>
      <c r="M137" s="540"/>
      <c r="N137" s="540"/>
      <c r="O137" s="540"/>
      <c r="P137" s="541"/>
      <c r="Q137" s="311" t="s">
        <v>225</v>
      </c>
      <c r="R137" s="311"/>
      <c r="S137" s="311"/>
      <c r="T137" s="311"/>
      <c r="U137" s="311"/>
      <c r="V137" s="311"/>
      <c r="W137" s="551" t="s">
        <v>382</v>
      </c>
      <c r="X137" s="540"/>
      <c r="Y137" s="540"/>
      <c r="Z137" s="540"/>
      <c r="AA137" s="540"/>
      <c r="AB137" s="540"/>
      <c r="AC137" s="540"/>
      <c r="AD137" s="540"/>
      <c r="AE137" s="540"/>
      <c r="AF137" s="541"/>
      <c r="AG137" s="311" t="s">
        <v>226</v>
      </c>
      <c r="AH137" s="311"/>
      <c r="AI137" s="311"/>
      <c r="AJ137" s="311"/>
      <c r="AK137" s="311"/>
      <c r="AL137" s="311"/>
      <c r="AM137" s="511" t="s">
        <v>433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431</v>
      </c>
      <c r="H138" s="309"/>
      <c r="I138" s="309"/>
      <c r="J138" s="309"/>
      <c r="K138" s="309"/>
      <c r="L138" s="309"/>
      <c r="M138" s="309"/>
      <c r="N138" s="309"/>
      <c r="O138" s="309"/>
      <c r="P138" s="310"/>
      <c r="Q138" s="420" t="s">
        <v>228</v>
      </c>
      <c r="R138" s="420"/>
      <c r="S138" s="420"/>
      <c r="T138" s="420"/>
      <c r="U138" s="420"/>
      <c r="V138" s="420"/>
      <c r="W138" s="308" t="s">
        <v>432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4.9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399</v>
      </c>
      <c r="H180" s="353"/>
      <c r="I180" s="353"/>
      <c r="J180" s="353"/>
      <c r="K180" s="354"/>
      <c r="L180" s="355" t="s">
        <v>400</v>
      </c>
      <c r="M180" s="356"/>
      <c r="N180" s="356"/>
      <c r="O180" s="356"/>
      <c r="P180" s="356"/>
      <c r="Q180" s="356"/>
      <c r="R180" s="356"/>
      <c r="S180" s="356"/>
      <c r="T180" s="356"/>
      <c r="U180" s="356"/>
      <c r="V180" s="356"/>
      <c r="W180" s="356"/>
      <c r="X180" s="357"/>
      <c r="Y180" s="387">
        <v>14</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7" t="s">
        <v>401</v>
      </c>
      <c r="D236" s="566"/>
      <c r="E236" s="566"/>
      <c r="F236" s="566"/>
      <c r="G236" s="566"/>
      <c r="H236" s="566"/>
      <c r="I236" s="566"/>
      <c r="J236" s="566"/>
      <c r="K236" s="566"/>
      <c r="L236" s="566"/>
      <c r="M236" s="566" t="s">
        <v>400</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14</v>
      </c>
      <c r="AL236" s="569"/>
      <c r="AM236" s="569"/>
      <c r="AN236" s="569"/>
      <c r="AO236" s="569"/>
      <c r="AP236" s="570"/>
      <c r="AQ236" s="567" t="s">
        <v>402</v>
      </c>
      <c r="AR236" s="566"/>
      <c r="AS236" s="566"/>
      <c r="AT236" s="566"/>
      <c r="AU236" s="568" t="s">
        <v>403</v>
      </c>
      <c r="AV236" s="569"/>
      <c r="AW236" s="569"/>
      <c r="AX236" s="570"/>
    </row>
    <row r="237" spans="1:50" ht="24"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x14ac:dyDescent="0.15">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c r="AL238" s="569"/>
      <c r="AM238" s="569"/>
      <c r="AN238" s="569"/>
      <c r="AO238" s="569"/>
      <c r="AP238" s="570"/>
      <c r="AQ238" s="567"/>
      <c r="AR238" s="566"/>
      <c r="AS238" s="566"/>
      <c r="AT238" s="566"/>
      <c r="AU238" s="568"/>
      <c r="AV238" s="569"/>
      <c r="AW238" s="569"/>
      <c r="AX238" s="570"/>
    </row>
    <row r="239" spans="1:50" ht="24"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81" max="49" man="1"/>
    <brk id="105" max="16383" man="1"/>
    <brk id="127" max="49" man="1"/>
    <brk id="138" max="16383" man="1"/>
    <brk id="177" max="49"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2015-08-27T12:27:45Z</cp:lastPrinted>
  <dcterms:created xsi:type="dcterms:W3CDTF">2012-03-13T00:50:25Z</dcterms:created>
  <dcterms:modified xsi:type="dcterms:W3CDTF">2015-08-27T12:27:57Z</dcterms:modified>
</cp:coreProperties>
</file>