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<sst xmlns="http://schemas.openxmlformats.org/spreadsheetml/2006/main" count="850" uniqueCount="491">
  <si>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</si>
  <si>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</si>
  <si>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</si>
  <si>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</si>
  <si>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</si>
  <si>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</si>
  <si>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</si>
  <si>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</si>
  <si>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</si>
  <si>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</si>
  <si>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</si>
  <si>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</si>
  <si>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</si>
  <si>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</si>
  <si>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</si>
  <si>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</si>
  <si>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</si>
  <si>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</si>
  <si>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</si>
  <si>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</si>
  <si>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</si>
  <si>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</si>
  <si>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</si>
  <si>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</si>
  <si>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</si>
  <si>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</si>
  <si>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</si>
  <si>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</si>
  <si>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</si>
  <si>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</si>
  <si>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</si>
  <si>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</si>
  <si>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</si>
  <si>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</si>
  <si>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</si>
  <si>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</si>
  <si>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</si>
  <si>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</si>
  <si>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</si>
  <si>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</si>
  <si>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</si>
  <si>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</si>
  <si>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</si>
  <si>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</si>
  <si>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</si>
  <si>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</si>
  <si>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</si>
  <si>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</si>
  <si>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</si>
  <si>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</si>
  <si>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</si>
  <si>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</si>
  <si>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</si>
  <si>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</si>
  <si>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</si>
  <si>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</si>
  <si>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</si>
  <si>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</si>
  <si>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</si>
  <si>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</si>
  <si>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</si>
  <si>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</si>
  <si>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</si>
  <si>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</si>
  <si>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</si>
  <si>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</si>
  <si>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</si>
  <si>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</si>
  <si>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</si>
  <si>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</si>
  <si>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</si>
  <si>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</si>
  <si>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</si>
  <si>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</si>
  <si>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</si>
  <si>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</si>
  <si>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</si>
  <si>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</si>
  <si>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</si>
  <si>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</si>
  <si>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</si>
  <si>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</si>
  <si>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</si>
  <si>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</si>
  <si>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</si>
  <si>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</si>
  <si>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</si>
  <si>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</si>
  <si>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</si>
  <si>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</si>
  <si>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</si>
  <si>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</si>
  <si>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</si>
  <si>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</si>
  <si>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</si>
  <si>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</si>
  <si>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</si>
  <si>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</si>
  <si>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</si>
  <si>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</si>
  <si>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</si>
  <si>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</si>
  <si>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</si>
  <si>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</si>
  <si>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</si>
  <si>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</si>
  <si>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</si>
  <si>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</si>
  <si>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</si>
  <si>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</si>
  <si>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</si>
  <si>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</si>
  <si>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</si>
  <si>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</si>
  <si>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</si>
  <si>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</si>
  <si>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</si>
  <si>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</si>
  <si>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</si>
  <si>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</si>
  <si>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</si>
  <si>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</si>
  <si>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</si>
  <si>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</si>
  <si>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</si>
  <si>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</si>
  <si>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</si>
  <si>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</si>
  <si>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</si>
  <si>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</si>
  <si>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</si>
  <si>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</si>
  <si>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</si>
  <si>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</si>
  <si>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</si>
  <si>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</si>
  <si>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</si>
  <si>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</si>
  <si>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</si>
  <si>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</si>
  <si>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</si>
  <si>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</si>
  <si>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</si>
  <si>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</si>
  <si>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</si>
  <si>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</si>
  <si>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</si>
  <si>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</si>
  <si>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</si>
  <si>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</si>
  <si>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</si>
  <si>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</si>
  <si>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</si>
  <si>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</si>
  <si>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</si>
  <si>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</si>
  <si>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</si>
  <si>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</si>
  <si>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</si>
  <si>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</si>
  <si>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</si>
  <si>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</si>
  <si>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</si>
  <si>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</si>
  <si>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</si>
  <si>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</si>
  <si>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</si>
  <si>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</si>
  <si>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</si>
  <si>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</si>
  <si>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</si>
  <si>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</si>
  <si>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</si>
  <si>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</si>
  <si>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</si>
  <si>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</si>
  <si>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</si>
  <si>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</si>
  <si>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</si>
  <si>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</si>
  <si>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</si>
  <si>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</si>
  <si>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</si>
  <si>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</si>
  <si>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</si>
  <si>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</si>
  <si>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</si>
  <si>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</si>
  <si>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</si>
  <si>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</si>
  <si>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</si>
  <si>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</si>
  <si>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</si>
  <si>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</si>
  <si>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</si>
  <si>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</si>
  <si>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</si>
  <si>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</si>
  <si>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</si>
  <si>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</si>
  <si>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</si>
  <si>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</si>
  <si>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</si>
  <si>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</si>
  <si>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</si>
  <si>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</si>
  <si>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</si>
  <si>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</si>
  <si>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</si>
  <si>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</si>
  <si>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</si>
  <si>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</si>
  <si>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</si>
  <si>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</si>
  <si>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</si>
  <si>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</si>
  <si>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</si>
  <si>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</si>
  <si>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</si>
  <si>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</si>
  <si>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</si>
  <si>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</si>
  <si>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</si>
  <si>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</si>
  <si>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</si>
  <si>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</si>
  <si>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</si>
  <si>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</si>
  <si>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</si>
  <si>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</si>
  <si>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</si>
  <si>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</si>
  <si>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</si>
  <si>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</si>
  <si>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</si>
  <si>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</si>
  <si>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</si>
  <si>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</si>
  <si>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</si>
  <si>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</si>
  <si>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</si>
  <si>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</si>
  <si>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</si>
  <si>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</si>
  <si>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</si>
  <si>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</si>
  <si>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</si>
  <si>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</si>
  <si>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</si>
  <si>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</si>
  <si>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</si>
  <si>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</si>
  <si>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</si>
  <si>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</si>
  <si>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</si>
  <si>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</si>
  <si>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</si>
  <si>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</si>
  <si>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</si>
  <si>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</si>
  <si>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</si>
  <si>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</si>
  <si>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</si>
  <si>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</si>
  <si>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</si>
  <si>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</si>
  <si>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</si>
  <si>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</si>
  <si>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</si>
  <si>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</si>
  <si>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</si>
  <si>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</si>
  <si>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</si>
  <si>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</si>
  <si>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</si>
  <si>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</si>
  <si>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</si>
  <si>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</si>
  <si>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</si>
  <si>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</si>
  <si>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</si>
  <si>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</si>
  <si>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</si>
  <si>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</si>
  <si>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</si>
  <si>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</si>
  <si>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</si>
  <si>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</si>
  <si>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</si>
  <si>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</si>
  <si>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</si>
  <si>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</si>
  <si>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</si>
  <si>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</si>
  <si>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</si>
  <si>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</si>
  <si>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</si>
  <si>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</si>
  <si>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</si>
  <si>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</si>
  <si>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</si>
  <si>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</si>
  <si>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</si>
  <si>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</si>
  <si>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</si>
  <si>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</si>
  <si>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</si>
  <si>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</si>
  <si>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</si>
  <si>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</si>
  <si>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</si>
  <si>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</si>
  <si>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</si>
  <si>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</si>
  <si>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</si>
  <si>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</si>
  <si>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</si>
  <si>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</si>
  <si>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</si>
  <si>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</si>
  <si>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</si>
  <si>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</si>
  <si>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</si>
  <si>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</si>
  <si>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</si>
  <si>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</si>
  <si>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</si>
  <si>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</si>
  <si>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</si>
  <si>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</si>
  <si>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</si>
  <si>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</si>
  <si>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</si>
  <si>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</si>
  <si>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</si>
  <si>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</si>
  <si>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</si>
  <si>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</si>
  <si>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</si>
  <si>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</si>
  <si>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</si>
  <si>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</si>
  <si>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</si>
  <si>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</si>
  <si>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</si>
  <si>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</si>
  <si>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</si>
  <si>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</si>
  <si>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</si>
  <si>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</si>
  <si>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</si>
  <si>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</si>
  <si>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</si>
  <si>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</si>
  <si>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</si>
  <si>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</si>
  <si>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</si>
  <si>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</si>
  <si>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</si>
  <si>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</si>
  <si>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</si>
  <si>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</si>
  <si>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</si>
  <si>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</si>
  <si>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</si>
  <si>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</si>
  <si>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</si>
  <si>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</si>
  <si>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</si>
  <si>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</si>
  <si>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</si>
  <si>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</si>
  <si>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</si>
  <si>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</si>
  <si>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</si>
  <si>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</si>
  <si>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</si>
  <si>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</si>
  <si>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</si>
  <si>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</si>
  <si>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</si>
  <si>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東日本大震災農業生産対策交付金</t>
    <phoneticPr fontId="5"/>
  </si>
  <si>
    <t>-</t>
    <phoneticPr fontId="5"/>
  </si>
  <si>
    <t>東日本大震災により、共同利用施設や営農用資機材などに被害を受けた地域における農業生産の復旧等を支援。</t>
    <rPh sb="0" eb="3">
      <t>ヒガシニホン</t>
    </rPh>
    <rPh sb="3" eb="6">
      <t>ダイシンサイ</t>
    </rPh>
    <rPh sb="10" eb="12">
      <t>キョウドウ</t>
    </rPh>
    <rPh sb="12" eb="14">
      <t>リヨウ</t>
    </rPh>
    <rPh sb="14" eb="16">
      <t>シセツ</t>
    </rPh>
    <rPh sb="17" eb="19">
      <t>エイノウ</t>
    </rPh>
    <rPh sb="19" eb="20">
      <t>ヨウ</t>
    </rPh>
    <rPh sb="20" eb="23">
      <t>シキザイ</t>
    </rPh>
    <rPh sb="26" eb="28">
      <t>ヒガイ</t>
    </rPh>
    <rPh sb="29" eb="30">
      <t>ウ</t>
    </rPh>
    <rPh sb="32" eb="34">
      <t>チイキ</t>
    </rPh>
    <rPh sb="38" eb="40">
      <t>ノウギョウ</t>
    </rPh>
    <rPh sb="40" eb="42">
      <t>セイサン</t>
    </rPh>
    <rPh sb="43" eb="45">
      <t>フッキュウ</t>
    </rPh>
    <rPh sb="45" eb="46">
      <t>トウ</t>
    </rPh>
    <rPh sb="47" eb="49">
      <t>シエン</t>
    </rPh>
    <phoneticPr fontId="5"/>
  </si>
  <si>
    <t>○津波等の影響で生産力が低下した農地等において、生産関連施設の再編整備、農業機械の導入、農業用資機材の共同調達、鳥獣被害防止対策、農地生産性回復に向けた土づくり、自給飼料生産・調整の再生・再編に向けた取組等、特に問題になっている事柄に対して集中的に対策を講じることにより、効率的な生産力の回復を支援
○被災により生産の中止を余儀なくされた地域や販売力の低下した地域において、消費者からの信頼回復や産地ブランドの再興に向け震災被害（塩害、放射性物質等）に対応した高度な農業生産工程管理（ＧＡＰ）の導入、品種・品目転換や資材施用等による放射性物質の吸収抑制対策、新たな営農に係る技術導入、落ち葉や腐葉土等の利用再開への取組、農業生産等に伴う副産物の利用体制の確立、家畜改良体制の再構築に向けた取組、公共牧場再生利用のためのモデル実証等を支援</t>
    <rPh sb="1" eb="3">
      <t>ツナミ</t>
    </rPh>
    <rPh sb="3" eb="4">
      <t>トウ</t>
    </rPh>
    <rPh sb="5" eb="7">
      <t>エイキョウ</t>
    </rPh>
    <rPh sb="8" eb="10">
      <t>セイサン</t>
    </rPh>
    <rPh sb="10" eb="11">
      <t>チカラ</t>
    </rPh>
    <rPh sb="12" eb="14">
      <t>テイカ</t>
    </rPh>
    <rPh sb="16" eb="18">
      <t>ノウチ</t>
    </rPh>
    <rPh sb="18" eb="19">
      <t>トウ</t>
    </rPh>
    <rPh sb="24" eb="26">
      <t>セイサン</t>
    </rPh>
    <rPh sb="26" eb="28">
      <t>カンレン</t>
    </rPh>
    <rPh sb="28" eb="30">
      <t>シセツ</t>
    </rPh>
    <rPh sb="31" eb="33">
      <t>サイヘン</t>
    </rPh>
    <rPh sb="33" eb="35">
      <t>セイビ</t>
    </rPh>
    <rPh sb="36" eb="38">
      <t>ノウギョウ</t>
    </rPh>
    <rPh sb="38" eb="40">
      <t>キカイ</t>
    </rPh>
    <rPh sb="41" eb="43">
      <t>ドウニュウ</t>
    </rPh>
    <rPh sb="44" eb="47">
      <t>ノウギョウヨウ</t>
    </rPh>
    <rPh sb="47" eb="50">
      <t>シキザイ</t>
    </rPh>
    <rPh sb="51" eb="53">
      <t>キョウドウ</t>
    </rPh>
    <rPh sb="53" eb="55">
      <t>チョウタツ</t>
    </rPh>
    <rPh sb="56" eb="58">
      <t>チョウジュウ</t>
    </rPh>
    <rPh sb="58" eb="60">
      <t>ヒガイ</t>
    </rPh>
    <rPh sb="60" eb="62">
      <t>ボウシ</t>
    </rPh>
    <rPh sb="62" eb="64">
      <t>タイサク</t>
    </rPh>
    <rPh sb="65" eb="67">
      <t>ノウチ</t>
    </rPh>
    <rPh sb="67" eb="70">
      <t>セイサンセイ</t>
    </rPh>
    <rPh sb="70" eb="72">
      <t>カイフク</t>
    </rPh>
    <rPh sb="73" eb="74">
      <t>ム</t>
    </rPh>
    <rPh sb="151" eb="153">
      <t>ヒサイ</t>
    </rPh>
    <rPh sb="156" eb="158">
      <t>セイサン</t>
    </rPh>
    <rPh sb="159" eb="161">
      <t>チュウシ</t>
    </rPh>
    <rPh sb="162" eb="164">
      <t>ヨギ</t>
    </rPh>
    <rPh sb="169" eb="171">
      <t>チイキ</t>
    </rPh>
    <rPh sb="172" eb="175">
      <t>ハンバイリョク</t>
    </rPh>
    <rPh sb="176" eb="178">
      <t>テイカ</t>
    </rPh>
    <rPh sb="180" eb="182">
      <t>チイキ</t>
    </rPh>
    <rPh sb="187" eb="190">
      <t>ショウヒシャ</t>
    </rPh>
    <rPh sb="193" eb="195">
      <t>シンライ</t>
    </rPh>
    <rPh sb="195" eb="197">
      <t>カイフク</t>
    </rPh>
    <rPh sb="198" eb="200">
      <t>サンチ</t>
    </rPh>
    <rPh sb="205" eb="207">
      <t>サイコウ</t>
    </rPh>
    <rPh sb="208" eb="209">
      <t>ム</t>
    </rPh>
    <rPh sb="210" eb="212">
      <t>シンサイ</t>
    </rPh>
    <rPh sb="212" eb="214">
      <t>ヒガイ</t>
    </rPh>
    <rPh sb="215" eb="217">
      <t>エンガイ</t>
    </rPh>
    <rPh sb="218" eb="221">
      <t>ホウシャセイ</t>
    </rPh>
    <rPh sb="221" eb="223">
      <t>ブッシツ</t>
    </rPh>
    <rPh sb="223" eb="224">
      <t>トウ</t>
    </rPh>
    <rPh sb="226" eb="228">
      <t>タイオウ</t>
    </rPh>
    <rPh sb="230" eb="232">
      <t>コウド</t>
    </rPh>
    <rPh sb="233" eb="235">
      <t>ノウギョウ</t>
    </rPh>
    <rPh sb="235" eb="237">
      <t>セイサン</t>
    </rPh>
    <rPh sb="237" eb="239">
      <t>コウテイ</t>
    </rPh>
    <rPh sb="239" eb="241">
      <t>カンリ</t>
    </rPh>
    <rPh sb="247" eb="249">
      <t>ドウニュウ</t>
    </rPh>
    <rPh sb="250" eb="252">
      <t>ヒンシュ</t>
    </rPh>
    <rPh sb="253" eb="255">
      <t>ヒンモク</t>
    </rPh>
    <rPh sb="255" eb="257">
      <t>テンカン</t>
    </rPh>
    <rPh sb="258" eb="260">
      <t>シザイ</t>
    </rPh>
    <rPh sb="260" eb="262">
      <t>シヨウ</t>
    </rPh>
    <rPh sb="262" eb="263">
      <t>トウ</t>
    </rPh>
    <rPh sb="266" eb="269">
      <t>ホウシャセイ</t>
    </rPh>
    <rPh sb="269" eb="271">
      <t>ブッシツ</t>
    </rPh>
    <rPh sb="272" eb="274">
      <t>キュウシュウ</t>
    </rPh>
    <rPh sb="274" eb="276">
      <t>ヨクセイ</t>
    </rPh>
    <rPh sb="276" eb="278">
      <t>タイサク</t>
    </rPh>
    <rPh sb="279" eb="280">
      <t>アラ</t>
    </rPh>
    <rPh sb="282" eb="284">
      <t>エイノウ</t>
    </rPh>
    <rPh sb="285" eb="286">
      <t>カカ</t>
    </rPh>
    <rPh sb="287" eb="289">
      <t>ギジュツ</t>
    </rPh>
    <rPh sb="289" eb="291">
      <t>ドウニュウ</t>
    </rPh>
    <rPh sb="292" eb="293">
      <t>オ</t>
    </rPh>
    <rPh sb="294" eb="295">
      <t>バ</t>
    </rPh>
    <rPh sb="296" eb="299">
      <t>フヨウド</t>
    </rPh>
    <rPh sb="299" eb="300">
      <t>トウ</t>
    </rPh>
    <rPh sb="301" eb="303">
      <t>リヨウ</t>
    </rPh>
    <rPh sb="303" eb="305">
      <t>サイカイ</t>
    </rPh>
    <rPh sb="307" eb="309">
      <t>トリクミ</t>
    </rPh>
    <rPh sb="310" eb="312">
      <t>ノウギョウ</t>
    </rPh>
    <rPh sb="312" eb="314">
      <t>セイサン</t>
    </rPh>
    <rPh sb="314" eb="315">
      <t>トウ</t>
    </rPh>
    <rPh sb="316" eb="317">
      <t>トモナ</t>
    </rPh>
    <rPh sb="318" eb="321">
      <t>フクサンブツ</t>
    </rPh>
    <rPh sb="322" eb="324">
      <t>リヨウ</t>
    </rPh>
    <rPh sb="324" eb="326">
      <t>タイセイ</t>
    </rPh>
    <rPh sb="327" eb="329">
      <t>カクリツ</t>
    </rPh>
    <rPh sb="330" eb="332">
      <t>カチク</t>
    </rPh>
    <rPh sb="332" eb="334">
      <t>カイリョウ</t>
    </rPh>
    <rPh sb="334" eb="336">
      <t>タイセイ</t>
    </rPh>
    <rPh sb="337" eb="340">
      <t>サイコウチク</t>
    </rPh>
    <rPh sb="341" eb="342">
      <t>ム</t>
    </rPh>
    <rPh sb="344" eb="346">
      <t>トリクミ</t>
    </rPh>
    <rPh sb="347" eb="349">
      <t>コウキョウ</t>
    </rPh>
    <rPh sb="349" eb="351">
      <t>ボクジョウ</t>
    </rPh>
    <rPh sb="351" eb="353">
      <t>サイセイ</t>
    </rPh>
    <rPh sb="353" eb="355">
      <t>リヨウ</t>
    </rPh>
    <rPh sb="362" eb="364">
      <t>ジッショウ</t>
    </rPh>
    <rPh sb="364" eb="365">
      <t>トウ</t>
    </rPh>
    <rPh sb="366" eb="368">
      <t>シエン</t>
    </rPh>
    <phoneticPr fontId="5"/>
  </si>
  <si>
    <t>交付実績／事業実施件数　　　　　　　　　　　　　　</t>
    <rPh sb="0" eb="2">
      <t>コウフ</t>
    </rPh>
    <rPh sb="2" eb="4">
      <t>ジッセキ</t>
    </rPh>
    <rPh sb="5" eb="7">
      <t>ジギョウ</t>
    </rPh>
    <rPh sb="7" eb="9">
      <t>ジッシ</t>
    </rPh>
    <rPh sb="9" eb="11">
      <t>ケンスウ</t>
    </rPh>
    <phoneticPr fontId="5"/>
  </si>
  <si>
    <t>　　円/件</t>
    <rPh sb="2" eb="3">
      <t>エン</t>
    </rPh>
    <rPh sb="4" eb="5">
      <t>ケン</t>
    </rPh>
    <phoneticPr fontId="5"/>
  </si>
  <si>
    <t>1,897,143,450円／159件</t>
    <rPh sb="13" eb="14">
      <t>エン</t>
    </rPh>
    <rPh sb="18" eb="19">
      <t>ケン</t>
    </rPh>
    <phoneticPr fontId="5"/>
  </si>
  <si>
    <t>円／件</t>
    <rPh sb="0" eb="1">
      <t>エン</t>
    </rPh>
    <rPh sb="2" eb="3">
      <t>ケン</t>
    </rPh>
    <phoneticPr fontId="5"/>
  </si>
  <si>
    <t>6,276,800,597円／324件</t>
    <rPh sb="13" eb="14">
      <t>エン</t>
    </rPh>
    <rPh sb="18" eb="19">
      <t>ケン</t>
    </rPh>
    <phoneticPr fontId="5"/>
  </si>
  <si>
    <t>（項）農林水産業復興事業費</t>
    <rPh sb="1" eb="2">
      <t>コウ</t>
    </rPh>
    <rPh sb="3" eb="5">
      <t>ノウリン</t>
    </rPh>
    <rPh sb="5" eb="8">
      <t>スイサンギョウ</t>
    </rPh>
    <rPh sb="8" eb="10">
      <t>フッコウ</t>
    </rPh>
    <rPh sb="10" eb="13">
      <t>ジギョウヒ</t>
    </rPh>
    <phoneticPr fontId="5"/>
  </si>
  <si>
    <t>（目）農業・食品産業強化対策整備交付金</t>
    <rPh sb="1" eb="2">
      <t>モク</t>
    </rPh>
    <rPh sb="3" eb="5">
      <t>ノウギョウ</t>
    </rPh>
    <rPh sb="6" eb="8">
      <t>ショクヒン</t>
    </rPh>
    <rPh sb="8" eb="10">
      <t>サンギョウ</t>
    </rPh>
    <rPh sb="10" eb="12">
      <t>キョウカ</t>
    </rPh>
    <rPh sb="12" eb="14">
      <t>タイサク</t>
    </rPh>
    <rPh sb="14" eb="16">
      <t>セイビ</t>
    </rPh>
    <rPh sb="16" eb="19">
      <t>コウフキン</t>
    </rPh>
    <phoneticPr fontId="5"/>
  </si>
  <si>
    <t>東日本大震災農業生産対策交付金</t>
    <rPh sb="0" eb="3">
      <t>ヒガシニホン</t>
    </rPh>
    <rPh sb="3" eb="6">
      <t>ダイシンサイ</t>
    </rPh>
    <rPh sb="6" eb="8">
      <t>ノウギョウ</t>
    </rPh>
    <rPh sb="8" eb="10">
      <t>セイサン</t>
    </rPh>
    <rPh sb="10" eb="12">
      <t>タイサク</t>
    </rPh>
    <rPh sb="12" eb="15">
      <t>コウフキン</t>
    </rPh>
    <phoneticPr fontId="5"/>
  </si>
  <si>
    <t>（項）農林水産業復興政策費</t>
    <rPh sb="1" eb="2">
      <t>コウ</t>
    </rPh>
    <rPh sb="3" eb="5">
      <t>ノウリン</t>
    </rPh>
    <rPh sb="5" eb="8">
      <t>スイサンギョウ</t>
    </rPh>
    <rPh sb="8" eb="10">
      <t>フッコウ</t>
    </rPh>
    <rPh sb="10" eb="12">
      <t>セイサク</t>
    </rPh>
    <rPh sb="12" eb="13">
      <t>ヒ</t>
    </rPh>
    <phoneticPr fontId="5"/>
  </si>
  <si>
    <t>（目）農業・食品産業強化対策推進交付金</t>
    <rPh sb="1" eb="2">
      <t>モク</t>
    </rPh>
    <rPh sb="3" eb="5">
      <t>ノウギョウ</t>
    </rPh>
    <rPh sb="6" eb="8">
      <t>ショクヒン</t>
    </rPh>
    <rPh sb="8" eb="10">
      <t>サンギョウ</t>
    </rPh>
    <rPh sb="10" eb="12">
      <t>キョウカ</t>
    </rPh>
    <rPh sb="12" eb="14">
      <t>タイサク</t>
    </rPh>
    <rPh sb="14" eb="16">
      <t>スイシン</t>
    </rPh>
    <rPh sb="16" eb="19">
      <t>コウフキン</t>
    </rPh>
    <phoneticPr fontId="5"/>
  </si>
  <si>
    <t>‐</t>
  </si>
  <si>
    <t>震災被害を受けた地域の農業復旧という事業目的の達成に向け、概ね適切に事業が実施されている。</t>
    <rPh sb="0" eb="2">
      <t>シンサイ</t>
    </rPh>
    <rPh sb="2" eb="4">
      <t>ヒガイ</t>
    </rPh>
    <rPh sb="5" eb="6">
      <t>ウ</t>
    </rPh>
    <rPh sb="8" eb="10">
      <t>チイキ</t>
    </rPh>
    <rPh sb="11" eb="13">
      <t>ノウギョウ</t>
    </rPh>
    <rPh sb="13" eb="15">
      <t>フッキュウ</t>
    </rPh>
    <rPh sb="18" eb="20">
      <t>ジギョウ</t>
    </rPh>
    <rPh sb="20" eb="22">
      <t>モクテキ</t>
    </rPh>
    <rPh sb="23" eb="25">
      <t>タッセイ</t>
    </rPh>
    <rPh sb="26" eb="27">
      <t>ム</t>
    </rPh>
    <rPh sb="29" eb="30">
      <t>オオム</t>
    </rPh>
    <rPh sb="31" eb="33">
      <t>テキセツ</t>
    </rPh>
    <rPh sb="34" eb="36">
      <t>ジギョウ</t>
    </rPh>
    <rPh sb="37" eb="39">
      <t>ジッシ</t>
    </rPh>
    <phoneticPr fontId="5"/>
  </si>
  <si>
    <t>東日本大震災により被害を受けた地域における農業生産の復旧のため営農再開に必要となる共同利用施設の復旧や農業機械の導入等の支援を行うものであり、国費による支援が必要である。</t>
    <rPh sb="0" eb="3">
      <t>ヒガシニホン</t>
    </rPh>
    <rPh sb="3" eb="6">
      <t>ダイシンサイ</t>
    </rPh>
    <rPh sb="9" eb="11">
      <t>ヒガイ</t>
    </rPh>
    <rPh sb="12" eb="13">
      <t>ウ</t>
    </rPh>
    <rPh sb="15" eb="17">
      <t>チイキ</t>
    </rPh>
    <rPh sb="21" eb="23">
      <t>ノウギョウ</t>
    </rPh>
    <rPh sb="23" eb="25">
      <t>セイサン</t>
    </rPh>
    <rPh sb="26" eb="28">
      <t>フッキュウ</t>
    </rPh>
    <rPh sb="31" eb="33">
      <t>エイノウ</t>
    </rPh>
    <rPh sb="33" eb="35">
      <t>サイカイ</t>
    </rPh>
    <rPh sb="36" eb="38">
      <t>ヒツヨウ</t>
    </rPh>
    <rPh sb="41" eb="43">
      <t>キョウドウ</t>
    </rPh>
    <rPh sb="43" eb="45">
      <t>リヨウ</t>
    </rPh>
    <rPh sb="45" eb="47">
      <t>シセツ</t>
    </rPh>
    <rPh sb="48" eb="50">
      <t>フッキュウ</t>
    </rPh>
    <rPh sb="51" eb="53">
      <t>ノウギョウ</t>
    </rPh>
    <rPh sb="53" eb="55">
      <t>キカイ</t>
    </rPh>
    <rPh sb="56" eb="58">
      <t>ドウニュウ</t>
    </rPh>
    <rPh sb="58" eb="59">
      <t>トウ</t>
    </rPh>
    <rPh sb="60" eb="62">
      <t>シエン</t>
    </rPh>
    <rPh sb="63" eb="64">
      <t>オコナ</t>
    </rPh>
    <rPh sb="71" eb="73">
      <t>コクヒ</t>
    </rPh>
    <rPh sb="76" eb="78">
      <t>シエン</t>
    </rPh>
    <rPh sb="79" eb="81">
      <t>ヒツヨウ</t>
    </rPh>
    <phoneticPr fontId="5"/>
  </si>
  <si>
    <t>東日本大震災の被害からの復旧のための事業であり、優先度の高い事業である。</t>
    <rPh sb="0" eb="3">
      <t>ヒガシニホン</t>
    </rPh>
    <rPh sb="3" eb="6">
      <t>ダイシンサイ</t>
    </rPh>
    <rPh sb="7" eb="9">
      <t>ヒガイ</t>
    </rPh>
    <rPh sb="12" eb="14">
      <t>フッキュウ</t>
    </rPh>
    <rPh sb="18" eb="20">
      <t>ジギョウ</t>
    </rPh>
    <rPh sb="24" eb="27">
      <t>ユウセンド</t>
    </rPh>
    <rPh sb="28" eb="29">
      <t>タカ</t>
    </rPh>
    <rPh sb="30" eb="32">
      <t>ジギョウ</t>
    </rPh>
    <phoneticPr fontId="5"/>
  </si>
  <si>
    <t>支援対象は、東日本大震災により被害を受けた者に限定しており、選定は妥当である。</t>
    <rPh sb="0" eb="2">
      <t>シエン</t>
    </rPh>
    <rPh sb="2" eb="4">
      <t>タイショウ</t>
    </rPh>
    <rPh sb="6" eb="9">
      <t>ヒガシニホン</t>
    </rPh>
    <rPh sb="9" eb="12">
      <t>ダイシンサイ</t>
    </rPh>
    <rPh sb="15" eb="17">
      <t>ヒガイ</t>
    </rPh>
    <rPh sb="18" eb="19">
      <t>ウ</t>
    </rPh>
    <rPh sb="21" eb="22">
      <t>シャ</t>
    </rPh>
    <rPh sb="23" eb="25">
      <t>ゲンテイ</t>
    </rPh>
    <rPh sb="30" eb="32">
      <t>センテイ</t>
    </rPh>
    <rPh sb="33" eb="35">
      <t>ダトウ</t>
    </rPh>
    <phoneticPr fontId="5"/>
  </si>
  <si>
    <t>取組内容が多岐にわたっており、毎年取り組む内容が異なることから、単位当たりコストの前年との比較により評価することはなじまない。</t>
    <rPh sb="0" eb="2">
      <t>トリクミ</t>
    </rPh>
    <rPh sb="2" eb="4">
      <t>ナイヨウ</t>
    </rPh>
    <rPh sb="5" eb="7">
      <t>タキ</t>
    </rPh>
    <rPh sb="15" eb="17">
      <t>マイトシ</t>
    </rPh>
    <rPh sb="17" eb="18">
      <t>ト</t>
    </rPh>
    <rPh sb="19" eb="20">
      <t>ク</t>
    </rPh>
    <rPh sb="21" eb="23">
      <t>ナイヨウ</t>
    </rPh>
    <rPh sb="24" eb="25">
      <t>コト</t>
    </rPh>
    <rPh sb="32" eb="34">
      <t>タンイ</t>
    </rPh>
    <rPh sb="34" eb="35">
      <t>ア</t>
    </rPh>
    <rPh sb="41" eb="43">
      <t>ゼンネン</t>
    </rPh>
    <rPh sb="45" eb="47">
      <t>ヒカク</t>
    </rPh>
    <rPh sb="50" eb="52">
      <t>ヒョウカ</t>
    </rPh>
    <phoneticPr fontId="5"/>
  </si>
  <si>
    <t>全額を地方農政局及び地方公共団体を通じ支出しており、中間段階での支出は合理的である。</t>
    <rPh sb="0" eb="2">
      <t>ゼンガク</t>
    </rPh>
    <rPh sb="3" eb="5">
      <t>チホウ</t>
    </rPh>
    <rPh sb="5" eb="8">
      <t>ノウセイキョク</t>
    </rPh>
    <rPh sb="8" eb="9">
      <t>オヨ</t>
    </rPh>
    <rPh sb="10" eb="12">
      <t>チホウ</t>
    </rPh>
    <rPh sb="12" eb="14">
      <t>コウキョウ</t>
    </rPh>
    <rPh sb="14" eb="16">
      <t>ダンタイ</t>
    </rPh>
    <rPh sb="17" eb="18">
      <t>ツウ</t>
    </rPh>
    <rPh sb="19" eb="21">
      <t>シシュツ</t>
    </rPh>
    <rPh sb="26" eb="28">
      <t>チュウカン</t>
    </rPh>
    <rPh sb="28" eb="30">
      <t>ダンカイ</t>
    </rPh>
    <rPh sb="32" eb="34">
      <t>シシュツ</t>
    </rPh>
    <rPh sb="35" eb="38">
      <t>ゴウリテキ</t>
    </rPh>
    <phoneticPr fontId="3"/>
  </si>
  <si>
    <t>復旧に向けた地域の実情を踏まえ、真に必要なものに限定されている。</t>
    <rPh sb="0" eb="2">
      <t>フッキュウ</t>
    </rPh>
    <rPh sb="3" eb="4">
      <t>ム</t>
    </rPh>
    <rPh sb="6" eb="8">
      <t>チイキ</t>
    </rPh>
    <rPh sb="9" eb="11">
      <t>ジツジョウ</t>
    </rPh>
    <rPh sb="12" eb="13">
      <t>フ</t>
    </rPh>
    <rPh sb="16" eb="17">
      <t>シン</t>
    </rPh>
    <rPh sb="18" eb="20">
      <t>ヒツヨウ</t>
    </rPh>
    <rPh sb="24" eb="26">
      <t>ゲンテイ</t>
    </rPh>
    <phoneticPr fontId="5"/>
  </si>
  <si>
    <t>整備事業を実施する場合には、費用対効果分析を行い効率化に努めている。</t>
    <rPh sb="0" eb="2">
      <t>セイビ</t>
    </rPh>
    <rPh sb="2" eb="4">
      <t>ジギョウ</t>
    </rPh>
    <rPh sb="5" eb="7">
      <t>ジッシ</t>
    </rPh>
    <rPh sb="9" eb="11">
      <t>バアイ</t>
    </rPh>
    <rPh sb="14" eb="16">
      <t>ヒヨウ</t>
    </rPh>
    <rPh sb="16" eb="19">
      <t>タイコウカ</t>
    </rPh>
    <rPh sb="19" eb="21">
      <t>ブンセキ</t>
    </rPh>
    <rPh sb="22" eb="23">
      <t>オコナ</t>
    </rPh>
    <rPh sb="24" eb="27">
      <t>コウリツカ</t>
    </rPh>
    <rPh sb="28" eb="29">
      <t>ツト</t>
    </rPh>
    <phoneticPr fontId="5"/>
  </si>
  <si>
    <t>集中復興期間の終了に伴い、継続して支援が必要なメニューを重点的に支援を行う。</t>
    <rPh sb="0" eb="2">
      <t>シュウチュウ</t>
    </rPh>
    <rPh sb="2" eb="4">
      <t>フッコウ</t>
    </rPh>
    <rPh sb="4" eb="6">
      <t>キカン</t>
    </rPh>
    <rPh sb="7" eb="9">
      <t>シュウリョウ</t>
    </rPh>
    <rPh sb="10" eb="11">
      <t>トモナ</t>
    </rPh>
    <rPh sb="13" eb="15">
      <t>ケイゾク</t>
    </rPh>
    <rPh sb="17" eb="19">
      <t>シエン</t>
    </rPh>
    <rPh sb="20" eb="22">
      <t>ヒツヨウ</t>
    </rPh>
    <rPh sb="28" eb="31">
      <t>ジュウテンテキ</t>
    </rPh>
    <rPh sb="32" eb="34">
      <t>シエン</t>
    </rPh>
    <rPh sb="35" eb="36">
      <t>オコナ</t>
    </rPh>
    <phoneticPr fontId="5"/>
  </si>
  <si>
    <t>整備された施設等は、被災地域における農業生産の復旧に活用されている。</t>
    <rPh sb="0" eb="2">
      <t>セイビ</t>
    </rPh>
    <rPh sb="5" eb="7">
      <t>シセツ</t>
    </rPh>
    <rPh sb="7" eb="8">
      <t>トウ</t>
    </rPh>
    <rPh sb="10" eb="12">
      <t>ヒサイ</t>
    </rPh>
    <rPh sb="12" eb="14">
      <t>チイキ</t>
    </rPh>
    <rPh sb="18" eb="20">
      <t>ノウギョウ</t>
    </rPh>
    <rPh sb="20" eb="22">
      <t>セイサン</t>
    </rPh>
    <rPh sb="23" eb="25">
      <t>フッキュウ</t>
    </rPh>
    <rPh sb="26" eb="28">
      <t>カツヨウ</t>
    </rPh>
    <phoneticPr fontId="5"/>
  </si>
  <si>
    <t>被災地の実情を踏まえた事業実施が可能であるため、効果的に事業実施できている。</t>
    <rPh sb="0" eb="3">
      <t>ヒサイチ</t>
    </rPh>
    <rPh sb="4" eb="6">
      <t>ジツジョウ</t>
    </rPh>
    <rPh sb="7" eb="8">
      <t>フ</t>
    </rPh>
    <rPh sb="11" eb="13">
      <t>ジギョウ</t>
    </rPh>
    <rPh sb="13" eb="15">
      <t>ジッシ</t>
    </rPh>
    <rPh sb="16" eb="18">
      <t>カノウ</t>
    </rPh>
    <rPh sb="24" eb="27">
      <t>コウカテキ</t>
    </rPh>
    <rPh sb="28" eb="30">
      <t>ジギョウ</t>
    </rPh>
    <rPh sb="30" eb="32">
      <t>ジッシ</t>
    </rPh>
    <phoneticPr fontId="5"/>
  </si>
  <si>
    <t>事業実施県数</t>
    <rPh sb="0" eb="2">
      <t>ジギョウ</t>
    </rPh>
    <rPh sb="2" eb="4">
      <t>ジッシ</t>
    </rPh>
    <rPh sb="4" eb="5">
      <t>ケン</t>
    </rPh>
    <rPh sb="5" eb="6">
      <t>スウ</t>
    </rPh>
    <phoneticPr fontId="5"/>
  </si>
  <si>
    <t>-</t>
    <phoneticPr fontId="5"/>
  </si>
  <si>
    <t>－</t>
    <phoneticPr fontId="5"/>
  </si>
  <si>
    <t>基準値超過農産物が生産された市町村の割合ゼロ％</t>
    <rPh sb="0" eb="3">
      <t>キジュンチ</t>
    </rPh>
    <rPh sb="3" eb="5">
      <t>チョウカ</t>
    </rPh>
    <rPh sb="5" eb="8">
      <t>ノウサンブツ</t>
    </rPh>
    <rPh sb="9" eb="11">
      <t>セイサン</t>
    </rPh>
    <rPh sb="14" eb="17">
      <t>シチョウソン</t>
    </rPh>
    <rPh sb="18" eb="20">
      <t>ワリアイ</t>
    </rPh>
    <phoneticPr fontId="5"/>
  </si>
  <si>
    <t>0056</t>
    <phoneticPr fontId="5"/>
  </si>
  <si>
    <t>0108</t>
    <phoneticPr fontId="5"/>
  </si>
  <si>
    <t>0087</t>
    <phoneticPr fontId="5"/>
  </si>
  <si>
    <t>東日本大震災の被害からの復旧のための事業であり、受益者との負担関係は妥当である。</t>
    <rPh sb="0" eb="3">
      <t>ヒガシニホン</t>
    </rPh>
    <rPh sb="3" eb="6">
      <t>ダイシンサイ</t>
    </rPh>
    <rPh sb="7" eb="9">
      <t>ヒガイ</t>
    </rPh>
    <rPh sb="12" eb="14">
      <t>フッキュウ</t>
    </rPh>
    <rPh sb="18" eb="20">
      <t>ジギョウ</t>
    </rPh>
    <rPh sb="24" eb="27">
      <t>ジュエキシャ</t>
    </rPh>
    <rPh sb="29" eb="31">
      <t>フタン</t>
    </rPh>
    <rPh sb="31" eb="33">
      <t>カンケイ</t>
    </rPh>
    <rPh sb="34" eb="36">
      <t>ダトウ</t>
    </rPh>
    <phoneticPr fontId="5"/>
  </si>
  <si>
    <t>被災地域の収量を震災前の水準まで回復</t>
    <rPh sb="0" eb="2">
      <t>ヒサイ</t>
    </rPh>
    <rPh sb="2" eb="4">
      <t>チイキ</t>
    </rPh>
    <rPh sb="5" eb="7">
      <t>シュウリョウ</t>
    </rPh>
    <rPh sb="8" eb="10">
      <t>シンサイ</t>
    </rPh>
    <rPh sb="10" eb="11">
      <t>マエ</t>
    </rPh>
    <rPh sb="12" eb="14">
      <t>スイジュン</t>
    </rPh>
    <rPh sb="16" eb="18">
      <t>カイフク</t>
    </rPh>
    <phoneticPr fontId="5"/>
  </si>
  <si>
    <t>トン</t>
    <phoneticPr fontId="5"/>
  </si>
  <si>
    <t>岩手、宮城、福島の３県合計の収量</t>
    <rPh sb="0" eb="2">
      <t>イワテ</t>
    </rPh>
    <rPh sb="3" eb="5">
      <t>ミヤギ</t>
    </rPh>
    <rPh sb="6" eb="8">
      <t>フクシマ</t>
    </rPh>
    <rPh sb="10" eb="11">
      <t>ケン</t>
    </rPh>
    <rPh sb="11" eb="13">
      <t>ゴウケイ</t>
    </rPh>
    <rPh sb="14" eb="16">
      <t>シュウリョウ</t>
    </rPh>
    <rPh sb="15" eb="16">
      <t>リョウ</t>
    </rPh>
    <phoneticPr fontId="5"/>
  </si>
  <si>
    <t>被災地域での要望調査に基づき事業を実施しており、ニーズを的確に反映している。</t>
    <rPh sb="0" eb="2">
      <t>ヒサイ</t>
    </rPh>
    <rPh sb="2" eb="4">
      <t>チイキ</t>
    </rPh>
    <rPh sb="6" eb="8">
      <t>ヨウボウ</t>
    </rPh>
    <rPh sb="8" eb="10">
      <t>チョウサ</t>
    </rPh>
    <rPh sb="11" eb="12">
      <t>モト</t>
    </rPh>
    <rPh sb="14" eb="16">
      <t>ジギョウ</t>
    </rPh>
    <rPh sb="17" eb="19">
      <t>ジッシ</t>
    </rPh>
    <rPh sb="28" eb="30">
      <t>テキカク</t>
    </rPh>
    <rPh sb="31" eb="33">
      <t>ハンエイ</t>
    </rPh>
    <phoneticPr fontId="5"/>
  </si>
  <si>
    <t>目標の達成状況、本事業に関するニーズ等を把握し、事業継続の要否、事業メニューの絞り込みについて検討すること。</t>
    <phoneticPr fontId="5"/>
  </si>
  <si>
    <t>震災発生以降の復興の進展といった状況の変化を踏まえ、事業メニューの絞り込みを行うことが適当である。</t>
    <phoneticPr fontId="5"/>
  </si>
  <si>
    <t>震災発生以降の復興の進展といった状況の変化を踏まえ、事業メニューのうち、新たな営農に係る技術等の支援については。28年度以降一般会計で対応することとする。</t>
    <phoneticPr fontId="5"/>
  </si>
  <si>
    <t>執行等改善</t>
  </si>
  <si>
    <t>4,946,445,090円／255件</t>
    <rPh sb="13" eb="14">
      <t>エン</t>
    </rPh>
    <rPh sb="18" eb="19">
      <t>ケン</t>
    </rPh>
    <phoneticPr fontId="5"/>
  </si>
  <si>
    <t>A.東北農政局</t>
    <rPh sb="2" eb="4">
      <t>トウホク</t>
    </rPh>
    <rPh sb="4" eb="7">
      <t>ノウセイキョク</t>
    </rPh>
    <phoneticPr fontId="5"/>
  </si>
  <si>
    <t>交付金</t>
    <rPh sb="0" eb="3">
      <t>コウフキン</t>
    </rPh>
    <phoneticPr fontId="5"/>
  </si>
  <si>
    <t>管内の県に対する交付金の交付事務、指導監督等</t>
    <rPh sb="0" eb="2">
      <t>カンナイ</t>
    </rPh>
    <rPh sb="3" eb="4">
      <t>ケン</t>
    </rPh>
    <rPh sb="5" eb="6">
      <t>タイ</t>
    </rPh>
    <rPh sb="8" eb="11">
      <t>コウフキン</t>
    </rPh>
    <rPh sb="12" eb="14">
      <t>コウフ</t>
    </rPh>
    <rPh sb="14" eb="16">
      <t>ジム</t>
    </rPh>
    <rPh sb="17" eb="19">
      <t>シドウ</t>
    </rPh>
    <rPh sb="19" eb="21">
      <t>カントク</t>
    </rPh>
    <rPh sb="21" eb="22">
      <t>トウ</t>
    </rPh>
    <phoneticPr fontId="5"/>
  </si>
  <si>
    <t>B.福島県</t>
    <rPh sb="2" eb="5">
      <t>フクシマケン</t>
    </rPh>
    <phoneticPr fontId="5"/>
  </si>
  <si>
    <t>県下の市町村に対する交付金の交付事務、事業実施主体への交付金の交付事務、事業の推進に必要な事務、指導監督、調整、調査検討</t>
  </si>
  <si>
    <t>県下の市町村に対する交付金の交付事務、事業実施主体への交付金の交付事務、事業の推進に必要な事務、指導監督、調整、調査検討</t>
    <rPh sb="0" eb="2">
      <t>ケンカ</t>
    </rPh>
    <rPh sb="3" eb="6">
      <t>シチョウソン</t>
    </rPh>
    <rPh sb="7" eb="8">
      <t>タイ</t>
    </rPh>
    <rPh sb="10" eb="13">
      <t>コウフキン</t>
    </rPh>
    <rPh sb="14" eb="16">
      <t>コウフ</t>
    </rPh>
    <rPh sb="16" eb="18">
      <t>ジム</t>
    </rPh>
    <rPh sb="19" eb="21">
      <t>ジギョウ</t>
    </rPh>
    <rPh sb="21" eb="23">
      <t>ジッシ</t>
    </rPh>
    <rPh sb="23" eb="25">
      <t>シュタイ</t>
    </rPh>
    <rPh sb="27" eb="30">
      <t>コウフキン</t>
    </rPh>
    <rPh sb="31" eb="33">
      <t>コウフ</t>
    </rPh>
    <rPh sb="33" eb="35">
      <t>ジム</t>
    </rPh>
    <rPh sb="36" eb="38">
      <t>ジギョウ</t>
    </rPh>
    <rPh sb="39" eb="41">
      <t>スイシン</t>
    </rPh>
    <rPh sb="42" eb="44">
      <t>ヒツヨウ</t>
    </rPh>
    <rPh sb="45" eb="47">
      <t>ジム</t>
    </rPh>
    <rPh sb="48" eb="50">
      <t>シドウ</t>
    </rPh>
    <rPh sb="50" eb="52">
      <t>カントク</t>
    </rPh>
    <rPh sb="53" eb="55">
      <t>チョウセイ</t>
    </rPh>
    <rPh sb="56" eb="58">
      <t>チョウサ</t>
    </rPh>
    <rPh sb="58" eb="60">
      <t>ケントウ</t>
    </rPh>
    <phoneticPr fontId="5"/>
  </si>
  <si>
    <t>C.一関市</t>
    <rPh sb="2" eb="5">
      <t>イチノセキシ</t>
    </rPh>
    <phoneticPr fontId="5"/>
  </si>
  <si>
    <t>農業生産工程管理（ＧＡＰ）の導入</t>
    <rPh sb="0" eb="2">
      <t>ノウギョウ</t>
    </rPh>
    <rPh sb="2" eb="4">
      <t>セイサン</t>
    </rPh>
    <rPh sb="4" eb="6">
      <t>コウテイ</t>
    </rPh>
    <rPh sb="6" eb="8">
      <t>カンリ</t>
    </rPh>
    <rPh sb="14" eb="16">
      <t>ドウニュウ</t>
    </rPh>
    <phoneticPr fontId="5"/>
  </si>
  <si>
    <t>D.福島県あんぽ柿産地振興協会</t>
    <rPh sb="2" eb="5">
      <t>フクシマケン</t>
    </rPh>
    <rPh sb="8" eb="9">
      <t>カキ</t>
    </rPh>
    <rPh sb="9" eb="11">
      <t>サンチ</t>
    </rPh>
    <rPh sb="11" eb="13">
      <t>シンコウ</t>
    </rPh>
    <rPh sb="13" eb="15">
      <t>キョウカイ</t>
    </rPh>
    <phoneticPr fontId="5"/>
  </si>
  <si>
    <t>A.地方農政局</t>
    <rPh sb="2" eb="4">
      <t>チホウ</t>
    </rPh>
    <rPh sb="4" eb="7">
      <t>ノウセイキョク</t>
    </rPh>
    <phoneticPr fontId="5"/>
  </si>
  <si>
    <t>東北農政局</t>
    <rPh sb="0" eb="2">
      <t>トウホク</t>
    </rPh>
    <rPh sb="2" eb="5">
      <t>ノウセイキョク</t>
    </rPh>
    <phoneticPr fontId="5"/>
  </si>
  <si>
    <t>関東農政局</t>
    <rPh sb="0" eb="2">
      <t>カントウ</t>
    </rPh>
    <rPh sb="2" eb="5">
      <t>ノウセイキョク</t>
    </rPh>
    <phoneticPr fontId="5"/>
  </si>
  <si>
    <t>－</t>
    <phoneticPr fontId="5"/>
  </si>
  <si>
    <t>-</t>
    <phoneticPr fontId="5"/>
  </si>
  <si>
    <t>B.県</t>
    <rPh sb="2" eb="3">
      <t>ケン</t>
    </rPh>
    <phoneticPr fontId="5"/>
  </si>
  <si>
    <t>県下の市町村に対する交付金の交付事務、事業実施主体への交付金の交付事務、事業の推進に必要な事務、指導監督、調整、調査検討</t>
    <phoneticPr fontId="5"/>
  </si>
  <si>
    <t>管内の県に対する交付金の交付事務、指導監督等</t>
    <phoneticPr fontId="5"/>
  </si>
  <si>
    <t>福島県</t>
    <rPh sb="0" eb="3">
      <t>フクシマケン</t>
    </rPh>
    <phoneticPr fontId="5"/>
  </si>
  <si>
    <t>宮城県</t>
    <rPh sb="0" eb="3">
      <t>ミヤギケン</t>
    </rPh>
    <phoneticPr fontId="5"/>
  </si>
  <si>
    <t>岩手県</t>
    <rPh sb="0" eb="3">
      <t>イワテケン</t>
    </rPh>
    <phoneticPr fontId="5"/>
  </si>
  <si>
    <t>栃木県</t>
    <rPh sb="0" eb="3">
      <t>トチギケン</t>
    </rPh>
    <phoneticPr fontId="5"/>
  </si>
  <si>
    <t>群馬県</t>
    <rPh sb="0" eb="3">
      <t>グンマケン</t>
    </rPh>
    <phoneticPr fontId="5"/>
  </si>
  <si>
    <t>茨城県</t>
    <rPh sb="0" eb="3">
      <t>イバラキケン</t>
    </rPh>
    <phoneticPr fontId="5"/>
  </si>
  <si>
    <t>埼玉県</t>
    <rPh sb="0" eb="3">
      <t>サイタマケン</t>
    </rPh>
    <phoneticPr fontId="5"/>
  </si>
  <si>
    <t>神奈川県</t>
    <rPh sb="0" eb="4">
      <t>カナガワケン</t>
    </rPh>
    <phoneticPr fontId="5"/>
  </si>
  <si>
    <t>C.市町村</t>
    <rPh sb="2" eb="5">
      <t>シチョウソン</t>
    </rPh>
    <phoneticPr fontId="5"/>
  </si>
  <si>
    <t>一関市</t>
    <rPh sb="0" eb="3">
      <t>イチノセキシ</t>
    </rPh>
    <phoneticPr fontId="5"/>
  </si>
  <si>
    <t>金ケ崎町</t>
    <rPh sb="0" eb="4">
      <t>カネガサキチョウ</t>
    </rPh>
    <phoneticPr fontId="5"/>
  </si>
  <si>
    <t>那須塩原市</t>
    <rPh sb="0" eb="5">
      <t>ナスシオバラシ</t>
    </rPh>
    <phoneticPr fontId="5"/>
  </si>
  <si>
    <t>東松島市</t>
    <rPh sb="0" eb="4">
      <t>ヒガシマツシマシ</t>
    </rPh>
    <phoneticPr fontId="5"/>
  </si>
  <si>
    <t>新地町</t>
    <rPh sb="0" eb="3">
      <t>シンチマチ</t>
    </rPh>
    <phoneticPr fontId="5"/>
  </si>
  <si>
    <t>栗原市</t>
    <rPh sb="0" eb="3">
      <t>クリハラシ</t>
    </rPh>
    <phoneticPr fontId="5"/>
  </si>
  <si>
    <t>雫石町</t>
    <rPh sb="0" eb="2">
      <t>シズクイシ</t>
    </rPh>
    <rPh sb="2" eb="3">
      <t>マチ</t>
    </rPh>
    <phoneticPr fontId="5"/>
  </si>
  <si>
    <t>いわき市</t>
    <rPh sb="3" eb="4">
      <t>シ</t>
    </rPh>
    <phoneticPr fontId="5"/>
  </si>
  <si>
    <t>日光市</t>
    <rPh sb="0" eb="3">
      <t>ニッコウシ</t>
    </rPh>
    <phoneticPr fontId="5"/>
  </si>
  <si>
    <t>仙台市</t>
    <rPh sb="0" eb="3">
      <t>センダイシ</t>
    </rPh>
    <phoneticPr fontId="5"/>
  </si>
  <si>
    <t>－</t>
    <phoneticPr fontId="5"/>
  </si>
  <si>
    <t>農業生産工程管理（ＧＡＰ）の導入</t>
    <phoneticPr fontId="5"/>
  </si>
  <si>
    <t>事業実施主体への交付金の交付事務、指導監督、調整</t>
    <phoneticPr fontId="5"/>
  </si>
  <si>
    <t>自給飼料生産・調製再編支援</t>
    <rPh sb="0" eb="2">
      <t>ジキュウ</t>
    </rPh>
    <rPh sb="2" eb="4">
      <t>シリョウ</t>
    </rPh>
    <rPh sb="4" eb="6">
      <t>セイサン</t>
    </rPh>
    <rPh sb="7" eb="9">
      <t>チョウセイ</t>
    </rPh>
    <rPh sb="9" eb="11">
      <t>サイヘン</t>
    </rPh>
    <rPh sb="11" eb="13">
      <t>シエン</t>
    </rPh>
    <phoneticPr fontId="5"/>
  </si>
  <si>
    <t>公共牧場再生利用推進事業</t>
    <rPh sb="0" eb="2">
      <t>コウキョウ</t>
    </rPh>
    <rPh sb="2" eb="4">
      <t>ボクジョウ</t>
    </rPh>
    <rPh sb="4" eb="6">
      <t>サイセイ</t>
    </rPh>
    <rPh sb="6" eb="8">
      <t>リヨウ</t>
    </rPh>
    <rPh sb="8" eb="10">
      <t>スイシン</t>
    </rPh>
    <rPh sb="10" eb="12">
      <t>ジギョウ</t>
    </rPh>
    <phoneticPr fontId="5"/>
  </si>
  <si>
    <t>-</t>
    <phoneticPr fontId="5"/>
  </si>
  <si>
    <t>D.農業協同組合等</t>
    <rPh sb="2" eb="4">
      <t>ノウギョウ</t>
    </rPh>
    <rPh sb="4" eb="6">
      <t>キョウドウ</t>
    </rPh>
    <rPh sb="6" eb="8">
      <t>クミアイ</t>
    </rPh>
    <rPh sb="8" eb="9">
      <t>トウ</t>
    </rPh>
    <phoneticPr fontId="5"/>
  </si>
  <si>
    <t>福島県あんぽ柿産地振興協会</t>
    <phoneticPr fontId="5"/>
  </si>
  <si>
    <t>福島県酪農業協同組合</t>
    <phoneticPr fontId="5"/>
  </si>
  <si>
    <t>（株）福島県食肉流通センター</t>
    <rPh sb="0" eb="3">
      <t>カブ</t>
    </rPh>
    <phoneticPr fontId="5"/>
  </si>
  <si>
    <t>（株）イグナルファーム</t>
    <rPh sb="0" eb="3">
      <t>カブ</t>
    </rPh>
    <phoneticPr fontId="5"/>
  </si>
  <si>
    <t>那須野農業協同組合農産物受検組合</t>
    <phoneticPr fontId="5"/>
  </si>
  <si>
    <t>（株）新地アグリグリーン</t>
    <rPh sb="0" eb="3">
      <t>カブ</t>
    </rPh>
    <phoneticPr fontId="5"/>
  </si>
  <si>
    <t>栗っこ農業協同組合</t>
    <phoneticPr fontId="5"/>
  </si>
  <si>
    <t>みやぎの酪農農業協同組合</t>
    <phoneticPr fontId="5"/>
  </si>
  <si>
    <t>（公社）福島県畜産振興協会</t>
    <phoneticPr fontId="5"/>
  </si>
  <si>
    <t>家畜飼養管理施設の整備</t>
    <rPh sb="0" eb="2">
      <t>カチク</t>
    </rPh>
    <rPh sb="2" eb="4">
      <t>シヨウ</t>
    </rPh>
    <rPh sb="4" eb="6">
      <t>カンリ</t>
    </rPh>
    <rPh sb="6" eb="8">
      <t>シセツ</t>
    </rPh>
    <rPh sb="9" eb="11">
      <t>セイビ</t>
    </rPh>
    <phoneticPr fontId="5"/>
  </si>
  <si>
    <t>畜産物処理加工施設の整備</t>
    <rPh sb="0" eb="3">
      <t>チクサンブツ</t>
    </rPh>
    <rPh sb="3" eb="5">
      <t>ショリ</t>
    </rPh>
    <rPh sb="5" eb="7">
      <t>カコウ</t>
    </rPh>
    <rPh sb="7" eb="9">
      <t>シセツ</t>
    </rPh>
    <rPh sb="10" eb="12">
      <t>セイビ</t>
    </rPh>
    <phoneticPr fontId="5"/>
  </si>
  <si>
    <t>低コスト耐候性ハウスの整備</t>
    <rPh sb="0" eb="1">
      <t>テイ</t>
    </rPh>
    <rPh sb="4" eb="7">
      <t>タイコウセイ</t>
    </rPh>
    <rPh sb="11" eb="13">
      <t>セイビ</t>
    </rPh>
    <phoneticPr fontId="5"/>
  </si>
  <si>
    <t>放射性物質の吸収抑制対策</t>
    <rPh sb="0" eb="3">
      <t>ホウシャセイ</t>
    </rPh>
    <rPh sb="3" eb="5">
      <t>ブッシツ</t>
    </rPh>
    <rPh sb="6" eb="8">
      <t>キュウシュウ</t>
    </rPh>
    <rPh sb="8" eb="10">
      <t>ヨクセイ</t>
    </rPh>
    <rPh sb="10" eb="12">
      <t>タイサク</t>
    </rPh>
    <phoneticPr fontId="5"/>
  </si>
  <si>
    <t>生産技術高度化施設の整備</t>
    <rPh sb="0" eb="2">
      <t>セイサン</t>
    </rPh>
    <rPh sb="2" eb="4">
      <t>ギジュツ</t>
    </rPh>
    <rPh sb="4" eb="7">
      <t>コウドカ</t>
    </rPh>
    <rPh sb="7" eb="9">
      <t>シセツ</t>
    </rPh>
    <rPh sb="10" eb="12">
      <t>セイビ</t>
    </rPh>
    <phoneticPr fontId="5"/>
  </si>
  <si>
    <t>家畜市場の整備</t>
    <rPh sb="0" eb="2">
      <t>カチク</t>
    </rPh>
    <rPh sb="2" eb="4">
      <t>シジョウ</t>
    </rPh>
    <rPh sb="5" eb="7">
      <t>セイビ</t>
    </rPh>
    <phoneticPr fontId="5"/>
  </si>
  <si>
    <t>県</t>
    <rPh sb="0" eb="1">
      <t>ケン</t>
    </rPh>
    <phoneticPr fontId="5"/>
  </si>
  <si>
    <t xml:space="preserve">
　復興庁による地方公共団体への要望調査結果等に基づき予算を要求しているところ、前年度と比較し地方公共団体からの要望が少なかったため。</t>
    <rPh sb="2" eb="5">
      <t>フッコウチョウ</t>
    </rPh>
    <rPh sb="8" eb="10">
      <t>チホウ</t>
    </rPh>
    <rPh sb="10" eb="12">
      <t>コウキョウ</t>
    </rPh>
    <rPh sb="12" eb="14">
      <t>ダンタイ</t>
    </rPh>
    <rPh sb="16" eb="20">
      <t>ヨウボウチョウサ</t>
    </rPh>
    <rPh sb="20" eb="22">
      <t>ケッカ</t>
    </rPh>
    <rPh sb="22" eb="23">
      <t>トウ</t>
    </rPh>
    <rPh sb="24" eb="25">
      <t>モト</t>
    </rPh>
    <rPh sb="27" eb="29">
      <t>ヨサン</t>
    </rPh>
    <rPh sb="30" eb="32">
      <t>ヨウキュウ</t>
    </rPh>
    <rPh sb="40" eb="43">
      <t>ゼンネンド</t>
    </rPh>
    <rPh sb="44" eb="46">
      <t>ヒカク</t>
    </rPh>
    <rPh sb="47" eb="49">
      <t>チホウ</t>
    </rPh>
    <rPh sb="49" eb="51">
      <t>コウキョウ</t>
    </rPh>
    <rPh sb="51" eb="53">
      <t>ダンタイ</t>
    </rPh>
    <rPh sb="56" eb="58">
      <t>ヨウボウ</t>
    </rPh>
    <rPh sb="59" eb="60">
      <t>スク</t>
    </rPh>
    <phoneticPr fontId="5"/>
  </si>
  <si>
    <t>△</t>
  </si>
  <si>
    <t>事業対象農産物において、事業実施市町村における基準値超過農産物が生産された市町村の割合（26年度の成果実績は暫定値）</t>
    <rPh sb="0" eb="2">
      <t>ジギョウ</t>
    </rPh>
    <rPh sb="2" eb="4">
      <t>タイショウ</t>
    </rPh>
    <rPh sb="4" eb="7">
      <t>ノウサンブツ</t>
    </rPh>
    <rPh sb="12" eb="14">
      <t>ジギョウ</t>
    </rPh>
    <rPh sb="14" eb="16">
      <t>ジッシ</t>
    </rPh>
    <rPh sb="16" eb="19">
      <t>シチョウソン</t>
    </rPh>
    <rPh sb="23" eb="26">
      <t>キジュンチ</t>
    </rPh>
    <rPh sb="26" eb="28">
      <t>チョウカ</t>
    </rPh>
    <rPh sb="28" eb="31">
      <t>ノウサンブツ</t>
    </rPh>
    <rPh sb="32" eb="34">
      <t>セイサン</t>
    </rPh>
    <rPh sb="37" eb="40">
      <t>シチョウソン</t>
    </rPh>
    <rPh sb="41" eb="43">
      <t>ワリアイ</t>
    </rPh>
    <rPh sb="46" eb="48">
      <t>ネンド</t>
    </rPh>
    <rPh sb="49" eb="51">
      <t>セイカ</t>
    </rPh>
    <rPh sb="51" eb="53">
      <t>ジッセキ</t>
    </rPh>
    <rPh sb="54" eb="57">
      <t>ザンテイチ</t>
    </rPh>
    <phoneticPr fontId="5"/>
  </si>
  <si>
    <t>％</t>
    <phoneticPr fontId="5"/>
  </si>
  <si>
    <t>％</t>
    <phoneticPr fontId="5"/>
  </si>
  <si>
    <t>活動実績は、見込みに見合っている。</t>
    <rPh sb="0" eb="2">
      <t>カツドウ</t>
    </rPh>
    <rPh sb="2" eb="4">
      <t>ジッセキ</t>
    </rPh>
    <rPh sb="6" eb="8">
      <t>ミコ</t>
    </rPh>
    <rPh sb="10" eb="12">
      <t>ミア</t>
    </rPh>
    <phoneticPr fontId="5"/>
  </si>
  <si>
    <t>農地の除塩等の進捗が遅れた地域で営農再開が遅れたため、県からの事業申請が行われなかったことにより、不用額が発生した。</t>
    <rPh sb="0" eb="2">
      <t>ノウチ</t>
    </rPh>
    <rPh sb="3" eb="4">
      <t>ノゾ</t>
    </rPh>
    <rPh sb="4" eb="5">
      <t>シオ</t>
    </rPh>
    <rPh sb="5" eb="6">
      <t>トウ</t>
    </rPh>
    <rPh sb="7" eb="9">
      <t>シンチョク</t>
    </rPh>
    <rPh sb="10" eb="11">
      <t>オク</t>
    </rPh>
    <rPh sb="13" eb="15">
      <t>チイキ</t>
    </rPh>
    <rPh sb="16" eb="18">
      <t>エイノウ</t>
    </rPh>
    <rPh sb="18" eb="20">
      <t>サイカイ</t>
    </rPh>
    <rPh sb="21" eb="22">
      <t>オク</t>
    </rPh>
    <rPh sb="27" eb="28">
      <t>ケン</t>
    </rPh>
    <rPh sb="31" eb="33">
      <t>ジギョウ</t>
    </rPh>
    <rPh sb="33" eb="35">
      <t>シンセイ</t>
    </rPh>
    <rPh sb="36" eb="37">
      <t>オコナ</t>
    </rPh>
    <rPh sb="49" eb="51">
      <t>フヨウ</t>
    </rPh>
    <rPh sb="51" eb="52">
      <t>ガク</t>
    </rPh>
    <rPh sb="53" eb="55">
      <t>ハッセイ</t>
    </rPh>
    <phoneticPr fontId="5"/>
  </si>
  <si>
    <t>成果実績は、概ね成果目標に見合ったものとなっており、被災地の農業生産の復旧に貢献できている。</t>
    <rPh sb="0" eb="2">
      <t>セイカ</t>
    </rPh>
    <rPh sb="2" eb="4">
      <t>ジッセキ</t>
    </rPh>
    <rPh sb="6" eb="7">
      <t>オオム</t>
    </rPh>
    <rPh sb="8" eb="10">
      <t>セイカ</t>
    </rPh>
    <rPh sb="10" eb="12">
      <t>モクヒョウ</t>
    </rPh>
    <rPh sb="13" eb="15">
      <t>ミア</t>
    </rPh>
    <rPh sb="26" eb="29">
      <t>ヒサイチ</t>
    </rPh>
    <rPh sb="30" eb="32">
      <t>ノウギョウ</t>
    </rPh>
    <rPh sb="32" eb="34">
      <t>セイサン</t>
    </rPh>
    <rPh sb="35" eb="37">
      <t>フッキュウ</t>
    </rPh>
    <rPh sb="38" eb="40">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</si>
</sst>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89647</xdr:colOff>
      <xdr:row>160</xdr:row>
      <xdr:rowOff>0</xdr:rowOff>
    </xdr:from>
    <xdr:to>
      <xdr:col>40</xdr:col>
      <xdr:colOff>195792</xdr:colOff>
      <xdr:row>167</xdr:row>
      <xdr:rowOff>26420</xdr:rowOff>
    </xdr:to>
    <xdr:cxnSp macro="">
      <xdr:nvCxnSpPr>
        <xdr:cNvPr id="41" name="カギ線コネクタ 40"/>
        <xdr:cNvCxnSpPr>
          <a:stCxn id="18" idx="2"/>
          <a:endCxn id="34" idx="0"/>
        </xdr:cNvCxnSpPr>
      </xdr:nvCxnSpPr>
      <xdr:spPr>
        <a:xfrm rot="16200000" flipH="1">
          <a:off x="5643426" y="38557554"/>
          <a:ext cx="2471170" cy="272022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89647</xdr:colOff>
      <xdr:row>142</xdr:row>
      <xdr:rowOff>212913</xdr:rowOff>
    </xdr:from>
    <xdr:to>
      <xdr:col>27</xdr:col>
      <xdr:colOff>89647</xdr:colOff>
      <xdr:row>145</xdr:row>
      <xdr:rowOff>221719</xdr:rowOff>
    </xdr:to>
    <xdr:cxnSp macro="">
      <xdr:nvCxnSpPr>
        <xdr:cNvPr id="5" name="直線矢印コネクタ 4"/>
        <xdr:cNvCxnSpPr>
          <a:stCxn id="2" idx="2"/>
          <a:endCxn id="7" idx="0"/>
        </xdr:cNvCxnSpPr>
      </xdr:nvCxnSpPr>
      <xdr:spPr>
        <a:xfrm>
          <a:off x="5233147" y="32802020"/>
          <a:ext cx="0" cy="107016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78441</xdr:colOff>
      <xdr:row>140</xdr:row>
      <xdr:rowOff>89649</xdr:rowOff>
    </xdr:from>
    <xdr:to>
      <xdr:col>32</xdr:col>
      <xdr:colOff>100853</xdr:colOff>
      <xdr:row>142</xdr:row>
      <xdr:rowOff>212913</xdr:rowOff>
    </xdr:to>
    <xdr:sp macro="" textlink="">
      <xdr:nvSpPr>
        <xdr:cNvPr id="2" name="正方形/長方形 1"/>
        <xdr:cNvSpPr/>
      </xdr:nvSpPr>
      <xdr:spPr>
        <a:xfrm>
          <a:off x="4269441" y="31891943"/>
          <a:ext cx="1927412" cy="8180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復興庁</a:t>
          </a:r>
          <a:endParaRPr kumimoji="1" lang="en-US" altLang="ja-JP" sz="1600">
            <a:solidFill>
              <a:schemeClr val="tx1"/>
            </a:solidFill>
          </a:endParaRPr>
        </a:p>
        <a:p>
          <a:pPr algn="ctr"/>
          <a:r>
            <a:rPr kumimoji="1" lang="en-US" altLang="ja-JP" sz="1600">
              <a:solidFill>
                <a:schemeClr val="tx1"/>
              </a:solidFill>
            </a:rPr>
            <a:t>7,381</a:t>
          </a:r>
          <a:r>
            <a:rPr kumimoji="1" lang="ja-JP" altLang="en-US" sz="1600">
              <a:solidFill>
                <a:schemeClr val="tx1"/>
              </a:solidFill>
            </a:rPr>
            <a:t>百万円</a:t>
          </a:r>
        </a:p>
      </xdr:txBody>
    </xdr:sp>
    <xdr:clientData/>
  </xdr:twoCellAnchor>
  <xdr:twoCellAnchor>
    <xdr:from>
      <xdr:col>22</xdr:col>
      <xdr:colOff>123265</xdr:colOff>
      <xdr:row>143</xdr:row>
      <xdr:rowOff>49801</xdr:rowOff>
    </xdr:from>
    <xdr:to>
      <xdr:col>32</xdr:col>
      <xdr:colOff>22412</xdr:colOff>
      <xdr:row>144</xdr:row>
      <xdr:rowOff>309404</xdr:rowOff>
    </xdr:to>
    <xdr:sp macro="" textlink="">
      <xdr:nvSpPr>
        <xdr:cNvPr id="3" name="大かっこ 2"/>
        <xdr:cNvSpPr/>
      </xdr:nvSpPr>
      <xdr:spPr>
        <a:xfrm>
          <a:off x="4547098" y="32794634"/>
          <a:ext cx="1909981" cy="608853"/>
        </a:xfrm>
        <a:prstGeom prst="bracketPair">
          <a:avLst/>
        </a:prstGeom>
        <a:solidFill>
          <a:schemeClr val="bg1"/>
        </a:solid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農林水産省に移替え</a:t>
          </a:r>
          <a:endParaRPr kumimoji="1" lang="en-US" altLang="ja-JP" sz="1100"/>
        </a:p>
      </xdr:txBody>
    </xdr:sp>
    <xdr:clientData/>
  </xdr:twoCellAnchor>
  <xdr:twoCellAnchor>
    <xdr:from>
      <xdr:col>22</xdr:col>
      <xdr:colOff>78441</xdr:colOff>
      <xdr:row>145</xdr:row>
      <xdr:rowOff>221719</xdr:rowOff>
    </xdr:from>
    <xdr:to>
      <xdr:col>32</xdr:col>
      <xdr:colOff>100853</xdr:colOff>
      <xdr:row>147</xdr:row>
      <xdr:rowOff>351386</xdr:rowOff>
    </xdr:to>
    <xdr:sp macro="" textlink="">
      <xdr:nvSpPr>
        <xdr:cNvPr id="7" name="正方形/長方形 6"/>
        <xdr:cNvSpPr/>
      </xdr:nvSpPr>
      <xdr:spPr>
        <a:xfrm>
          <a:off x="4269441" y="33872183"/>
          <a:ext cx="1927412" cy="8372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農林水産省</a:t>
          </a:r>
          <a:endParaRPr kumimoji="1" lang="en-US" altLang="ja-JP" sz="1600">
            <a:solidFill>
              <a:schemeClr val="tx1"/>
            </a:solidFill>
          </a:endParaRPr>
        </a:p>
        <a:p>
          <a:pPr algn="ctr"/>
          <a:r>
            <a:rPr kumimoji="1" lang="en-US" altLang="ja-JP" sz="1600">
              <a:solidFill>
                <a:schemeClr val="tx1"/>
              </a:solidFill>
            </a:rPr>
            <a:t>4,946</a:t>
          </a:r>
          <a:r>
            <a:rPr kumimoji="1" lang="ja-JP" altLang="en-US" sz="1600">
              <a:solidFill>
                <a:schemeClr val="tx1"/>
              </a:solidFill>
            </a:rPr>
            <a:t>百万円</a:t>
          </a:r>
        </a:p>
      </xdr:txBody>
    </xdr:sp>
    <xdr:clientData/>
  </xdr:twoCellAnchor>
  <xdr:twoCellAnchor>
    <xdr:from>
      <xdr:col>22</xdr:col>
      <xdr:colOff>78441</xdr:colOff>
      <xdr:row>150</xdr:row>
      <xdr:rowOff>12810</xdr:rowOff>
    </xdr:from>
    <xdr:to>
      <xdr:col>32</xdr:col>
      <xdr:colOff>100853</xdr:colOff>
      <xdr:row>152</xdr:row>
      <xdr:rowOff>296334</xdr:rowOff>
    </xdr:to>
    <xdr:sp macro="" textlink="">
      <xdr:nvSpPr>
        <xdr:cNvPr id="12" name="正方形/長方形 11"/>
        <xdr:cNvSpPr/>
      </xdr:nvSpPr>
      <xdr:spPr>
        <a:xfrm>
          <a:off x="4502274" y="35202393"/>
          <a:ext cx="2033246" cy="9820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Ａ．地方農政局</a:t>
          </a:r>
          <a:endParaRPr kumimoji="1" lang="en-US" altLang="ja-JP" sz="1600">
            <a:solidFill>
              <a:schemeClr val="tx1"/>
            </a:solidFill>
          </a:endParaRPr>
        </a:p>
        <a:p>
          <a:pPr algn="ctr"/>
          <a:r>
            <a:rPr kumimoji="1" lang="ja-JP" altLang="en-US" sz="1600">
              <a:solidFill>
                <a:schemeClr val="tx1"/>
              </a:solidFill>
            </a:rPr>
            <a:t>（</a:t>
          </a:r>
          <a:r>
            <a:rPr kumimoji="1" lang="en-US" altLang="ja-JP" sz="1600">
              <a:solidFill>
                <a:schemeClr val="tx1"/>
              </a:solidFill>
            </a:rPr>
            <a:t>2</a:t>
          </a:r>
          <a:r>
            <a:rPr kumimoji="1" lang="ja-JP" altLang="en-US" sz="1600">
              <a:solidFill>
                <a:schemeClr val="tx1"/>
              </a:solidFill>
            </a:rPr>
            <a:t>農政局）</a:t>
          </a:r>
          <a:endParaRPr kumimoji="1" lang="en-US" altLang="ja-JP" sz="1600">
            <a:solidFill>
              <a:schemeClr val="tx1"/>
            </a:solidFill>
          </a:endParaRPr>
        </a:p>
        <a:p>
          <a:pPr algn="ctr"/>
          <a:r>
            <a:rPr kumimoji="1" lang="en-US" altLang="ja-JP" sz="1600">
              <a:solidFill>
                <a:schemeClr val="tx1"/>
              </a:solidFill>
            </a:rPr>
            <a:t>4,946</a:t>
          </a:r>
          <a:r>
            <a:rPr kumimoji="1" lang="ja-JP" altLang="en-US" sz="1600">
              <a:solidFill>
                <a:schemeClr val="tx1"/>
              </a:solidFill>
            </a:rPr>
            <a:t>百万円</a:t>
          </a:r>
        </a:p>
      </xdr:txBody>
    </xdr:sp>
    <xdr:clientData/>
  </xdr:twoCellAnchor>
  <xdr:twoCellAnchor>
    <xdr:from>
      <xdr:col>27</xdr:col>
      <xdr:colOff>89647</xdr:colOff>
      <xdr:row>148</xdr:row>
      <xdr:rowOff>2136</xdr:rowOff>
    </xdr:from>
    <xdr:to>
      <xdr:col>27</xdr:col>
      <xdr:colOff>89647</xdr:colOff>
      <xdr:row>150</xdr:row>
      <xdr:rowOff>12810</xdr:rowOff>
    </xdr:to>
    <xdr:cxnSp macro="">
      <xdr:nvCxnSpPr>
        <xdr:cNvPr id="14" name="直線矢印コネクタ 13"/>
        <xdr:cNvCxnSpPr>
          <a:stCxn id="7" idx="2"/>
          <a:endCxn id="12" idx="0"/>
        </xdr:cNvCxnSpPr>
      </xdr:nvCxnSpPr>
      <xdr:spPr>
        <a:xfrm>
          <a:off x="5518897" y="34493219"/>
          <a:ext cx="0" cy="70917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78441</xdr:colOff>
      <xdr:row>157</xdr:row>
      <xdr:rowOff>40028</xdr:rowOff>
    </xdr:from>
    <xdr:to>
      <xdr:col>32</xdr:col>
      <xdr:colOff>100853</xdr:colOff>
      <xdr:row>160</xdr:row>
      <xdr:rowOff>0</xdr:rowOff>
    </xdr:to>
    <xdr:sp macro="" textlink="">
      <xdr:nvSpPr>
        <xdr:cNvPr id="18" name="正方形/長方形 17"/>
        <xdr:cNvSpPr/>
      </xdr:nvSpPr>
      <xdr:spPr>
        <a:xfrm>
          <a:off x="4502274" y="37674361"/>
          <a:ext cx="2033246" cy="100772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Ｂ．県</a:t>
          </a:r>
          <a:endParaRPr kumimoji="1" lang="en-US" altLang="ja-JP" sz="1600">
            <a:solidFill>
              <a:schemeClr val="tx1"/>
            </a:solidFill>
          </a:endParaRPr>
        </a:p>
        <a:p>
          <a:pPr algn="ctr"/>
          <a:r>
            <a:rPr kumimoji="1" lang="ja-JP" altLang="en-US" sz="1600">
              <a:solidFill>
                <a:schemeClr val="tx1"/>
              </a:solidFill>
            </a:rPr>
            <a:t>（</a:t>
          </a:r>
          <a:r>
            <a:rPr kumimoji="1" lang="en-US" altLang="ja-JP" sz="1600">
              <a:solidFill>
                <a:schemeClr val="tx1"/>
              </a:solidFill>
            </a:rPr>
            <a:t>8</a:t>
          </a:r>
          <a:r>
            <a:rPr kumimoji="1" lang="ja-JP" altLang="en-US" sz="1600">
              <a:solidFill>
                <a:schemeClr val="tx1"/>
              </a:solidFill>
            </a:rPr>
            <a:t>県）</a:t>
          </a:r>
          <a:endParaRPr kumimoji="1" lang="en-US" altLang="ja-JP" sz="1600">
            <a:solidFill>
              <a:schemeClr val="tx1"/>
            </a:solidFill>
          </a:endParaRPr>
        </a:p>
        <a:p>
          <a:pPr algn="ctr"/>
          <a:r>
            <a:rPr kumimoji="1" lang="en-US" altLang="ja-JP" sz="1600">
              <a:solidFill>
                <a:schemeClr val="tx1"/>
              </a:solidFill>
            </a:rPr>
            <a:t>4,946</a:t>
          </a:r>
          <a:r>
            <a:rPr kumimoji="1" lang="ja-JP" altLang="en-US" sz="1600">
              <a:solidFill>
                <a:schemeClr val="tx1"/>
              </a:solidFill>
            </a:rPr>
            <a:t>百万円</a:t>
          </a:r>
        </a:p>
      </xdr:txBody>
    </xdr:sp>
    <xdr:clientData/>
  </xdr:twoCellAnchor>
  <xdr:twoCellAnchor>
    <xdr:from>
      <xdr:col>27</xdr:col>
      <xdr:colOff>89647</xdr:colOff>
      <xdr:row>152</xdr:row>
      <xdr:rowOff>296334</xdr:rowOff>
    </xdr:from>
    <xdr:to>
      <xdr:col>27</xdr:col>
      <xdr:colOff>89647</xdr:colOff>
      <xdr:row>157</xdr:row>
      <xdr:rowOff>40028</xdr:rowOff>
    </xdr:to>
    <xdr:cxnSp macro="">
      <xdr:nvCxnSpPr>
        <xdr:cNvPr id="19" name="直線矢印コネクタ 18"/>
        <xdr:cNvCxnSpPr>
          <a:stCxn id="12" idx="2"/>
          <a:endCxn id="18" idx="0"/>
        </xdr:cNvCxnSpPr>
      </xdr:nvCxnSpPr>
      <xdr:spPr>
        <a:xfrm>
          <a:off x="5518897" y="36184417"/>
          <a:ext cx="0" cy="14899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123265</xdr:colOff>
      <xdr:row>153</xdr:row>
      <xdr:rowOff>263239</xdr:rowOff>
    </xdr:from>
    <xdr:to>
      <xdr:col>32</xdr:col>
      <xdr:colOff>22412</xdr:colOff>
      <xdr:row>155</xdr:row>
      <xdr:rowOff>330473</xdr:rowOff>
    </xdr:to>
    <xdr:sp macro="" textlink="">
      <xdr:nvSpPr>
        <xdr:cNvPr id="8" name="大かっこ 7"/>
        <xdr:cNvSpPr/>
      </xdr:nvSpPr>
      <xdr:spPr>
        <a:xfrm>
          <a:off x="4547098" y="36500572"/>
          <a:ext cx="1909981" cy="765734"/>
        </a:xfrm>
        <a:prstGeom prst="bracketPair">
          <a:avLst/>
        </a:prstGeom>
        <a:solidFill>
          <a:schemeClr val="bg1"/>
        </a:solid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管内の県に対する交付金の交付事務、指導監督等業務</a:t>
          </a:r>
          <a:endParaRPr kumimoji="1" lang="en-US" altLang="ja-JP" sz="1100"/>
        </a:p>
      </xdr:txBody>
    </xdr:sp>
    <xdr:clientData/>
  </xdr:twoCellAnchor>
  <xdr:twoCellAnchor>
    <xdr:from>
      <xdr:col>27</xdr:col>
      <xdr:colOff>84684</xdr:colOff>
      <xdr:row>160</xdr:row>
      <xdr:rowOff>0</xdr:rowOff>
    </xdr:from>
    <xdr:to>
      <xdr:col>27</xdr:col>
      <xdr:colOff>89647</xdr:colOff>
      <xdr:row>173</xdr:row>
      <xdr:rowOff>4531</xdr:rowOff>
    </xdr:to>
    <xdr:cxnSp macro="">
      <xdr:nvCxnSpPr>
        <xdr:cNvPr id="22" name="直線矢印コネクタ 21"/>
        <xdr:cNvCxnSpPr>
          <a:stCxn id="18" idx="2"/>
          <a:endCxn id="28" idx="0"/>
        </xdr:cNvCxnSpPr>
      </xdr:nvCxnSpPr>
      <xdr:spPr>
        <a:xfrm flipH="1">
          <a:off x="5513934" y="38682083"/>
          <a:ext cx="4963" cy="517978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123265</xdr:colOff>
      <xdr:row>161</xdr:row>
      <xdr:rowOff>25865</xdr:rowOff>
    </xdr:from>
    <xdr:to>
      <xdr:col>32</xdr:col>
      <xdr:colOff>22412</xdr:colOff>
      <xdr:row>165</xdr:row>
      <xdr:rowOff>169334</xdr:rowOff>
    </xdr:to>
    <xdr:sp macro="" textlink="">
      <xdr:nvSpPr>
        <xdr:cNvPr id="13" name="大かっこ 12"/>
        <xdr:cNvSpPr/>
      </xdr:nvSpPr>
      <xdr:spPr>
        <a:xfrm>
          <a:off x="4547098" y="39057198"/>
          <a:ext cx="1909981" cy="1540469"/>
        </a:xfrm>
        <a:prstGeom prst="bracketPair">
          <a:avLst/>
        </a:prstGeom>
        <a:solidFill>
          <a:schemeClr val="bg1"/>
        </a:solid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県下の市町村に対する交付金の交付事務、事業実施主体への交付金の交付事務、事業の推進に必要な事務、指導監督、調整、調査検討</a:t>
          </a:r>
          <a:endParaRPr kumimoji="1" lang="en-US" altLang="ja-JP" sz="1100"/>
        </a:p>
      </xdr:txBody>
    </xdr:sp>
    <xdr:clientData/>
  </xdr:twoCellAnchor>
  <xdr:twoCellAnchor>
    <xdr:from>
      <xdr:col>24</xdr:col>
      <xdr:colOff>105656</xdr:colOff>
      <xdr:row>156</xdr:row>
      <xdr:rowOff>29439</xdr:rowOff>
    </xdr:from>
    <xdr:to>
      <xdr:col>34</xdr:col>
      <xdr:colOff>128068</xdr:colOff>
      <xdr:row>156</xdr:row>
      <xdr:rowOff>284235</xdr:rowOff>
    </xdr:to>
    <xdr:sp macro="" textlink="">
      <xdr:nvSpPr>
        <xdr:cNvPr id="26" name="正方形/長方形 25"/>
        <xdr:cNvSpPr/>
      </xdr:nvSpPr>
      <xdr:spPr>
        <a:xfrm>
          <a:off x="4931656" y="37314522"/>
          <a:ext cx="2033245" cy="254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交付</a:t>
          </a:r>
        </a:p>
      </xdr:txBody>
    </xdr:sp>
    <xdr:clientData/>
  </xdr:twoCellAnchor>
  <xdr:twoCellAnchor>
    <xdr:from>
      <xdr:col>16</xdr:col>
      <xdr:colOff>74101</xdr:colOff>
      <xdr:row>173</xdr:row>
      <xdr:rowOff>4531</xdr:rowOff>
    </xdr:from>
    <xdr:to>
      <xdr:col>38</xdr:col>
      <xdr:colOff>95267</xdr:colOff>
      <xdr:row>174</xdr:row>
      <xdr:rowOff>349243</xdr:rowOff>
    </xdr:to>
    <xdr:sp macro="" textlink="">
      <xdr:nvSpPr>
        <xdr:cNvPr id="28" name="正方形/長方形 27"/>
        <xdr:cNvSpPr/>
      </xdr:nvSpPr>
      <xdr:spPr>
        <a:xfrm>
          <a:off x="3291434" y="43861864"/>
          <a:ext cx="4445000" cy="10114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Ｄ．農業協同組合等</a:t>
          </a:r>
          <a:endParaRPr kumimoji="1" lang="en-US" altLang="ja-JP" sz="1600">
            <a:solidFill>
              <a:schemeClr val="tx1"/>
            </a:solidFill>
          </a:endParaRPr>
        </a:p>
        <a:p>
          <a:pPr algn="ctr"/>
          <a:r>
            <a:rPr kumimoji="1" lang="ja-JP" altLang="en-US" sz="1600">
              <a:solidFill>
                <a:schemeClr val="tx1"/>
              </a:solidFill>
            </a:rPr>
            <a:t>（</a:t>
          </a:r>
          <a:r>
            <a:rPr kumimoji="1" lang="en-US" altLang="ja-JP" sz="1600">
              <a:solidFill>
                <a:schemeClr val="tx1"/>
              </a:solidFill>
            </a:rPr>
            <a:t>219</a:t>
          </a:r>
          <a:r>
            <a:rPr kumimoji="1" lang="ja-JP" altLang="en-US" sz="1600">
              <a:solidFill>
                <a:schemeClr val="tx1"/>
              </a:solidFill>
            </a:rPr>
            <a:t>団体）</a:t>
          </a:r>
          <a:endParaRPr kumimoji="1" lang="en-US" altLang="ja-JP" sz="1600">
            <a:solidFill>
              <a:schemeClr val="tx1"/>
            </a:solidFill>
          </a:endParaRPr>
        </a:p>
        <a:p>
          <a:pPr algn="ctr"/>
          <a:r>
            <a:rPr kumimoji="1" lang="en-US" altLang="ja-JP" sz="1600">
              <a:solidFill>
                <a:schemeClr val="tx1"/>
              </a:solidFill>
            </a:rPr>
            <a:t>3,819</a:t>
          </a:r>
          <a:r>
            <a:rPr kumimoji="1" lang="ja-JP" altLang="en-US" sz="1600">
              <a:solidFill>
                <a:schemeClr val="tx1"/>
              </a:solidFill>
            </a:rPr>
            <a:t>百万円</a:t>
          </a:r>
        </a:p>
      </xdr:txBody>
    </xdr:sp>
    <xdr:clientData/>
  </xdr:twoCellAnchor>
  <xdr:twoCellAnchor>
    <xdr:from>
      <xdr:col>16</xdr:col>
      <xdr:colOff>84682</xdr:colOff>
      <xdr:row>174</xdr:row>
      <xdr:rowOff>450718</xdr:rowOff>
    </xdr:from>
    <xdr:to>
      <xdr:col>38</xdr:col>
      <xdr:colOff>116433</xdr:colOff>
      <xdr:row>176</xdr:row>
      <xdr:rowOff>253990</xdr:rowOff>
    </xdr:to>
    <xdr:sp macro="" textlink="">
      <xdr:nvSpPr>
        <xdr:cNvPr id="29" name="大かっこ 28"/>
        <xdr:cNvSpPr/>
      </xdr:nvSpPr>
      <xdr:spPr>
        <a:xfrm>
          <a:off x="3302015" y="44974801"/>
          <a:ext cx="4455585" cy="639356"/>
        </a:xfrm>
        <a:prstGeom prst="bracketPair">
          <a:avLst/>
        </a:prstGeom>
        <a:solidFill>
          <a:schemeClr val="bg1"/>
        </a:solid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農業生産工程管理（ＧＡＰ）の導入</a:t>
          </a:r>
          <a:r>
            <a:rPr kumimoji="1" lang="ja-JP" altLang="en-US" sz="1100">
              <a:solidFill>
                <a:schemeClr val="tx1"/>
              </a:solidFill>
              <a:effectLst/>
              <a:latin typeface="+mn-lt"/>
              <a:ea typeface="+mn-ea"/>
              <a:cs typeface="+mn-cs"/>
            </a:rPr>
            <a:t>、放射性物質の吸収抑制対策、</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家畜飼養管理施設の整備、畜産物処理加工施設の整備</a:t>
          </a:r>
          <a:r>
            <a:rPr kumimoji="1" lang="ja-JP" altLang="en-US" sz="1100"/>
            <a:t>等</a:t>
          </a:r>
          <a:endParaRPr kumimoji="1" lang="en-US" altLang="ja-JP" sz="1100"/>
        </a:p>
      </xdr:txBody>
    </xdr:sp>
    <xdr:clientData/>
  </xdr:twoCellAnchor>
  <xdr:twoCellAnchor>
    <xdr:from>
      <xdr:col>33</xdr:col>
      <xdr:colOff>10583</xdr:colOff>
      <xdr:row>167</xdr:row>
      <xdr:rowOff>26420</xdr:rowOff>
    </xdr:from>
    <xdr:to>
      <xdr:col>48</xdr:col>
      <xdr:colOff>179917</xdr:colOff>
      <xdr:row>169</xdr:row>
      <xdr:rowOff>312965</xdr:rowOff>
    </xdr:to>
    <xdr:sp macro="" textlink="">
      <xdr:nvSpPr>
        <xdr:cNvPr id="34" name="正方形/長方形 33"/>
        <xdr:cNvSpPr/>
      </xdr:nvSpPr>
      <xdr:spPr>
        <a:xfrm>
          <a:off x="6646333" y="41153253"/>
          <a:ext cx="3185584" cy="9850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Ｃ．市町村</a:t>
          </a:r>
          <a:endParaRPr kumimoji="1" lang="en-US" altLang="ja-JP" sz="1600">
            <a:solidFill>
              <a:schemeClr val="tx1"/>
            </a:solidFill>
          </a:endParaRPr>
        </a:p>
        <a:p>
          <a:pPr algn="ctr"/>
          <a:r>
            <a:rPr kumimoji="1" lang="ja-JP" altLang="en-US" sz="1600">
              <a:solidFill>
                <a:schemeClr val="tx1"/>
              </a:solidFill>
            </a:rPr>
            <a:t>（</a:t>
          </a:r>
          <a:r>
            <a:rPr kumimoji="1" lang="en-US" altLang="ja-JP" sz="1600">
              <a:solidFill>
                <a:schemeClr val="tx1"/>
              </a:solidFill>
            </a:rPr>
            <a:t>189</a:t>
          </a:r>
          <a:r>
            <a:rPr kumimoji="1" lang="ja-JP" altLang="en-US" sz="1600">
              <a:solidFill>
                <a:schemeClr val="tx1"/>
              </a:solidFill>
            </a:rPr>
            <a:t>市町村）</a:t>
          </a:r>
          <a:endParaRPr kumimoji="1" lang="en-US" altLang="ja-JP" sz="1600">
            <a:solidFill>
              <a:schemeClr val="tx1"/>
            </a:solidFill>
          </a:endParaRPr>
        </a:p>
        <a:p>
          <a:pPr algn="ctr"/>
          <a:r>
            <a:rPr kumimoji="1" lang="en-US" altLang="ja-JP" sz="1600">
              <a:solidFill>
                <a:schemeClr val="tx1"/>
              </a:solidFill>
            </a:rPr>
            <a:t>2,819</a:t>
          </a:r>
          <a:r>
            <a:rPr kumimoji="1" lang="ja-JP" altLang="en-US" sz="1600">
              <a:solidFill>
                <a:schemeClr val="tx1"/>
              </a:solidFill>
            </a:rPr>
            <a:t>百万円</a:t>
          </a:r>
        </a:p>
      </xdr:txBody>
    </xdr:sp>
    <xdr:clientData/>
  </xdr:twoCellAnchor>
  <xdr:twoCellAnchor>
    <xdr:from>
      <xdr:col>36</xdr:col>
      <xdr:colOff>62788</xdr:colOff>
      <xdr:row>170</xdr:row>
      <xdr:rowOff>34949</xdr:rowOff>
    </xdr:from>
    <xdr:to>
      <xdr:col>45</xdr:col>
      <xdr:colOff>152435</xdr:colOff>
      <xdr:row>172</xdr:row>
      <xdr:rowOff>84667</xdr:rowOff>
    </xdr:to>
    <xdr:sp macro="" textlink="">
      <xdr:nvSpPr>
        <xdr:cNvPr id="35" name="大かっこ 34"/>
        <xdr:cNvSpPr/>
      </xdr:nvSpPr>
      <xdr:spPr>
        <a:xfrm>
          <a:off x="7301788" y="42209532"/>
          <a:ext cx="1899397" cy="1065718"/>
        </a:xfrm>
        <a:prstGeom prst="bracketPair">
          <a:avLst/>
        </a:prstGeom>
        <a:solidFill>
          <a:schemeClr val="bg1"/>
        </a:solid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事業実施主体への交付金の交付事務、指導監督、調整、農業生産工程管理（ＧＡＰ）の導入等</a:t>
          </a:r>
          <a:endParaRPr kumimoji="1" lang="en-US" altLang="ja-JP" sz="1100"/>
        </a:p>
      </xdr:txBody>
    </xdr:sp>
    <xdr:clientData/>
  </xdr:twoCellAnchor>
  <xdr:twoCellAnchor>
    <xdr:from>
      <xdr:col>38</xdr:col>
      <xdr:colOff>10406</xdr:colOff>
      <xdr:row>165</xdr:row>
      <xdr:rowOff>135276</xdr:rowOff>
    </xdr:from>
    <xdr:to>
      <xdr:col>48</xdr:col>
      <xdr:colOff>32818</xdr:colOff>
      <xdr:row>166</xdr:row>
      <xdr:rowOff>40823</xdr:rowOff>
    </xdr:to>
    <xdr:sp macro="" textlink="">
      <xdr:nvSpPr>
        <xdr:cNvPr id="46" name="正方形/長方形 45"/>
        <xdr:cNvSpPr/>
      </xdr:nvSpPr>
      <xdr:spPr>
        <a:xfrm>
          <a:off x="7249406" y="40861455"/>
          <a:ext cx="1927412" cy="2593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交付</a:t>
          </a:r>
        </a:p>
      </xdr:txBody>
    </xdr:sp>
    <xdr:clientData/>
  </xdr:twoCellAnchor>
  <xdr:twoCellAnchor>
    <xdr:from>
      <xdr:col>20</xdr:col>
      <xdr:colOff>173693</xdr:colOff>
      <xdr:row>168</xdr:row>
      <xdr:rowOff>162489</xdr:rowOff>
    </xdr:from>
    <xdr:to>
      <xdr:col>31</xdr:col>
      <xdr:colOff>5605</xdr:colOff>
      <xdr:row>169</xdr:row>
      <xdr:rowOff>68036</xdr:rowOff>
    </xdr:to>
    <xdr:sp macro="" textlink="">
      <xdr:nvSpPr>
        <xdr:cNvPr id="47" name="正方形/長方形 46"/>
        <xdr:cNvSpPr/>
      </xdr:nvSpPr>
      <xdr:spPr>
        <a:xfrm>
          <a:off x="3983693" y="41950025"/>
          <a:ext cx="1927412" cy="2593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交付</a:t>
          </a:r>
        </a:p>
      </xdr:txBody>
    </xdr:sp>
    <xdr:clientData/>
  </xdr:twoCellAnchor>
  <xdr:twoCellAnchor>
    <xdr:from>
      <xdr:col>33</xdr:col>
      <xdr:colOff>84669</xdr:colOff>
      <xdr:row>172</xdr:row>
      <xdr:rowOff>148162</xdr:rowOff>
    </xdr:from>
    <xdr:to>
      <xdr:col>50</xdr:col>
      <xdr:colOff>95252</xdr:colOff>
      <xdr:row>172</xdr:row>
      <xdr:rowOff>412746</xdr:rowOff>
    </xdr:to>
    <xdr:sp macro="" textlink="">
      <xdr:nvSpPr>
        <xdr:cNvPr id="33" name="正方形/長方形 32"/>
        <xdr:cNvSpPr/>
      </xdr:nvSpPr>
      <xdr:spPr>
        <a:xfrm>
          <a:off x="6720419" y="43412829"/>
          <a:ext cx="3566583" cy="2645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rPr>
            <a:t>※</a:t>
          </a:r>
          <a:r>
            <a:rPr kumimoji="1" lang="ja-JP" altLang="en-US" sz="1050">
              <a:solidFill>
                <a:schemeClr val="tx1"/>
              </a:solidFill>
            </a:rPr>
            <a:t>　取組毎に集計しているため、交付先に重複がある。</a:t>
          </a:r>
        </a:p>
      </xdr:txBody>
    </xdr:sp>
    <xdr:clientData/>
  </xdr:twoCellAnchor>
  <xdr:twoCellAnchor>
    <xdr:from>
      <xdr:col>18</xdr:col>
      <xdr:colOff>158732</xdr:colOff>
      <xdr:row>176</xdr:row>
      <xdr:rowOff>349239</xdr:rowOff>
    </xdr:from>
    <xdr:to>
      <xdr:col>37</xdr:col>
      <xdr:colOff>31751</xdr:colOff>
      <xdr:row>176</xdr:row>
      <xdr:rowOff>613823</xdr:rowOff>
    </xdr:to>
    <xdr:sp macro="" textlink="">
      <xdr:nvSpPr>
        <xdr:cNvPr id="36" name="正方形/長方形 35"/>
        <xdr:cNvSpPr/>
      </xdr:nvSpPr>
      <xdr:spPr>
        <a:xfrm>
          <a:off x="3778232" y="45783489"/>
          <a:ext cx="3693602" cy="2645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rPr>
            <a:t>※</a:t>
          </a:r>
          <a:r>
            <a:rPr kumimoji="1" lang="ja-JP" altLang="en-US" sz="1050">
              <a:solidFill>
                <a:schemeClr val="tx1"/>
              </a:solidFill>
            </a:rPr>
            <a:t>　取組毎に集計しているため、交付先に重複がある。</a:t>
          </a:r>
        </a:p>
      </xdr:txBody>
    </xdr:sp>
    <xdr:clientData/>
  </xdr:twoCellAnchor>
  <xdr:twoCellAnchor>
    <xdr:from>
      <xdr:col>33</xdr:col>
      <xdr:colOff>190500</xdr:colOff>
      <xdr:row>169</xdr:row>
      <xdr:rowOff>328083</xdr:rowOff>
    </xdr:from>
    <xdr:to>
      <xdr:col>33</xdr:col>
      <xdr:colOff>190502</xdr:colOff>
      <xdr:row>173</xdr:row>
      <xdr:rowOff>0</xdr:rowOff>
    </xdr:to>
    <xdr:cxnSp macro="">
      <xdr:nvCxnSpPr>
        <xdr:cNvPr id="31" name="直線矢印コネクタ 30"/>
        <xdr:cNvCxnSpPr/>
      </xdr:nvCxnSpPr>
      <xdr:spPr>
        <a:xfrm flipH="1">
          <a:off x="6826250" y="42153416"/>
          <a:ext cx="2" cy="170391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52934</xdr:colOff>
      <xdr:row>171</xdr:row>
      <xdr:rowOff>412737</xdr:rowOff>
    </xdr:from>
    <xdr:to>
      <xdr:col>37</xdr:col>
      <xdr:colOff>75346</xdr:colOff>
      <xdr:row>172</xdr:row>
      <xdr:rowOff>784</xdr:rowOff>
    </xdr:to>
    <xdr:sp macro="" textlink="">
      <xdr:nvSpPr>
        <xdr:cNvPr id="37" name="正方形/長方形 36"/>
        <xdr:cNvSpPr/>
      </xdr:nvSpPr>
      <xdr:spPr>
        <a:xfrm>
          <a:off x="5482184" y="42936570"/>
          <a:ext cx="2033245" cy="254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372</v>
      </c>
      <c r="AR2" s="97"/>
      <c r="AS2" s="59" t="str">
        <f>IF(OR(AQ2="　", AQ2=""), "", "-")</f>
        <v/>
      </c>
      <c r="AT2" s="98">
        <v>109</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373</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375</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8" t="s">
        <v>213</v>
      </c>
      <c r="H5" s="319"/>
      <c r="I5" s="319"/>
      <c r="J5" s="319"/>
      <c r="K5" s="319"/>
      <c r="L5" s="319"/>
      <c r="M5" s="320" t="s">
        <v>92</v>
      </c>
      <c r="N5" s="321"/>
      <c r="O5" s="321"/>
      <c r="P5" s="321"/>
      <c r="Q5" s="321"/>
      <c r="R5" s="322"/>
      <c r="S5" s="323" t="s">
        <v>99</v>
      </c>
      <c r="T5" s="319"/>
      <c r="U5" s="319"/>
      <c r="V5" s="319"/>
      <c r="W5" s="319"/>
      <c r="X5" s="324"/>
      <c r="Y5" s="500" t="s">
        <v>3</v>
      </c>
      <c r="Z5" s="501"/>
      <c r="AA5" s="501"/>
      <c r="AB5" s="501"/>
      <c r="AC5" s="501"/>
      <c r="AD5" s="502"/>
      <c r="AE5" s="503" t="s">
        <v>379</v>
      </c>
      <c r="AF5" s="504"/>
      <c r="AG5" s="504"/>
      <c r="AH5" s="504"/>
      <c r="AI5" s="504"/>
      <c r="AJ5" s="504"/>
      <c r="AK5" s="504"/>
      <c r="AL5" s="504"/>
      <c r="AM5" s="504"/>
      <c r="AN5" s="504"/>
      <c r="AO5" s="504"/>
      <c r="AP5" s="505"/>
      <c r="AQ5" s="506" t="s">
        <v>380</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378</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382</v>
      </c>
      <c r="H7" s="442"/>
      <c r="I7" s="442"/>
      <c r="J7" s="442"/>
      <c r="K7" s="442"/>
      <c r="L7" s="442"/>
      <c r="M7" s="442"/>
      <c r="N7" s="442"/>
      <c r="O7" s="442"/>
      <c r="P7" s="442"/>
      <c r="Q7" s="442"/>
      <c r="R7" s="442"/>
      <c r="S7" s="442"/>
      <c r="T7" s="442"/>
      <c r="U7" s="442"/>
      <c r="V7" s="443"/>
      <c r="W7" s="443"/>
      <c r="X7" s="443"/>
      <c r="Y7" s="444" t="s">
        <v>5</v>
      </c>
      <c r="Z7" s="386"/>
      <c r="AA7" s="386"/>
      <c r="AB7" s="386"/>
      <c r="AC7" s="386"/>
      <c r="AD7" s="388"/>
      <c r="AE7" s="445" t="s">
        <v>382</v>
      </c>
      <c r="AF7" s="446"/>
      <c r="AG7" s="446"/>
      <c r="AH7" s="446"/>
      <c r="AI7" s="446"/>
      <c r="AJ7" s="446"/>
      <c r="AK7" s="446"/>
      <c r="AL7" s="446"/>
      <c r="AM7" s="446"/>
      <c r="AN7" s="446"/>
      <c r="AO7" s="446"/>
      <c r="AP7" s="446"/>
      <c r="AQ7" s="446"/>
      <c r="AR7" s="446"/>
      <c r="AS7" s="446"/>
      <c r="AT7" s="446"/>
      <c r="AU7" s="446"/>
      <c r="AV7" s="446"/>
      <c r="AW7" s="446"/>
      <c r="AX7" s="447"/>
    </row>
    <row r="8" spans="1:50" ht="26.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0" t="s">
        <v>79</v>
      </c>
      <c r="Z8" s="520"/>
      <c r="AA8" s="520"/>
      <c r="AB8" s="520"/>
      <c r="AC8" s="520"/>
      <c r="AD8" s="520"/>
      <c r="AE8" s="474" t="str">
        <f>入力規則等!K13</f>
        <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28.5" customHeight="1" x14ac:dyDescent="0.15">
      <c r="A11" s="448" t="s">
        <v>6</v>
      </c>
      <c r="B11" s="449"/>
      <c r="C11" s="449"/>
      <c r="D11" s="449"/>
      <c r="E11" s="449"/>
      <c r="F11" s="450"/>
      <c r="G11" s="497" t="str">
        <f>入力規則等!P10</f>
        <v>交付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2899</v>
      </c>
      <c r="Q13" s="63"/>
      <c r="R13" s="63"/>
      <c r="S13" s="63"/>
      <c r="T13" s="63"/>
      <c r="U13" s="63"/>
      <c r="V13" s="64"/>
      <c r="W13" s="62">
        <v>10427.132</v>
      </c>
      <c r="X13" s="63"/>
      <c r="Y13" s="63"/>
      <c r="Z13" s="63"/>
      <c r="AA13" s="63"/>
      <c r="AB13" s="63"/>
      <c r="AC13" s="64"/>
      <c r="AD13" s="62">
        <v>7486.9030000000002</v>
      </c>
      <c r="AE13" s="63"/>
      <c r="AF13" s="63"/>
      <c r="AG13" s="63"/>
      <c r="AH13" s="63"/>
      <c r="AI13" s="63"/>
      <c r="AJ13" s="64"/>
      <c r="AK13" s="62">
        <v>5053</v>
      </c>
      <c r="AL13" s="63"/>
      <c r="AM13" s="63"/>
      <c r="AN13" s="63"/>
      <c r="AO13" s="63"/>
      <c r="AP13" s="63"/>
      <c r="AQ13" s="64"/>
      <c r="AR13" s="656">
        <v>3696</v>
      </c>
      <c r="AS13" s="657"/>
      <c r="AT13" s="657"/>
      <c r="AU13" s="657"/>
      <c r="AV13" s="657"/>
      <c r="AW13" s="657"/>
      <c r="AX13" s="658"/>
    </row>
    <row r="14" spans="1:50" ht="21" customHeight="1" x14ac:dyDescent="0.15">
      <c r="A14" s="454"/>
      <c r="B14" s="455"/>
      <c r="C14" s="455"/>
      <c r="D14" s="455"/>
      <c r="E14" s="455"/>
      <c r="F14" s="456"/>
      <c r="G14" s="467"/>
      <c r="H14" s="468"/>
      <c r="I14" s="336" t="s">
        <v>9</v>
      </c>
      <c r="J14" s="462"/>
      <c r="K14" s="462"/>
      <c r="L14" s="462"/>
      <c r="M14" s="462"/>
      <c r="N14" s="462"/>
      <c r="O14" s="463"/>
      <c r="P14" s="62" t="s">
        <v>376</v>
      </c>
      <c r="Q14" s="63"/>
      <c r="R14" s="63"/>
      <c r="S14" s="63"/>
      <c r="T14" s="63"/>
      <c r="U14" s="63"/>
      <c r="V14" s="64"/>
      <c r="W14" s="62">
        <v>-1751.556</v>
      </c>
      <c r="X14" s="63"/>
      <c r="Y14" s="63"/>
      <c r="Z14" s="63"/>
      <c r="AA14" s="63"/>
      <c r="AB14" s="63"/>
      <c r="AC14" s="64"/>
      <c r="AD14" s="62" t="s">
        <v>376</v>
      </c>
      <c r="AE14" s="63"/>
      <c r="AF14" s="63"/>
      <c r="AG14" s="63"/>
      <c r="AH14" s="63"/>
      <c r="AI14" s="63"/>
      <c r="AJ14" s="64"/>
      <c r="AK14" s="62" t="s">
        <v>376</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6" t="s">
        <v>62</v>
      </c>
      <c r="J15" s="337"/>
      <c r="K15" s="337"/>
      <c r="L15" s="337"/>
      <c r="M15" s="337"/>
      <c r="N15" s="337"/>
      <c r="O15" s="338"/>
      <c r="P15" s="62" t="s">
        <v>376</v>
      </c>
      <c r="Q15" s="63"/>
      <c r="R15" s="63"/>
      <c r="S15" s="63"/>
      <c r="T15" s="63"/>
      <c r="U15" s="63"/>
      <c r="V15" s="64"/>
      <c r="W15" s="62">
        <v>391.39299999999997</v>
      </c>
      <c r="X15" s="63"/>
      <c r="Y15" s="63"/>
      <c r="Z15" s="63"/>
      <c r="AA15" s="63"/>
      <c r="AB15" s="63"/>
      <c r="AC15" s="64"/>
      <c r="AD15" s="62">
        <v>1392.8689999999999</v>
      </c>
      <c r="AE15" s="63"/>
      <c r="AF15" s="63"/>
      <c r="AG15" s="63"/>
      <c r="AH15" s="63"/>
      <c r="AI15" s="63"/>
      <c r="AJ15" s="64"/>
      <c r="AK15" s="62">
        <v>1498.9159999999999</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6" t="s">
        <v>63</v>
      </c>
      <c r="J16" s="337"/>
      <c r="K16" s="337"/>
      <c r="L16" s="337"/>
      <c r="M16" s="337"/>
      <c r="N16" s="337"/>
      <c r="O16" s="338"/>
      <c r="P16" s="62">
        <v>-391.39299999999997</v>
      </c>
      <c r="Q16" s="63"/>
      <c r="R16" s="63"/>
      <c r="S16" s="63"/>
      <c r="T16" s="63"/>
      <c r="U16" s="63"/>
      <c r="V16" s="64"/>
      <c r="W16" s="62">
        <v>-1392.8689999999999</v>
      </c>
      <c r="X16" s="63"/>
      <c r="Y16" s="63"/>
      <c r="Z16" s="63"/>
      <c r="AA16" s="63"/>
      <c r="AB16" s="63"/>
      <c r="AC16" s="64"/>
      <c r="AD16" s="62">
        <v>-1498.9159999999999</v>
      </c>
      <c r="AE16" s="63"/>
      <c r="AF16" s="63"/>
      <c r="AG16" s="63"/>
      <c r="AH16" s="63"/>
      <c r="AI16" s="63"/>
      <c r="AJ16" s="64"/>
      <c r="AK16" s="62" t="s">
        <v>376</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6" t="s">
        <v>61</v>
      </c>
      <c r="J17" s="462"/>
      <c r="K17" s="462"/>
      <c r="L17" s="462"/>
      <c r="M17" s="462"/>
      <c r="N17" s="462"/>
      <c r="O17" s="463"/>
      <c r="P17" s="62" t="s">
        <v>376</v>
      </c>
      <c r="Q17" s="63"/>
      <c r="R17" s="63"/>
      <c r="S17" s="63"/>
      <c r="T17" s="63"/>
      <c r="U17" s="63"/>
      <c r="V17" s="64"/>
      <c r="W17" s="62" t="s">
        <v>376</v>
      </c>
      <c r="X17" s="63"/>
      <c r="Y17" s="63"/>
      <c r="Z17" s="63"/>
      <c r="AA17" s="63"/>
      <c r="AB17" s="63"/>
      <c r="AC17" s="64"/>
      <c r="AD17" s="62" t="s">
        <v>376</v>
      </c>
      <c r="AE17" s="63"/>
      <c r="AF17" s="63"/>
      <c r="AG17" s="63"/>
      <c r="AH17" s="63"/>
      <c r="AI17" s="63"/>
      <c r="AJ17" s="64"/>
      <c r="AK17" s="62" t="s">
        <v>376</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9" t="s">
        <v>22</v>
      </c>
      <c r="J18" s="340"/>
      <c r="K18" s="340"/>
      <c r="L18" s="340"/>
      <c r="M18" s="340"/>
      <c r="N18" s="340"/>
      <c r="O18" s="341"/>
      <c r="P18" s="306">
        <f>SUM(P13:V17)</f>
        <v>2507.607</v>
      </c>
      <c r="Q18" s="307"/>
      <c r="R18" s="307"/>
      <c r="S18" s="307"/>
      <c r="T18" s="307"/>
      <c r="U18" s="307"/>
      <c r="V18" s="308"/>
      <c r="W18" s="306">
        <f>SUM(W13:AC17)</f>
        <v>7674.0999999999995</v>
      </c>
      <c r="X18" s="307"/>
      <c r="Y18" s="307"/>
      <c r="Z18" s="307"/>
      <c r="AA18" s="307"/>
      <c r="AB18" s="307"/>
      <c r="AC18" s="308"/>
      <c r="AD18" s="306">
        <f t="shared" ref="AD18" si="0">SUM(AD13:AJ17)</f>
        <v>7380.8560000000007</v>
      </c>
      <c r="AE18" s="307"/>
      <c r="AF18" s="307"/>
      <c r="AG18" s="307"/>
      <c r="AH18" s="307"/>
      <c r="AI18" s="307"/>
      <c r="AJ18" s="308"/>
      <c r="AK18" s="306">
        <f t="shared" ref="AK18" si="1">SUM(AK13:AQ17)</f>
        <v>6551.9160000000002</v>
      </c>
      <c r="AL18" s="307"/>
      <c r="AM18" s="307"/>
      <c r="AN18" s="307"/>
      <c r="AO18" s="307"/>
      <c r="AP18" s="307"/>
      <c r="AQ18" s="308"/>
      <c r="AR18" s="306">
        <f t="shared" ref="AR18" si="2">SUM(AR13:AX17)</f>
        <v>3696</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1897.14345</v>
      </c>
      <c r="Q19" s="63"/>
      <c r="R19" s="63"/>
      <c r="S19" s="63"/>
      <c r="T19" s="63"/>
      <c r="U19" s="63"/>
      <c r="V19" s="64"/>
      <c r="W19" s="62">
        <v>6276.8005970000004</v>
      </c>
      <c r="X19" s="63"/>
      <c r="Y19" s="63"/>
      <c r="Z19" s="63"/>
      <c r="AA19" s="63"/>
      <c r="AB19" s="63"/>
      <c r="AC19" s="64"/>
      <c r="AD19" s="62">
        <v>4946.4450900000002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0.75655533343143488</v>
      </c>
      <c r="Q20" s="311"/>
      <c r="R20" s="311"/>
      <c r="S20" s="311"/>
      <c r="T20" s="311"/>
      <c r="U20" s="311"/>
      <c r="V20" s="311"/>
      <c r="W20" s="311">
        <f>IF(W18=0, "-", W19/W18)</f>
        <v>0.81792009447361913</v>
      </c>
      <c r="X20" s="311"/>
      <c r="Y20" s="311"/>
      <c r="Z20" s="311"/>
      <c r="AA20" s="311"/>
      <c r="AB20" s="311"/>
      <c r="AC20" s="311"/>
      <c r="AD20" s="311">
        <f>IF(AD18=0, "-", AD19/AD18)</f>
        <v>0.67017227947544289</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7"/>
      <c r="B23" s="205"/>
      <c r="C23" s="205"/>
      <c r="D23" s="205"/>
      <c r="E23" s="205"/>
      <c r="F23" s="206"/>
      <c r="G23" s="312" t="s">
        <v>410</v>
      </c>
      <c r="H23" s="279"/>
      <c r="I23" s="279"/>
      <c r="J23" s="279"/>
      <c r="K23" s="279"/>
      <c r="L23" s="279"/>
      <c r="M23" s="279"/>
      <c r="N23" s="279"/>
      <c r="O23" s="280"/>
      <c r="P23" s="245" t="s">
        <v>485</v>
      </c>
      <c r="Q23" s="186"/>
      <c r="R23" s="186"/>
      <c r="S23" s="186"/>
      <c r="T23" s="186"/>
      <c r="U23" s="186"/>
      <c r="V23" s="186"/>
      <c r="W23" s="186"/>
      <c r="X23" s="187"/>
      <c r="Y23" s="284" t="s">
        <v>14</v>
      </c>
      <c r="Z23" s="285"/>
      <c r="AA23" s="286"/>
      <c r="AB23" s="316" t="s">
        <v>487</v>
      </c>
      <c r="AC23" s="287"/>
      <c r="AD23" s="287"/>
      <c r="AE23" s="84">
        <v>6</v>
      </c>
      <c r="AF23" s="85"/>
      <c r="AG23" s="85"/>
      <c r="AH23" s="85"/>
      <c r="AI23" s="86"/>
      <c r="AJ23" s="84">
        <v>3</v>
      </c>
      <c r="AK23" s="85"/>
      <c r="AL23" s="85"/>
      <c r="AM23" s="85"/>
      <c r="AN23" s="86"/>
      <c r="AO23" s="84">
        <v>0</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8" t="s">
        <v>486</v>
      </c>
      <c r="AC24" s="329"/>
      <c r="AD24" s="329"/>
      <c r="AE24" s="84">
        <v>0</v>
      </c>
      <c r="AF24" s="85"/>
      <c r="AG24" s="85"/>
      <c r="AH24" s="85"/>
      <c r="AI24" s="86"/>
      <c r="AJ24" s="84">
        <v>0</v>
      </c>
      <c r="AK24" s="85"/>
      <c r="AL24" s="85"/>
      <c r="AM24" s="85"/>
      <c r="AN24" s="86"/>
      <c r="AO24" s="84">
        <v>0</v>
      </c>
      <c r="AP24" s="85"/>
      <c r="AQ24" s="85"/>
      <c r="AR24" s="85"/>
      <c r="AS24" s="86"/>
      <c r="AT24" s="84">
        <v>0</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v>94</v>
      </c>
      <c r="AF25" s="85"/>
      <c r="AG25" s="85"/>
      <c r="AH25" s="85"/>
      <c r="AI25" s="86"/>
      <c r="AJ25" s="84">
        <v>97</v>
      </c>
      <c r="AK25" s="85"/>
      <c r="AL25" s="85"/>
      <c r="AM25" s="85"/>
      <c r="AN25" s="86"/>
      <c r="AO25" s="84">
        <v>100</v>
      </c>
      <c r="AP25" s="85"/>
      <c r="AQ25" s="85"/>
      <c r="AR25" s="85"/>
      <c r="AS25" s="86"/>
      <c r="AT25" s="259"/>
      <c r="AU25" s="260"/>
      <c r="AV25" s="260"/>
      <c r="AW25" s="260"/>
      <c r="AX25" s="261"/>
    </row>
    <row r="26" spans="1:50" ht="18.75"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22.5" customHeight="1" x14ac:dyDescent="0.15">
      <c r="A28" s="207"/>
      <c r="B28" s="205"/>
      <c r="C28" s="205"/>
      <c r="D28" s="205"/>
      <c r="E28" s="205"/>
      <c r="F28" s="206"/>
      <c r="G28" s="312" t="s">
        <v>415</v>
      </c>
      <c r="H28" s="279"/>
      <c r="I28" s="279"/>
      <c r="J28" s="279"/>
      <c r="K28" s="279"/>
      <c r="L28" s="279"/>
      <c r="M28" s="279"/>
      <c r="N28" s="279"/>
      <c r="O28" s="280"/>
      <c r="P28" s="245" t="s">
        <v>417</v>
      </c>
      <c r="Q28" s="186"/>
      <c r="R28" s="186"/>
      <c r="S28" s="186"/>
      <c r="T28" s="186"/>
      <c r="U28" s="186"/>
      <c r="V28" s="186"/>
      <c r="W28" s="186"/>
      <c r="X28" s="187"/>
      <c r="Y28" s="284" t="s">
        <v>14</v>
      </c>
      <c r="Z28" s="285"/>
      <c r="AA28" s="286"/>
      <c r="AB28" s="316" t="s">
        <v>416</v>
      </c>
      <c r="AC28" s="287"/>
      <c r="AD28" s="287"/>
      <c r="AE28" s="84">
        <v>1066300</v>
      </c>
      <c r="AF28" s="85"/>
      <c r="AG28" s="85"/>
      <c r="AH28" s="85"/>
      <c r="AI28" s="86"/>
      <c r="AJ28" s="84">
        <v>1081400</v>
      </c>
      <c r="AK28" s="85"/>
      <c r="AL28" s="85"/>
      <c r="AM28" s="85"/>
      <c r="AN28" s="86"/>
      <c r="AO28" s="84">
        <v>1088400</v>
      </c>
      <c r="AP28" s="85"/>
      <c r="AQ28" s="85"/>
      <c r="AR28" s="85"/>
      <c r="AS28" s="86"/>
      <c r="AT28" s="217"/>
      <c r="AU28" s="217"/>
      <c r="AV28" s="217"/>
      <c r="AW28" s="217"/>
      <c r="AX28" s="218"/>
    </row>
    <row r="29" spans="1:50" ht="22.5"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416</v>
      </c>
      <c r="AC29" s="277"/>
      <c r="AD29" s="277"/>
      <c r="AE29" s="84">
        <v>1122400</v>
      </c>
      <c r="AF29" s="85"/>
      <c r="AG29" s="85"/>
      <c r="AH29" s="85"/>
      <c r="AI29" s="86"/>
      <c r="AJ29" s="84">
        <v>1122400</v>
      </c>
      <c r="AK29" s="85"/>
      <c r="AL29" s="85"/>
      <c r="AM29" s="85"/>
      <c r="AN29" s="86"/>
      <c r="AO29" s="84">
        <v>1122400</v>
      </c>
      <c r="AP29" s="85"/>
      <c r="AQ29" s="85"/>
      <c r="AR29" s="85"/>
      <c r="AS29" s="86"/>
      <c r="AT29" s="84">
        <v>1122400</v>
      </c>
      <c r="AU29" s="85"/>
      <c r="AV29" s="85"/>
      <c r="AW29" s="85"/>
      <c r="AX29" s="87"/>
    </row>
    <row r="30" spans="1:50" ht="22.5"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v>95</v>
      </c>
      <c r="AF30" s="85"/>
      <c r="AG30" s="85"/>
      <c r="AH30" s="85"/>
      <c r="AI30" s="86"/>
      <c r="AJ30" s="84">
        <v>96.3</v>
      </c>
      <c r="AK30" s="85"/>
      <c r="AL30" s="85"/>
      <c r="AM30" s="85"/>
      <c r="AN30" s="86"/>
      <c r="AO30" s="84">
        <v>97</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30"/>
      <c r="H49" s="330"/>
      <c r="I49" s="330"/>
      <c r="J49" s="330"/>
      <c r="K49" s="330"/>
      <c r="L49" s="330"/>
      <c r="M49" s="330"/>
      <c r="N49" s="330"/>
      <c r="O49" s="330"/>
      <c r="P49" s="330"/>
      <c r="Q49" s="330"/>
      <c r="R49" s="330"/>
      <c r="S49" s="330"/>
      <c r="T49" s="330"/>
      <c r="U49" s="330"/>
      <c r="V49" s="330"/>
      <c r="W49" s="330"/>
      <c r="X49" s="330"/>
      <c r="Y49" s="330"/>
      <c r="Z49" s="330"/>
      <c r="AA49" s="331"/>
      <c r="AB49" s="605"/>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6"/>
    </row>
    <row r="50" spans="1:50" ht="22.5" hidden="1" customHeight="1" x14ac:dyDescent="0.15">
      <c r="A50" s="225"/>
      <c r="B50" s="674"/>
      <c r="C50" s="227"/>
      <c r="D50" s="227"/>
      <c r="E50" s="227"/>
      <c r="F50" s="228"/>
      <c r="G50" s="332"/>
      <c r="H50" s="332"/>
      <c r="I50" s="332"/>
      <c r="J50" s="332"/>
      <c r="K50" s="332"/>
      <c r="L50" s="332"/>
      <c r="M50" s="332"/>
      <c r="N50" s="332"/>
      <c r="O50" s="332"/>
      <c r="P50" s="332"/>
      <c r="Q50" s="332"/>
      <c r="R50" s="332"/>
      <c r="S50" s="332"/>
      <c r="T50" s="332"/>
      <c r="U50" s="332"/>
      <c r="V50" s="332"/>
      <c r="W50" s="332"/>
      <c r="X50" s="332"/>
      <c r="Y50" s="332"/>
      <c r="Z50" s="332"/>
      <c r="AA50" s="333"/>
      <c r="AB50" s="607"/>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8"/>
    </row>
    <row r="51" spans="1:50" ht="22.5" hidden="1" customHeight="1" x14ac:dyDescent="0.15">
      <c r="A51" s="225"/>
      <c r="B51" s="675"/>
      <c r="C51" s="229"/>
      <c r="D51" s="229"/>
      <c r="E51" s="229"/>
      <c r="F51" s="230"/>
      <c r="G51" s="334"/>
      <c r="H51" s="334"/>
      <c r="I51" s="334"/>
      <c r="J51" s="334"/>
      <c r="K51" s="334"/>
      <c r="L51" s="334"/>
      <c r="M51" s="334"/>
      <c r="N51" s="334"/>
      <c r="O51" s="334"/>
      <c r="P51" s="334"/>
      <c r="Q51" s="334"/>
      <c r="R51" s="334"/>
      <c r="S51" s="334"/>
      <c r="T51" s="334"/>
      <c r="U51" s="334"/>
      <c r="V51" s="334"/>
      <c r="W51" s="334"/>
      <c r="X51" s="334"/>
      <c r="Y51" s="334"/>
      <c r="Z51" s="334"/>
      <c r="AA51" s="335"/>
      <c r="AB51" s="609"/>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2"/>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21.75"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407</v>
      </c>
      <c r="H68" s="186"/>
      <c r="I68" s="186"/>
      <c r="J68" s="186"/>
      <c r="K68" s="186"/>
      <c r="L68" s="186"/>
      <c r="M68" s="186"/>
      <c r="N68" s="186"/>
      <c r="O68" s="186"/>
      <c r="P68" s="186"/>
      <c r="Q68" s="186"/>
      <c r="R68" s="186"/>
      <c r="S68" s="186"/>
      <c r="T68" s="186"/>
      <c r="U68" s="186"/>
      <c r="V68" s="186"/>
      <c r="W68" s="186"/>
      <c r="X68" s="187"/>
      <c r="Y68" s="325" t="s">
        <v>66</v>
      </c>
      <c r="Z68" s="326"/>
      <c r="AA68" s="327"/>
      <c r="AB68" s="193" t="s">
        <v>482</v>
      </c>
      <c r="AC68" s="194"/>
      <c r="AD68" s="195"/>
      <c r="AE68" s="84">
        <v>9</v>
      </c>
      <c r="AF68" s="85"/>
      <c r="AG68" s="85"/>
      <c r="AH68" s="85"/>
      <c r="AI68" s="86"/>
      <c r="AJ68" s="84">
        <v>8</v>
      </c>
      <c r="AK68" s="85"/>
      <c r="AL68" s="85"/>
      <c r="AM68" s="85"/>
      <c r="AN68" s="86"/>
      <c r="AO68" s="84">
        <v>8</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482</v>
      </c>
      <c r="AC69" s="202"/>
      <c r="AD69" s="203"/>
      <c r="AE69" s="84">
        <v>9</v>
      </c>
      <c r="AF69" s="85"/>
      <c r="AG69" s="85"/>
      <c r="AH69" s="85"/>
      <c r="AI69" s="86"/>
      <c r="AJ69" s="84">
        <v>9</v>
      </c>
      <c r="AK69" s="85"/>
      <c r="AL69" s="85"/>
      <c r="AM69" s="85"/>
      <c r="AN69" s="86"/>
      <c r="AO69" s="84">
        <v>9</v>
      </c>
      <c r="AP69" s="85"/>
      <c r="AQ69" s="85"/>
      <c r="AR69" s="85"/>
      <c r="AS69" s="86"/>
      <c r="AT69" s="84">
        <v>9</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1.7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385</v>
      </c>
      <c r="H83" s="135"/>
      <c r="I83" s="135"/>
      <c r="J83" s="135"/>
      <c r="K83" s="135"/>
      <c r="L83" s="135"/>
      <c r="M83" s="135"/>
      <c r="N83" s="135"/>
      <c r="O83" s="135"/>
      <c r="P83" s="135"/>
      <c r="Q83" s="135"/>
      <c r="R83" s="135"/>
      <c r="S83" s="135"/>
      <c r="T83" s="135"/>
      <c r="U83" s="135"/>
      <c r="V83" s="135"/>
      <c r="W83" s="135"/>
      <c r="X83" s="135"/>
      <c r="Y83" s="137" t="s">
        <v>17</v>
      </c>
      <c r="Z83" s="138"/>
      <c r="AA83" s="139"/>
      <c r="AB83" s="172" t="s">
        <v>388</v>
      </c>
      <c r="AC83" s="141"/>
      <c r="AD83" s="142"/>
      <c r="AE83" s="143">
        <v>11931719</v>
      </c>
      <c r="AF83" s="144"/>
      <c r="AG83" s="144"/>
      <c r="AH83" s="144"/>
      <c r="AI83" s="144"/>
      <c r="AJ83" s="143">
        <v>19372841</v>
      </c>
      <c r="AK83" s="144"/>
      <c r="AL83" s="144"/>
      <c r="AM83" s="144"/>
      <c r="AN83" s="144"/>
      <c r="AO83" s="143">
        <v>19397823</v>
      </c>
      <c r="AP83" s="144"/>
      <c r="AQ83" s="144"/>
      <c r="AR83" s="144"/>
      <c r="AS83" s="144"/>
      <c r="AT83" s="84" t="s">
        <v>408</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386</v>
      </c>
      <c r="AC84" s="149"/>
      <c r="AD84" s="150"/>
      <c r="AE84" s="148" t="s">
        <v>387</v>
      </c>
      <c r="AF84" s="149"/>
      <c r="AG84" s="149"/>
      <c r="AH84" s="149"/>
      <c r="AI84" s="150"/>
      <c r="AJ84" s="148" t="s">
        <v>389</v>
      </c>
      <c r="AK84" s="149"/>
      <c r="AL84" s="149"/>
      <c r="AM84" s="149"/>
      <c r="AN84" s="150"/>
      <c r="AO84" s="148" t="s">
        <v>423</v>
      </c>
      <c r="AP84" s="149"/>
      <c r="AQ84" s="149"/>
      <c r="AR84" s="149"/>
      <c r="AS84" s="150"/>
      <c r="AT84" s="148" t="s">
        <v>409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2" t="s">
        <v>77</v>
      </c>
      <c r="B97" s="373"/>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4"/>
      <c r="B98" s="375"/>
      <c r="C98" s="369" t="s">
        <v>390</v>
      </c>
      <c r="D98" s="370"/>
      <c r="E98" s="370"/>
      <c r="F98" s="370"/>
      <c r="G98" s="370"/>
      <c r="H98" s="370"/>
      <c r="I98" s="370"/>
      <c r="J98" s="370"/>
      <c r="K98" s="371"/>
      <c r="L98" s="62"/>
      <c r="M98" s="63"/>
      <c r="N98" s="63"/>
      <c r="O98" s="63"/>
      <c r="P98" s="63"/>
      <c r="Q98" s="64"/>
      <c r="R98" s="62"/>
      <c r="S98" s="63"/>
      <c r="T98" s="63"/>
      <c r="U98" s="63"/>
      <c r="V98" s="63"/>
      <c r="W98" s="64"/>
      <c r="X98" s="662" t="s">
        <v>483</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32.25" customHeight="1" x14ac:dyDescent="0.15">
      <c r="A99" s="374"/>
      <c r="B99" s="375"/>
      <c r="C99" s="152" t="s">
        <v>391</v>
      </c>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33.75" customHeight="1" x14ac:dyDescent="0.15">
      <c r="A100" s="374"/>
      <c r="B100" s="375"/>
      <c r="C100" s="152" t="s">
        <v>392</v>
      </c>
      <c r="D100" s="153"/>
      <c r="E100" s="153"/>
      <c r="F100" s="153"/>
      <c r="G100" s="153"/>
      <c r="H100" s="153"/>
      <c r="I100" s="153"/>
      <c r="J100" s="153"/>
      <c r="K100" s="154"/>
      <c r="L100" s="62">
        <v>2153.15</v>
      </c>
      <c r="M100" s="63"/>
      <c r="N100" s="63"/>
      <c r="O100" s="63"/>
      <c r="P100" s="63"/>
      <c r="Q100" s="64"/>
      <c r="R100" s="62">
        <v>1008.409</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74"/>
      <c r="B101" s="375"/>
      <c r="C101" s="369" t="s">
        <v>393</v>
      </c>
      <c r="D101" s="370"/>
      <c r="E101" s="370"/>
      <c r="F101" s="370"/>
      <c r="G101" s="370"/>
      <c r="H101" s="370"/>
      <c r="I101" s="370"/>
      <c r="J101" s="370"/>
      <c r="K101" s="371"/>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9.25" customHeight="1" x14ac:dyDescent="0.15">
      <c r="A102" s="374"/>
      <c r="B102" s="375"/>
      <c r="C102" s="152" t="s">
        <v>394</v>
      </c>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9.25" customHeight="1" x14ac:dyDescent="0.15">
      <c r="A103" s="374"/>
      <c r="B103" s="375"/>
      <c r="C103" s="152" t="s">
        <v>392</v>
      </c>
      <c r="D103" s="153"/>
      <c r="E103" s="153"/>
      <c r="F103" s="153"/>
      <c r="G103" s="153"/>
      <c r="H103" s="153"/>
      <c r="I103" s="153"/>
      <c r="J103" s="153"/>
      <c r="K103" s="154"/>
      <c r="L103" s="62">
        <v>2899.85</v>
      </c>
      <c r="M103" s="63"/>
      <c r="N103" s="63"/>
      <c r="O103" s="63"/>
      <c r="P103" s="63"/>
      <c r="Q103" s="64"/>
      <c r="R103" s="62">
        <v>2687.2220000000002</v>
      </c>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6"/>
      <c r="B104" s="377"/>
      <c r="C104" s="363" t="s">
        <v>22</v>
      </c>
      <c r="D104" s="364"/>
      <c r="E104" s="364"/>
      <c r="F104" s="364"/>
      <c r="G104" s="364"/>
      <c r="H104" s="364"/>
      <c r="I104" s="364"/>
      <c r="J104" s="364"/>
      <c r="K104" s="365"/>
      <c r="L104" s="366">
        <f>SUM(L98:Q103)</f>
        <v>5053</v>
      </c>
      <c r="M104" s="367"/>
      <c r="N104" s="367"/>
      <c r="O104" s="367"/>
      <c r="P104" s="367"/>
      <c r="Q104" s="368"/>
      <c r="R104" s="366">
        <f>SUM(R98:W103)</f>
        <v>3695.6310000000003</v>
      </c>
      <c r="S104" s="367"/>
      <c r="T104" s="367"/>
      <c r="U104" s="367"/>
      <c r="V104" s="367"/>
      <c r="W104" s="368"/>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36.7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374</v>
      </c>
      <c r="AE108" s="596"/>
      <c r="AF108" s="596"/>
      <c r="AG108" s="592" t="s">
        <v>418</v>
      </c>
      <c r="AH108" s="593"/>
      <c r="AI108" s="593"/>
      <c r="AJ108" s="593"/>
      <c r="AK108" s="593"/>
      <c r="AL108" s="593"/>
      <c r="AM108" s="593"/>
      <c r="AN108" s="593"/>
      <c r="AO108" s="593"/>
      <c r="AP108" s="593"/>
      <c r="AQ108" s="593"/>
      <c r="AR108" s="593"/>
      <c r="AS108" s="593"/>
      <c r="AT108" s="593"/>
      <c r="AU108" s="593"/>
      <c r="AV108" s="593"/>
      <c r="AW108" s="593"/>
      <c r="AX108" s="594"/>
    </row>
    <row r="109" spans="1:50" ht="63.7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374</v>
      </c>
      <c r="AE109" s="433"/>
      <c r="AF109" s="433"/>
      <c r="AG109" s="294" t="s">
        <v>397</v>
      </c>
      <c r="AH109" s="295"/>
      <c r="AI109" s="295"/>
      <c r="AJ109" s="295"/>
      <c r="AK109" s="295"/>
      <c r="AL109" s="295"/>
      <c r="AM109" s="295"/>
      <c r="AN109" s="295"/>
      <c r="AO109" s="295"/>
      <c r="AP109" s="295"/>
      <c r="AQ109" s="295"/>
      <c r="AR109" s="295"/>
      <c r="AS109" s="295"/>
      <c r="AT109" s="295"/>
      <c r="AU109" s="295"/>
      <c r="AV109" s="295"/>
      <c r="AW109" s="295"/>
      <c r="AX109" s="296"/>
    </row>
    <row r="110" spans="1:50" ht="35.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374</v>
      </c>
      <c r="AE110" s="577"/>
      <c r="AF110" s="577"/>
      <c r="AG110" s="521" t="s">
        <v>398</v>
      </c>
      <c r="AH110" s="188"/>
      <c r="AI110" s="188"/>
      <c r="AJ110" s="188"/>
      <c r="AK110" s="188"/>
      <c r="AL110" s="188"/>
      <c r="AM110" s="188"/>
      <c r="AN110" s="188"/>
      <c r="AO110" s="188"/>
      <c r="AP110" s="188"/>
      <c r="AQ110" s="188"/>
      <c r="AR110" s="188"/>
      <c r="AS110" s="188"/>
      <c r="AT110" s="188"/>
      <c r="AU110" s="188"/>
      <c r="AV110" s="188"/>
      <c r="AW110" s="188"/>
      <c r="AX110" s="522"/>
    </row>
    <row r="111" spans="1:50" ht="36.75"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395</v>
      </c>
      <c r="AE111" s="429"/>
      <c r="AF111" s="429"/>
      <c r="AG111" s="291" t="s">
        <v>399</v>
      </c>
      <c r="AH111" s="292"/>
      <c r="AI111" s="292"/>
      <c r="AJ111" s="292"/>
      <c r="AK111" s="292"/>
      <c r="AL111" s="292"/>
      <c r="AM111" s="292"/>
      <c r="AN111" s="292"/>
      <c r="AO111" s="292"/>
      <c r="AP111" s="292"/>
      <c r="AQ111" s="292"/>
      <c r="AR111" s="292"/>
      <c r="AS111" s="292"/>
      <c r="AT111" s="292"/>
      <c r="AU111" s="292"/>
      <c r="AV111" s="292"/>
      <c r="AW111" s="292"/>
      <c r="AX111" s="293"/>
    </row>
    <row r="112" spans="1:50" ht="32.25"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374</v>
      </c>
      <c r="AE112" s="433"/>
      <c r="AF112" s="433"/>
      <c r="AG112" s="294" t="s">
        <v>414</v>
      </c>
      <c r="AH112" s="295"/>
      <c r="AI112" s="295"/>
      <c r="AJ112" s="295"/>
      <c r="AK112" s="295"/>
      <c r="AL112" s="295"/>
      <c r="AM112" s="295"/>
      <c r="AN112" s="295"/>
      <c r="AO112" s="295"/>
      <c r="AP112" s="295"/>
      <c r="AQ112" s="295"/>
      <c r="AR112" s="295"/>
      <c r="AS112" s="295"/>
      <c r="AT112" s="295"/>
      <c r="AU112" s="295"/>
      <c r="AV112" s="295"/>
      <c r="AW112" s="295"/>
      <c r="AX112" s="296"/>
    </row>
    <row r="113" spans="1:64" ht="44.25"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395</v>
      </c>
      <c r="AE113" s="433"/>
      <c r="AF113" s="433"/>
      <c r="AG113" s="294" t="s">
        <v>400</v>
      </c>
      <c r="AH113" s="295"/>
      <c r="AI113" s="295"/>
      <c r="AJ113" s="295"/>
      <c r="AK113" s="295"/>
      <c r="AL113" s="295"/>
      <c r="AM113" s="295"/>
      <c r="AN113" s="295"/>
      <c r="AO113" s="295"/>
      <c r="AP113" s="295"/>
      <c r="AQ113" s="295"/>
      <c r="AR113" s="295"/>
      <c r="AS113" s="295"/>
      <c r="AT113" s="295"/>
      <c r="AU113" s="295"/>
      <c r="AV113" s="295"/>
      <c r="AW113" s="295"/>
      <c r="AX113" s="296"/>
    </row>
    <row r="114" spans="1:64" ht="30.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374</v>
      </c>
      <c r="AE114" s="433"/>
      <c r="AF114" s="433"/>
      <c r="AG114" s="523" t="s">
        <v>401</v>
      </c>
      <c r="AH114" s="295"/>
      <c r="AI114" s="295"/>
      <c r="AJ114" s="295"/>
      <c r="AK114" s="295"/>
      <c r="AL114" s="295"/>
      <c r="AM114" s="295"/>
      <c r="AN114" s="295"/>
      <c r="AO114" s="295"/>
      <c r="AP114" s="295"/>
      <c r="AQ114" s="295"/>
      <c r="AR114" s="295"/>
      <c r="AS114" s="295"/>
      <c r="AT114" s="295"/>
      <c r="AU114" s="295"/>
      <c r="AV114" s="295"/>
      <c r="AW114" s="295"/>
      <c r="AX114" s="296"/>
    </row>
    <row r="115" spans="1:64" ht="30.75"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374</v>
      </c>
      <c r="AE115" s="433"/>
      <c r="AF115" s="433"/>
      <c r="AG115" s="294" t="s">
        <v>402</v>
      </c>
      <c r="AH115" s="295"/>
      <c r="AI115" s="295"/>
      <c r="AJ115" s="295"/>
      <c r="AK115" s="295"/>
      <c r="AL115" s="295"/>
      <c r="AM115" s="295"/>
      <c r="AN115" s="295"/>
      <c r="AO115" s="295"/>
      <c r="AP115" s="295"/>
      <c r="AQ115" s="295"/>
      <c r="AR115" s="295"/>
      <c r="AS115" s="295"/>
      <c r="AT115" s="295"/>
      <c r="AU115" s="295"/>
      <c r="AV115" s="295"/>
      <c r="AW115" s="295"/>
      <c r="AX115" s="296"/>
    </row>
    <row r="116" spans="1:64" ht="48"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484</v>
      </c>
      <c r="AE116" s="625"/>
      <c r="AF116" s="625"/>
      <c r="AG116" s="359" t="s">
        <v>489</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3"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374</v>
      </c>
      <c r="AE117" s="577"/>
      <c r="AF117" s="586"/>
      <c r="AG117" s="590" t="s">
        <v>403</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33"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374</v>
      </c>
      <c r="AE118" s="429"/>
      <c r="AF118" s="629"/>
      <c r="AG118" s="291" t="s">
        <v>490</v>
      </c>
      <c r="AH118" s="292"/>
      <c r="AI118" s="292"/>
      <c r="AJ118" s="292"/>
      <c r="AK118" s="292"/>
      <c r="AL118" s="292"/>
      <c r="AM118" s="292"/>
      <c r="AN118" s="292"/>
      <c r="AO118" s="292"/>
      <c r="AP118" s="292"/>
      <c r="AQ118" s="292"/>
      <c r="AR118" s="292"/>
      <c r="AS118" s="292"/>
      <c r="AT118" s="292"/>
      <c r="AU118" s="292"/>
      <c r="AV118" s="292"/>
      <c r="AW118" s="292"/>
      <c r="AX118" s="293"/>
    </row>
    <row r="119" spans="1:64" ht="31.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374</v>
      </c>
      <c r="AE119" s="598"/>
      <c r="AF119" s="598"/>
      <c r="AG119" s="294" t="s">
        <v>406</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374</v>
      </c>
      <c r="AE120" s="433"/>
      <c r="AF120" s="433"/>
      <c r="AG120" s="294" t="s">
        <v>488</v>
      </c>
      <c r="AH120" s="295"/>
      <c r="AI120" s="295"/>
      <c r="AJ120" s="295"/>
      <c r="AK120" s="295"/>
      <c r="AL120" s="295"/>
      <c r="AM120" s="295"/>
      <c r="AN120" s="295"/>
      <c r="AO120" s="295"/>
      <c r="AP120" s="295"/>
      <c r="AQ120" s="295"/>
      <c r="AR120" s="295"/>
      <c r="AS120" s="295"/>
      <c r="AT120" s="295"/>
      <c r="AU120" s="295"/>
      <c r="AV120" s="295"/>
      <c r="AW120" s="295"/>
      <c r="AX120" s="296"/>
    </row>
    <row r="121" spans="1:64" ht="30.75"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374</v>
      </c>
      <c r="AE121" s="433"/>
      <c r="AF121" s="433"/>
      <c r="AG121" s="521" t="s">
        <v>405</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395</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5" t="s">
        <v>64</v>
      </c>
      <c r="D126" s="564"/>
      <c r="E126" s="564"/>
      <c r="F126" s="565"/>
      <c r="G126" s="535" t="s">
        <v>396</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4" t="s">
        <v>68</v>
      </c>
      <c r="D127" s="355"/>
      <c r="E127" s="355"/>
      <c r="F127" s="356"/>
      <c r="G127" s="357" t="s">
        <v>404</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51.75" customHeight="1" thickBot="1" x14ac:dyDescent="0.2">
      <c r="A129" s="563" t="s">
        <v>419</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t="s">
        <v>306</v>
      </c>
      <c r="B131" s="539"/>
      <c r="C131" s="539"/>
      <c r="D131" s="539"/>
      <c r="E131" s="540"/>
      <c r="F131" s="557" t="s">
        <v>420</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1" t="s">
        <v>422</v>
      </c>
      <c r="B133" s="422"/>
      <c r="C133" s="422"/>
      <c r="D133" s="422"/>
      <c r="E133" s="423"/>
      <c r="F133" s="560" t="s">
        <v>421</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45.7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7" t="s">
        <v>224</v>
      </c>
      <c r="B137" s="398"/>
      <c r="C137" s="398"/>
      <c r="D137" s="398"/>
      <c r="E137" s="398"/>
      <c r="F137" s="398"/>
      <c r="G137" s="408" t="s">
        <v>377</v>
      </c>
      <c r="H137" s="409"/>
      <c r="I137" s="409"/>
      <c r="J137" s="409"/>
      <c r="K137" s="409"/>
      <c r="L137" s="409"/>
      <c r="M137" s="409"/>
      <c r="N137" s="409"/>
      <c r="O137" s="409"/>
      <c r="P137" s="410"/>
      <c r="Q137" s="398" t="s">
        <v>225</v>
      </c>
      <c r="R137" s="398"/>
      <c r="S137" s="398"/>
      <c r="T137" s="398"/>
      <c r="U137" s="398"/>
      <c r="V137" s="398"/>
      <c r="W137" s="424" t="s">
        <v>376</v>
      </c>
      <c r="X137" s="409"/>
      <c r="Y137" s="409"/>
      <c r="Z137" s="409"/>
      <c r="AA137" s="409"/>
      <c r="AB137" s="409"/>
      <c r="AC137" s="409"/>
      <c r="AD137" s="409"/>
      <c r="AE137" s="409"/>
      <c r="AF137" s="410"/>
      <c r="AG137" s="398" t="s">
        <v>226</v>
      </c>
      <c r="AH137" s="398"/>
      <c r="AI137" s="398"/>
      <c r="AJ137" s="398"/>
      <c r="AK137" s="398"/>
      <c r="AL137" s="398"/>
      <c r="AM137" s="394" t="s">
        <v>411</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1" t="s">
        <v>413</v>
      </c>
      <c r="H138" s="412"/>
      <c r="I138" s="412"/>
      <c r="J138" s="412"/>
      <c r="K138" s="412"/>
      <c r="L138" s="412"/>
      <c r="M138" s="412"/>
      <c r="N138" s="412"/>
      <c r="O138" s="412"/>
      <c r="P138" s="413"/>
      <c r="Q138" s="400" t="s">
        <v>228</v>
      </c>
      <c r="R138" s="400"/>
      <c r="S138" s="400"/>
      <c r="T138" s="400"/>
      <c r="U138" s="400"/>
      <c r="V138" s="400"/>
      <c r="W138" s="411" t="s">
        <v>412</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3.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27" t="s">
        <v>34</v>
      </c>
      <c r="B178" s="528"/>
      <c r="C178" s="528"/>
      <c r="D178" s="528"/>
      <c r="E178" s="528"/>
      <c r="F178" s="529"/>
      <c r="G178" s="381" t="s">
        <v>424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3.25" customHeight="1" x14ac:dyDescent="0.15">
      <c r="A179" s="117"/>
      <c r="B179" s="530"/>
      <c r="C179" s="530"/>
      <c r="D179" s="530"/>
      <c r="E179" s="530"/>
      <c r="F179" s="531"/>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3.25" customHeight="1" x14ac:dyDescent="0.15">
      <c r="A180" s="117"/>
      <c r="B180" s="530"/>
      <c r="C180" s="530"/>
      <c r="D180" s="530"/>
      <c r="E180" s="530"/>
      <c r="F180" s="531"/>
      <c r="G180" s="88" t="s">
        <v>425</v>
      </c>
      <c r="H180" s="89"/>
      <c r="I180" s="89"/>
      <c r="J180" s="89"/>
      <c r="K180" s="90"/>
      <c r="L180" s="91" t="s">
        <v>426</v>
      </c>
      <c r="M180" s="92"/>
      <c r="N180" s="92"/>
      <c r="O180" s="92"/>
      <c r="P180" s="92"/>
      <c r="Q180" s="92"/>
      <c r="R180" s="92"/>
      <c r="S180" s="92"/>
      <c r="T180" s="92"/>
      <c r="U180" s="92"/>
      <c r="V180" s="92"/>
      <c r="W180" s="92"/>
      <c r="X180" s="93"/>
      <c r="Y180" s="94">
        <v>4498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3.2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4498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17"/>
      <c r="B191" s="530"/>
      <c r="C191" s="530"/>
      <c r="D191" s="530"/>
      <c r="E191" s="530"/>
      <c r="F191" s="531"/>
      <c r="G191" s="381" t="s">
        <v>427</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3.25" customHeight="1" x14ac:dyDescent="0.15">
      <c r="A192" s="117"/>
      <c r="B192" s="530"/>
      <c r="C192" s="530"/>
      <c r="D192" s="530"/>
      <c r="E192" s="530"/>
      <c r="F192" s="531"/>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47.25" customHeight="1" x14ac:dyDescent="0.15">
      <c r="A193" s="117"/>
      <c r="B193" s="530"/>
      <c r="C193" s="530"/>
      <c r="D193" s="530"/>
      <c r="E193" s="530"/>
      <c r="F193" s="531"/>
      <c r="G193" s="88" t="s">
        <v>425</v>
      </c>
      <c r="H193" s="89"/>
      <c r="I193" s="89"/>
      <c r="J193" s="89"/>
      <c r="K193" s="90"/>
      <c r="L193" s="91" t="s">
        <v>429</v>
      </c>
      <c r="M193" s="92"/>
      <c r="N193" s="92"/>
      <c r="O193" s="92"/>
      <c r="P193" s="92"/>
      <c r="Q193" s="92"/>
      <c r="R193" s="92"/>
      <c r="S193" s="92"/>
      <c r="T193" s="92"/>
      <c r="U193" s="92"/>
      <c r="V193" s="92"/>
      <c r="W193" s="92"/>
      <c r="X193" s="93"/>
      <c r="Y193" s="94">
        <v>2257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3.2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2257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17"/>
      <c r="B204" s="530"/>
      <c r="C204" s="530"/>
      <c r="D204" s="530"/>
      <c r="E204" s="530"/>
      <c r="F204" s="531"/>
      <c r="G204" s="381" t="s">
        <v>430</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3.25" customHeight="1" x14ac:dyDescent="0.15">
      <c r="A205" s="117"/>
      <c r="B205" s="530"/>
      <c r="C205" s="530"/>
      <c r="D205" s="530"/>
      <c r="E205" s="530"/>
      <c r="F205" s="531"/>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3.25" customHeight="1" x14ac:dyDescent="0.15">
      <c r="A206" s="117"/>
      <c r="B206" s="530"/>
      <c r="C206" s="530"/>
      <c r="D206" s="530"/>
      <c r="E206" s="530"/>
      <c r="F206" s="531"/>
      <c r="G206" s="88" t="s">
        <v>425</v>
      </c>
      <c r="H206" s="89"/>
      <c r="I206" s="89"/>
      <c r="J206" s="89"/>
      <c r="K206" s="90"/>
      <c r="L206" s="91" t="s">
        <v>431</v>
      </c>
      <c r="M206" s="92"/>
      <c r="N206" s="92"/>
      <c r="O206" s="92"/>
      <c r="P206" s="92"/>
      <c r="Q206" s="92"/>
      <c r="R206" s="92"/>
      <c r="S206" s="92"/>
      <c r="T206" s="92"/>
      <c r="U206" s="92"/>
      <c r="V206" s="92"/>
      <c r="W206" s="92"/>
      <c r="X206" s="93"/>
      <c r="Y206" s="94">
        <v>359</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3.2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359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17"/>
      <c r="B217" s="530"/>
      <c r="C217" s="530"/>
      <c r="D217" s="530"/>
      <c r="E217" s="530"/>
      <c r="F217" s="531"/>
      <c r="G217" s="381" t="s">
        <v>432</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3.25" customHeight="1" x14ac:dyDescent="0.15">
      <c r="A218" s="117"/>
      <c r="B218" s="530"/>
      <c r="C218" s="530"/>
      <c r="D218" s="530"/>
      <c r="E218" s="530"/>
      <c r="F218" s="531"/>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3.25" customHeight="1" x14ac:dyDescent="0.15">
      <c r="A219" s="117"/>
      <c r="B219" s="530"/>
      <c r="C219" s="530"/>
      <c r="D219" s="530"/>
      <c r="E219" s="530"/>
      <c r="F219" s="531"/>
      <c r="G219" s="88" t="s">
        <v>425</v>
      </c>
      <c r="H219" s="89"/>
      <c r="I219" s="89"/>
      <c r="J219" s="89"/>
      <c r="K219" s="90"/>
      <c r="L219" s="91" t="s">
        <v>431</v>
      </c>
      <c r="M219" s="92"/>
      <c r="N219" s="92"/>
      <c r="O219" s="92"/>
      <c r="P219" s="92"/>
      <c r="Q219" s="92"/>
      <c r="R219" s="92"/>
      <c r="S219" s="92"/>
      <c r="T219" s="92"/>
      <c r="U219" s="92"/>
      <c r="V219" s="92"/>
      <c r="W219" s="92"/>
      <c r="X219" s="93"/>
      <c r="Y219" s="94">
        <v>690</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3.2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690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hidden="1"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434</v>
      </c>
      <c r="D236" s="104"/>
      <c r="E236" s="104"/>
      <c r="F236" s="104"/>
      <c r="G236" s="104"/>
      <c r="H236" s="104"/>
      <c r="I236" s="104"/>
      <c r="J236" s="104"/>
      <c r="K236" s="104"/>
      <c r="L236" s="104"/>
      <c r="M236" s="108" t="s">
        <v>426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4498</v>
      </c>
      <c r="AL236" s="106"/>
      <c r="AM236" s="106"/>
      <c r="AN236" s="106"/>
      <c r="AO236" s="106"/>
      <c r="AP236" s="107"/>
      <c r="AQ236" s="108" t="s">
        <v>436</v>
      </c>
      <c r="AR236" s="104"/>
      <c r="AS236" s="104"/>
      <c r="AT236" s="104"/>
      <c r="AU236" s="105" t="s">
        <v>437</v>
      </c>
      <c r="AV236" s="106"/>
      <c r="AW236" s="106"/>
      <c r="AX236" s="107"/>
    </row>
    <row r="237" spans="1:50" ht="24" customHeight="1" x14ac:dyDescent="0.15">
      <c r="A237" s="103">
        <v>2</v>
      </c>
      <c r="B237" s="103">
        <v>1</v>
      </c>
      <c r="C237" s="108" t="s">
        <v>435</v>
      </c>
      <c r="D237" s="104"/>
      <c r="E237" s="104"/>
      <c r="F237" s="104"/>
      <c r="G237" s="104"/>
      <c r="H237" s="104"/>
      <c r="I237" s="104"/>
      <c r="J237" s="104"/>
      <c r="K237" s="104"/>
      <c r="L237" s="104"/>
      <c r="M237" s="108" t="s">
        <v>440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448</v>
      </c>
      <c r="AL237" s="106"/>
      <c r="AM237" s="106"/>
      <c r="AN237" s="106"/>
      <c r="AO237" s="106"/>
      <c r="AP237" s="107"/>
      <c r="AQ237" s="108" t="s">
        <v>436</v>
      </c>
      <c r="AR237" s="104"/>
      <c r="AS237" s="104"/>
      <c r="AT237" s="104"/>
      <c r="AU237" s="105" t="s">
        <v>437</v>
      </c>
      <c r="AV237" s="106"/>
      <c r="AW237" s="106"/>
      <c r="AX237" s="107"/>
    </row>
    <row r="238" spans="1:50" ht="22.5"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2.5"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2.5"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2.5"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2.5"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2.5"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2.5"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2.5"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8.5" customHeight="1" x14ac:dyDescent="0.15">
      <c r="A269" s="103">
        <v>1</v>
      </c>
      <c r="B269" s="103">
        <v>1</v>
      </c>
      <c r="C269" s="108" t="s">
        <v>441</v>
      </c>
      <c r="D269" s="104"/>
      <c r="E269" s="104"/>
      <c r="F269" s="104"/>
      <c r="G269" s="104"/>
      <c r="H269" s="104"/>
      <c r="I269" s="104"/>
      <c r="J269" s="104"/>
      <c r="K269" s="104"/>
      <c r="L269" s="104"/>
      <c r="M269" s="108" t="s">
        <v>439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2257</v>
      </c>
      <c r="AL269" s="106"/>
      <c r="AM269" s="106"/>
      <c r="AN269" s="106"/>
      <c r="AO269" s="106"/>
      <c r="AP269" s="107"/>
      <c r="AQ269" s="108" t="s">
        <v>436</v>
      </c>
      <c r="AR269" s="104"/>
      <c r="AS269" s="104"/>
      <c r="AT269" s="104"/>
      <c r="AU269" s="105" t="s">
        <v>437</v>
      </c>
      <c r="AV269" s="106"/>
      <c r="AW269" s="106"/>
      <c r="AX269" s="107"/>
    </row>
    <row r="270" spans="1:50" ht="28.5" customHeight="1" x14ac:dyDescent="0.15">
      <c r="A270" s="103">
        <v>2</v>
      </c>
      <c r="B270" s="103">
        <v>1</v>
      </c>
      <c r="C270" s="108" t="s">
        <v>442</v>
      </c>
      <c r="D270" s="104"/>
      <c r="E270" s="104"/>
      <c r="F270" s="104"/>
      <c r="G270" s="104"/>
      <c r="H270" s="104"/>
      <c r="I270" s="104"/>
      <c r="J270" s="104"/>
      <c r="K270" s="104"/>
      <c r="L270" s="104"/>
      <c r="M270" s="104" t="s">
        <v>428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1174</v>
      </c>
      <c r="AL270" s="106"/>
      <c r="AM270" s="106"/>
      <c r="AN270" s="106"/>
      <c r="AO270" s="106"/>
      <c r="AP270" s="107"/>
      <c r="AQ270" s="108" t="s">
        <v>436</v>
      </c>
      <c r="AR270" s="104"/>
      <c r="AS270" s="104"/>
      <c r="AT270" s="104"/>
      <c r="AU270" s="105" t="s">
        <v>437</v>
      </c>
      <c r="AV270" s="106"/>
      <c r="AW270" s="106"/>
      <c r="AX270" s="107"/>
    </row>
    <row r="271" spans="1:50" ht="28.5" customHeight="1" x14ac:dyDescent="0.15">
      <c r="A271" s="103">
        <v>3</v>
      </c>
      <c r="B271" s="103">
        <v>1</v>
      </c>
      <c r="C271" s="108" t="s">
        <v>443</v>
      </c>
      <c r="D271" s="104"/>
      <c r="E271" s="104"/>
      <c r="F271" s="104"/>
      <c r="G271" s="104"/>
      <c r="H271" s="104"/>
      <c r="I271" s="104"/>
      <c r="J271" s="104"/>
      <c r="K271" s="104"/>
      <c r="L271" s="104"/>
      <c r="M271" s="104" t="s">
        <v>428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1067</v>
      </c>
      <c r="AL271" s="106"/>
      <c r="AM271" s="106"/>
      <c r="AN271" s="106"/>
      <c r="AO271" s="106"/>
      <c r="AP271" s="107"/>
      <c r="AQ271" s="108" t="s">
        <v>436</v>
      </c>
      <c r="AR271" s="104"/>
      <c r="AS271" s="104"/>
      <c r="AT271" s="104"/>
      <c r="AU271" s="105" t="s">
        <v>437</v>
      </c>
      <c r="AV271" s="106"/>
      <c r="AW271" s="106"/>
      <c r="AX271" s="107"/>
    </row>
    <row r="272" spans="1:50" ht="28.5" customHeight="1" x14ac:dyDescent="0.15">
      <c r="A272" s="103">
        <v>4</v>
      </c>
      <c r="B272" s="103">
        <v>1</v>
      </c>
      <c r="C272" s="108" t="s">
        <v>444</v>
      </c>
      <c r="D272" s="104"/>
      <c r="E272" s="104"/>
      <c r="F272" s="104"/>
      <c r="G272" s="104"/>
      <c r="H272" s="104"/>
      <c r="I272" s="104"/>
      <c r="J272" s="104"/>
      <c r="K272" s="104"/>
      <c r="L272" s="104"/>
      <c r="M272" s="104" t="s">
        <v>428</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439</v>
      </c>
      <c r="AL272" s="106"/>
      <c r="AM272" s="106"/>
      <c r="AN272" s="106"/>
      <c r="AO272" s="106"/>
      <c r="AP272" s="107"/>
      <c r="AQ272" s="108" t="s">
        <v>436</v>
      </c>
      <c r="AR272" s="104"/>
      <c r="AS272" s="104"/>
      <c r="AT272" s="104"/>
      <c r="AU272" s="105" t="s">
        <v>437</v>
      </c>
      <c r="AV272" s="106"/>
      <c r="AW272" s="106"/>
      <c r="AX272" s="107"/>
    </row>
    <row r="273" spans="1:50" ht="28.5" customHeight="1" x14ac:dyDescent="0.15">
      <c r="A273" s="103">
        <v>5</v>
      </c>
      <c r="B273" s="103">
        <v>1</v>
      </c>
      <c r="C273" s="108" t="s">
        <v>445</v>
      </c>
      <c r="D273" s="104"/>
      <c r="E273" s="104"/>
      <c r="F273" s="104"/>
      <c r="G273" s="104"/>
      <c r="H273" s="104"/>
      <c r="I273" s="104"/>
      <c r="J273" s="104"/>
      <c r="K273" s="104"/>
      <c r="L273" s="104"/>
      <c r="M273" s="104" t="s">
        <v>428</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6</v>
      </c>
      <c r="AL273" s="106"/>
      <c r="AM273" s="106"/>
      <c r="AN273" s="106"/>
      <c r="AO273" s="106"/>
      <c r="AP273" s="107"/>
      <c r="AQ273" s="108" t="s">
        <v>436</v>
      </c>
      <c r="AR273" s="104"/>
      <c r="AS273" s="104"/>
      <c r="AT273" s="104"/>
      <c r="AU273" s="105" t="s">
        <v>437</v>
      </c>
      <c r="AV273" s="106"/>
      <c r="AW273" s="106"/>
      <c r="AX273" s="107"/>
    </row>
    <row r="274" spans="1:50" ht="28.5" customHeight="1" x14ac:dyDescent="0.15">
      <c r="A274" s="103">
        <v>6</v>
      </c>
      <c r="B274" s="103">
        <v>1</v>
      </c>
      <c r="C274" s="108" t="s">
        <v>446</v>
      </c>
      <c r="D274" s="104"/>
      <c r="E274" s="104"/>
      <c r="F274" s="104"/>
      <c r="G274" s="104"/>
      <c r="H274" s="104"/>
      <c r="I274" s="104"/>
      <c r="J274" s="104"/>
      <c r="K274" s="104"/>
      <c r="L274" s="104"/>
      <c r="M274" s="104" t="s">
        <v>428</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2</v>
      </c>
      <c r="AL274" s="106"/>
      <c r="AM274" s="106"/>
      <c r="AN274" s="106"/>
      <c r="AO274" s="106"/>
      <c r="AP274" s="107"/>
      <c r="AQ274" s="108" t="s">
        <v>460</v>
      </c>
      <c r="AR274" s="104"/>
      <c r="AS274" s="104"/>
      <c r="AT274" s="104"/>
      <c r="AU274" s="105" t="s">
        <v>437</v>
      </c>
      <c r="AV274" s="106"/>
      <c r="AW274" s="106"/>
      <c r="AX274" s="107"/>
    </row>
    <row r="275" spans="1:50" ht="28.5" customHeight="1" x14ac:dyDescent="0.15">
      <c r="A275" s="103">
        <v>7</v>
      </c>
      <c r="B275" s="103">
        <v>1</v>
      </c>
      <c r="C275" s="108" t="s">
        <v>447</v>
      </c>
      <c r="D275" s="104"/>
      <c r="E275" s="104"/>
      <c r="F275" s="104"/>
      <c r="G275" s="104"/>
      <c r="H275" s="104"/>
      <c r="I275" s="104"/>
      <c r="J275" s="104"/>
      <c r="K275" s="104"/>
      <c r="L275" s="104"/>
      <c r="M275" s="104" t="s">
        <v>428</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0.3</v>
      </c>
      <c r="AL275" s="106"/>
      <c r="AM275" s="106"/>
      <c r="AN275" s="106"/>
      <c r="AO275" s="106"/>
      <c r="AP275" s="107"/>
      <c r="AQ275" s="108" t="s">
        <v>436</v>
      </c>
      <c r="AR275" s="104"/>
      <c r="AS275" s="104"/>
      <c r="AT275" s="104"/>
      <c r="AU275" s="105" t="s">
        <v>437</v>
      </c>
      <c r="AV275" s="106"/>
      <c r="AW275" s="106"/>
      <c r="AX275" s="107"/>
    </row>
    <row r="276" spans="1:50" ht="28.5" customHeight="1" x14ac:dyDescent="0.15">
      <c r="A276" s="103">
        <v>8</v>
      </c>
      <c r="B276" s="103">
        <v>1</v>
      </c>
      <c r="C276" s="108" t="s">
        <v>448</v>
      </c>
      <c r="D276" s="104"/>
      <c r="E276" s="104"/>
      <c r="F276" s="104"/>
      <c r="G276" s="104"/>
      <c r="H276" s="104"/>
      <c r="I276" s="104"/>
      <c r="J276" s="104"/>
      <c r="K276" s="104"/>
      <c r="L276" s="104"/>
      <c r="M276" s="104" t="s">
        <v>428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0.2</v>
      </c>
      <c r="AL276" s="106"/>
      <c r="AM276" s="106"/>
      <c r="AN276" s="106"/>
      <c r="AO276" s="106"/>
      <c r="AP276" s="107"/>
      <c r="AQ276" s="108" t="s">
        <v>436</v>
      </c>
      <c r="AR276" s="104"/>
      <c r="AS276" s="104"/>
      <c r="AT276" s="104"/>
      <c r="AU276" s="105" t="s">
        <v>437</v>
      </c>
      <c r="AV276" s="106"/>
      <c r="AW276" s="106"/>
      <c r="AX276" s="107"/>
    </row>
    <row r="277" spans="1:50" ht="19.5"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19.5"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449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450</v>
      </c>
      <c r="D302" s="104"/>
      <c r="E302" s="104"/>
      <c r="F302" s="104"/>
      <c r="G302" s="104"/>
      <c r="H302" s="104"/>
      <c r="I302" s="104"/>
      <c r="J302" s="104"/>
      <c r="K302" s="104"/>
      <c r="L302" s="104"/>
      <c r="M302" s="108" t="s">
        <v>431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359</v>
      </c>
      <c r="AL302" s="106"/>
      <c r="AM302" s="106"/>
      <c r="AN302" s="106"/>
      <c r="AO302" s="106"/>
      <c r="AP302" s="107"/>
      <c r="AQ302" s="108" t="s">
        <v>436</v>
      </c>
      <c r="AR302" s="104"/>
      <c r="AS302" s="104"/>
      <c r="AT302" s="104"/>
      <c r="AU302" s="105" t="s">
        <v>437</v>
      </c>
      <c r="AV302" s="106"/>
      <c r="AW302" s="106"/>
      <c r="AX302" s="107"/>
    </row>
    <row r="303" spans="1:50" ht="24" customHeight="1" x14ac:dyDescent="0.15">
      <c r="A303" s="103">
        <v>2</v>
      </c>
      <c r="B303" s="103">
        <v>1</v>
      </c>
      <c r="C303" s="108" t="s">
        <v>451</v>
      </c>
      <c r="D303" s="104"/>
      <c r="E303" s="104"/>
      <c r="F303" s="104"/>
      <c r="G303" s="104"/>
      <c r="H303" s="104"/>
      <c r="I303" s="104"/>
      <c r="J303" s="104"/>
      <c r="K303" s="104"/>
      <c r="L303" s="104"/>
      <c r="M303" s="108" t="s">
        <v>461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188</v>
      </c>
      <c r="AL303" s="106"/>
      <c r="AM303" s="106"/>
      <c r="AN303" s="106"/>
      <c r="AO303" s="106"/>
      <c r="AP303" s="107"/>
      <c r="AQ303" s="108" t="s">
        <v>436</v>
      </c>
      <c r="AR303" s="104"/>
      <c r="AS303" s="104"/>
      <c r="AT303" s="104"/>
      <c r="AU303" s="105" t="s">
        <v>437</v>
      </c>
      <c r="AV303" s="106"/>
      <c r="AW303" s="106"/>
      <c r="AX303" s="107"/>
    </row>
    <row r="304" spans="1:50" ht="24" customHeight="1" x14ac:dyDescent="0.15">
      <c r="A304" s="103">
        <v>3</v>
      </c>
      <c r="B304" s="103">
        <v>1</v>
      </c>
      <c r="C304" s="108" t="s">
        <v>452</v>
      </c>
      <c r="D304" s="104"/>
      <c r="E304" s="104"/>
      <c r="F304" s="104"/>
      <c r="G304" s="104"/>
      <c r="H304" s="104"/>
      <c r="I304" s="104"/>
      <c r="J304" s="104"/>
      <c r="K304" s="104"/>
      <c r="L304" s="104"/>
      <c r="M304" s="108" t="s">
        <v>462</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185</v>
      </c>
      <c r="AL304" s="106"/>
      <c r="AM304" s="106"/>
      <c r="AN304" s="106"/>
      <c r="AO304" s="106"/>
      <c r="AP304" s="107"/>
      <c r="AQ304" s="108" t="s">
        <v>436</v>
      </c>
      <c r="AR304" s="104"/>
      <c r="AS304" s="104"/>
      <c r="AT304" s="104"/>
      <c r="AU304" s="105" t="s">
        <v>437</v>
      </c>
      <c r="AV304" s="106"/>
      <c r="AW304" s="106"/>
      <c r="AX304" s="107"/>
    </row>
    <row r="305" spans="1:50" ht="24" customHeight="1" x14ac:dyDescent="0.15">
      <c r="A305" s="103">
        <v>4</v>
      </c>
      <c r="B305" s="103">
        <v>1</v>
      </c>
      <c r="C305" s="108" t="s">
        <v>453</v>
      </c>
      <c r="D305" s="104"/>
      <c r="E305" s="104"/>
      <c r="F305" s="104"/>
      <c r="G305" s="104"/>
      <c r="H305" s="104"/>
      <c r="I305" s="104"/>
      <c r="J305" s="104"/>
      <c r="K305" s="104"/>
      <c r="L305" s="104"/>
      <c r="M305" s="108" t="s">
        <v>462</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155</v>
      </c>
      <c r="AL305" s="106"/>
      <c r="AM305" s="106"/>
      <c r="AN305" s="106"/>
      <c r="AO305" s="106"/>
      <c r="AP305" s="107"/>
      <c r="AQ305" s="108" t="s">
        <v>436</v>
      </c>
      <c r="AR305" s="104"/>
      <c r="AS305" s="104"/>
      <c r="AT305" s="104"/>
      <c r="AU305" s="105" t="s">
        <v>437</v>
      </c>
      <c r="AV305" s="106"/>
      <c r="AW305" s="106"/>
      <c r="AX305" s="107"/>
    </row>
    <row r="306" spans="1:50" ht="24" customHeight="1" x14ac:dyDescent="0.15">
      <c r="A306" s="103">
        <v>5</v>
      </c>
      <c r="B306" s="103">
        <v>1</v>
      </c>
      <c r="C306" s="108" t="s">
        <v>454</v>
      </c>
      <c r="D306" s="104"/>
      <c r="E306" s="104"/>
      <c r="F306" s="104"/>
      <c r="G306" s="104"/>
      <c r="H306" s="104"/>
      <c r="I306" s="104"/>
      <c r="J306" s="104"/>
      <c r="K306" s="104"/>
      <c r="L306" s="104"/>
      <c r="M306" s="108" t="s">
        <v>462</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118</v>
      </c>
      <c r="AL306" s="106"/>
      <c r="AM306" s="106"/>
      <c r="AN306" s="106"/>
      <c r="AO306" s="106"/>
      <c r="AP306" s="107"/>
      <c r="AQ306" s="108" t="s">
        <v>460</v>
      </c>
      <c r="AR306" s="104"/>
      <c r="AS306" s="104"/>
      <c r="AT306" s="104"/>
      <c r="AU306" s="105" t="s">
        <v>465</v>
      </c>
      <c r="AV306" s="106"/>
      <c r="AW306" s="106"/>
      <c r="AX306" s="107"/>
    </row>
    <row r="307" spans="1:50" ht="24" customHeight="1" x14ac:dyDescent="0.15">
      <c r="A307" s="103">
        <v>6</v>
      </c>
      <c r="B307" s="103">
        <v>1</v>
      </c>
      <c r="C307" s="108" t="s">
        <v>455</v>
      </c>
      <c r="D307" s="104"/>
      <c r="E307" s="104"/>
      <c r="F307" s="104"/>
      <c r="G307" s="104"/>
      <c r="H307" s="104"/>
      <c r="I307" s="104"/>
      <c r="J307" s="104"/>
      <c r="K307" s="104"/>
      <c r="L307" s="104"/>
      <c r="M307" s="108" t="s">
        <v>462</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107</v>
      </c>
      <c r="AL307" s="106"/>
      <c r="AM307" s="106"/>
      <c r="AN307" s="106"/>
      <c r="AO307" s="106"/>
      <c r="AP307" s="107"/>
      <c r="AQ307" s="108" t="s">
        <v>436</v>
      </c>
      <c r="AR307" s="104"/>
      <c r="AS307" s="104"/>
      <c r="AT307" s="104"/>
      <c r="AU307" s="105" t="s">
        <v>437</v>
      </c>
      <c r="AV307" s="106"/>
      <c r="AW307" s="106"/>
      <c r="AX307" s="107"/>
    </row>
    <row r="308" spans="1:50" ht="24" customHeight="1" x14ac:dyDescent="0.15">
      <c r="A308" s="103">
        <v>7</v>
      </c>
      <c r="B308" s="103">
        <v>1</v>
      </c>
      <c r="C308" s="108" t="s">
        <v>456</v>
      </c>
      <c r="D308" s="104"/>
      <c r="E308" s="104"/>
      <c r="F308" s="104"/>
      <c r="G308" s="104"/>
      <c r="H308" s="104"/>
      <c r="I308" s="104"/>
      <c r="J308" s="104"/>
      <c r="K308" s="104"/>
      <c r="L308" s="104"/>
      <c r="M308" s="108" t="s">
        <v>463</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64</v>
      </c>
      <c r="AL308" s="106"/>
      <c r="AM308" s="106"/>
      <c r="AN308" s="106"/>
      <c r="AO308" s="106"/>
      <c r="AP308" s="107"/>
      <c r="AQ308" s="108" t="s">
        <v>436</v>
      </c>
      <c r="AR308" s="104"/>
      <c r="AS308" s="104"/>
      <c r="AT308" s="104"/>
      <c r="AU308" s="105" t="s">
        <v>437</v>
      </c>
      <c r="AV308" s="106"/>
      <c r="AW308" s="106"/>
      <c r="AX308" s="107"/>
    </row>
    <row r="309" spans="1:50" ht="24" customHeight="1" x14ac:dyDescent="0.15">
      <c r="A309" s="103">
        <v>8</v>
      </c>
      <c r="B309" s="103">
        <v>1</v>
      </c>
      <c r="C309" s="108" t="s">
        <v>457</v>
      </c>
      <c r="D309" s="104"/>
      <c r="E309" s="104"/>
      <c r="F309" s="104"/>
      <c r="G309" s="104"/>
      <c r="H309" s="104"/>
      <c r="I309" s="104"/>
      <c r="J309" s="104"/>
      <c r="K309" s="104"/>
      <c r="L309" s="104"/>
      <c r="M309" s="108" t="s">
        <v>464</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61</v>
      </c>
      <c r="AL309" s="106"/>
      <c r="AM309" s="106"/>
      <c r="AN309" s="106"/>
      <c r="AO309" s="106"/>
      <c r="AP309" s="107"/>
      <c r="AQ309" s="108" t="s">
        <v>436</v>
      </c>
      <c r="AR309" s="104"/>
      <c r="AS309" s="104"/>
      <c r="AT309" s="104"/>
      <c r="AU309" s="105" t="s">
        <v>437</v>
      </c>
      <c r="AV309" s="106"/>
      <c r="AW309" s="106"/>
      <c r="AX309" s="107"/>
    </row>
    <row r="310" spans="1:50" ht="24" customHeight="1" x14ac:dyDescent="0.15">
      <c r="A310" s="103">
        <v>9</v>
      </c>
      <c r="B310" s="103">
        <v>1</v>
      </c>
      <c r="C310" s="108" t="s">
        <v>458</v>
      </c>
      <c r="D310" s="104"/>
      <c r="E310" s="104"/>
      <c r="F310" s="104"/>
      <c r="G310" s="104"/>
      <c r="H310" s="104"/>
      <c r="I310" s="104"/>
      <c r="J310" s="104"/>
      <c r="K310" s="104"/>
      <c r="L310" s="104"/>
      <c r="M310" s="108" t="s">
        <v>462</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55</v>
      </c>
      <c r="AL310" s="106"/>
      <c r="AM310" s="106"/>
      <c r="AN310" s="106"/>
      <c r="AO310" s="106"/>
      <c r="AP310" s="107"/>
      <c r="AQ310" s="108" t="s">
        <v>436</v>
      </c>
      <c r="AR310" s="104"/>
      <c r="AS310" s="104"/>
      <c r="AT310" s="104"/>
      <c r="AU310" s="105" t="s">
        <v>437</v>
      </c>
      <c r="AV310" s="106"/>
      <c r="AW310" s="106"/>
      <c r="AX310" s="107"/>
    </row>
    <row r="311" spans="1:50" ht="24" customHeight="1" x14ac:dyDescent="0.15">
      <c r="A311" s="103">
        <v>10</v>
      </c>
      <c r="B311" s="103">
        <v>1</v>
      </c>
      <c r="C311" s="108" t="s">
        <v>459</v>
      </c>
      <c r="D311" s="104"/>
      <c r="E311" s="104"/>
      <c r="F311" s="104"/>
      <c r="G311" s="104"/>
      <c r="H311" s="104"/>
      <c r="I311" s="104"/>
      <c r="J311" s="104"/>
      <c r="K311" s="104"/>
      <c r="L311" s="104"/>
      <c r="M311" s="108" t="s">
        <v>462</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52</v>
      </c>
      <c r="AL311" s="106"/>
      <c r="AM311" s="106"/>
      <c r="AN311" s="106"/>
      <c r="AO311" s="106"/>
      <c r="AP311" s="107"/>
      <c r="AQ311" s="108" t="s">
        <v>436</v>
      </c>
      <c r="AR311" s="104"/>
      <c r="AS311" s="104"/>
      <c r="AT311" s="104"/>
      <c r="AU311" s="105" t="s">
        <v>437</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467</v>
      </c>
      <c r="D335" s="104"/>
      <c r="E335" s="104"/>
      <c r="F335" s="104"/>
      <c r="G335" s="104"/>
      <c r="H335" s="104"/>
      <c r="I335" s="104"/>
      <c r="J335" s="104"/>
      <c r="K335" s="104"/>
      <c r="L335" s="104"/>
      <c r="M335" s="108" t="s">
        <v>431</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690</v>
      </c>
      <c r="AL335" s="106"/>
      <c r="AM335" s="106"/>
      <c r="AN335" s="106"/>
      <c r="AO335" s="106"/>
      <c r="AP335" s="107"/>
      <c r="AQ335" s="108" t="s">
        <v>436</v>
      </c>
      <c r="AR335" s="104"/>
      <c r="AS335" s="104"/>
      <c r="AT335" s="104"/>
      <c r="AU335" s="105" t="s">
        <v>437</v>
      </c>
      <c r="AV335" s="106"/>
      <c r="AW335" s="106"/>
      <c r="AX335" s="107"/>
    </row>
    <row r="336" spans="1:50" ht="24" customHeight="1" x14ac:dyDescent="0.15">
      <c r="A336" s="103">
        <v>2</v>
      </c>
      <c r="B336" s="103">
        <v>1</v>
      </c>
      <c r="C336" s="108" t="s">
        <v>468</v>
      </c>
      <c r="D336" s="104"/>
      <c r="E336" s="104"/>
      <c r="F336" s="104"/>
      <c r="G336" s="104"/>
      <c r="H336" s="104"/>
      <c r="I336" s="104"/>
      <c r="J336" s="104"/>
      <c r="K336" s="104"/>
      <c r="L336" s="104"/>
      <c r="M336" s="108" t="s">
        <v>476</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487</v>
      </c>
      <c r="AL336" s="106"/>
      <c r="AM336" s="106"/>
      <c r="AN336" s="106"/>
      <c r="AO336" s="106"/>
      <c r="AP336" s="107"/>
      <c r="AQ336" s="108" t="s">
        <v>436</v>
      </c>
      <c r="AR336" s="104"/>
      <c r="AS336" s="104"/>
      <c r="AT336" s="104"/>
      <c r="AU336" s="105" t="s">
        <v>437</v>
      </c>
      <c r="AV336" s="106"/>
      <c r="AW336" s="106"/>
      <c r="AX336" s="107"/>
    </row>
    <row r="337" spans="1:50" ht="24" customHeight="1" x14ac:dyDescent="0.15">
      <c r="A337" s="103">
        <v>3</v>
      </c>
      <c r="B337" s="103">
        <v>1</v>
      </c>
      <c r="C337" s="108" t="s">
        <v>469</v>
      </c>
      <c r="D337" s="104"/>
      <c r="E337" s="104"/>
      <c r="F337" s="104"/>
      <c r="G337" s="104"/>
      <c r="H337" s="104"/>
      <c r="I337" s="104"/>
      <c r="J337" s="104"/>
      <c r="K337" s="104"/>
      <c r="L337" s="104"/>
      <c r="M337" s="108" t="s">
        <v>477</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289</v>
      </c>
      <c r="AL337" s="106"/>
      <c r="AM337" s="106"/>
      <c r="AN337" s="106"/>
      <c r="AO337" s="106"/>
      <c r="AP337" s="107"/>
      <c r="AQ337" s="108" t="s">
        <v>436</v>
      </c>
      <c r="AR337" s="104"/>
      <c r="AS337" s="104"/>
      <c r="AT337" s="104"/>
      <c r="AU337" s="105" t="s">
        <v>437</v>
      </c>
      <c r="AV337" s="106"/>
      <c r="AW337" s="106"/>
      <c r="AX337" s="107"/>
    </row>
    <row r="338" spans="1:50" ht="24" customHeight="1" x14ac:dyDescent="0.15">
      <c r="A338" s="103">
        <v>4</v>
      </c>
      <c r="B338" s="103">
        <v>1</v>
      </c>
      <c r="C338" s="108" t="s">
        <v>470</v>
      </c>
      <c r="D338" s="104"/>
      <c r="E338" s="104"/>
      <c r="F338" s="104"/>
      <c r="G338" s="104"/>
      <c r="H338" s="104"/>
      <c r="I338" s="104"/>
      <c r="J338" s="104"/>
      <c r="K338" s="104"/>
      <c r="L338" s="104"/>
      <c r="M338" s="108" t="s">
        <v>478</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155</v>
      </c>
      <c r="AL338" s="106"/>
      <c r="AM338" s="106"/>
      <c r="AN338" s="106"/>
      <c r="AO338" s="106"/>
      <c r="AP338" s="107"/>
      <c r="AQ338" s="108" t="s">
        <v>436</v>
      </c>
      <c r="AR338" s="104"/>
      <c r="AS338" s="104"/>
      <c r="AT338" s="104"/>
      <c r="AU338" s="105" t="s">
        <v>437</v>
      </c>
      <c r="AV338" s="106"/>
      <c r="AW338" s="106"/>
      <c r="AX338" s="107"/>
    </row>
    <row r="339" spans="1:50" ht="29.25" customHeight="1" x14ac:dyDescent="0.15">
      <c r="A339" s="103">
        <v>5</v>
      </c>
      <c r="B339" s="103">
        <v>1</v>
      </c>
      <c r="C339" s="108" t="s">
        <v>471</v>
      </c>
      <c r="D339" s="104"/>
      <c r="E339" s="104"/>
      <c r="F339" s="104"/>
      <c r="G339" s="104"/>
      <c r="H339" s="104"/>
      <c r="I339" s="104"/>
      <c r="J339" s="104"/>
      <c r="K339" s="104"/>
      <c r="L339" s="104"/>
      <c r="M339" s="108" t="s">
        <v>479</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148</v>
      </c>
      <c r="AL339" s="106"/>
      <c r="AM339" s="106"/>
      <c r="AN339" s="106"/>
      <c r="AO339" s="106"/>
      <c r="AP339" s="107"/>
      <c r="AQ339" s="108" t="s">
        <v>460</v>
      </c>
      <c r="AR339" s="104"/>
      <c r="AS339" s="104"/>
      <c r="AT339" s="104"/>
      <c r="AU339" s="105" t="s">
        <v>465</v>
      </c>
      <c r="AV339" s="106"/>
      <c r="AW339" s="106"/>
      <c r="AX339" s="107"/>
    </row>
    <row r="340" spans="1:50" ht="24" customHeight="1" x14ac:dyDescent="0.15">
      <c r="A340" s="103">
        <v>6</v>
      </c>
      <c r="B340" s="103">
        <v>1</v>
      </c>
      <c r="C340" s="108" t="s">
        <v>472</v>
      </c>
      <c r="D340" s="104"/>
      <c r="E340" s="104"/>
      <c r="F340" s="104"/>
      <c r="G340" s="104"/>
      <c r="H340" s="104"/>
      <c r="I340" s="104"/>
      <c r="J340" s="104"/>
      <c r="K340" s="104"/>
      <c r="L340" s="104"/>
      <c r="M340" s="108" t="s">
        <v>480</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118</v>
      </c>
      <c r="AL340" s="106"/>
      <c r="AM340" s="106"/>
      <c r="AN340" s="106"/>
      <c r="AO340" s="106"/>
      <c r="AP340" s="107"/>
      <c r="AQ340" s="108" t="s">
        <v>436</v>
      </c>
      <c r="AR340" s="104"/>
      <c r="AS340" s="104"/>
      <c r="AT340" s="104"/>
      <c r="AU340" s="105" t="s">
        <v>437</v>
      </c>
      <c r="AV340" s="106"/>
      <c r="AW340" s="106"/>
      <c r="AX340" s="107"/>
    </row>
    <row r="341" spans="1:50" ht="24" customHeight="1" x14ac:dyDescent="0.15">
      <c r="A341" s="103">
        <v>7</v>
      </c>
      <c r="B341" s="103">
        <v>1</v>
      </c>
      <c r="C341" s="108" t="s">
        <v>473</v>
      </c>
      <c r="D341" s="104"/>
      <c r="E341" s="104"/>
      <c r="F341" s="104"/>
      <c r="G341" s="104"/>
      <c r="H341" s="104"/>
      <c r="I341" s="104"/>
      <c r="J341" s="104"/>
      <c r="K341" s="104"/>
      <c r="L341" s="104"/>
      <c r="M341" s="108" t="s">
        <v>479</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107</v>
      </c>
      <c r="AL341" s="106"/>
      <c r="AM341" s="106"/>
      <c r="AN341" s="106"/>
      <c r="AO341" s="106"/>
      <c r="AP341" s="107"/>
      <c r="AQ341" s="108" t="s">
        <v>436</v>
      </c>
      <c r="AR341" s="104"/>
      <c r="AS341" s="104"/>
      <c r="AT341" s="104"/>
      <c r="AU341" s="105" t="s">
        <v>437</v>
      </c>
      <c r="AV341" s="106"/>
      <c r="AW341" s="106"/>
      <c r="AX341" s="107"/>
    </row>
    <row r="342" spans="1:50" ht="24" customHeight="1" x14ac:dyDescent="0.15">
      <c r="A342" s="103">
        <v>8</v>
      </c>
      <c r="B342" s="103">
        <v>1</v>
      </c>
      <c r="C342" s="108" t="s">
        <v>474</v>
      </c>
      <c r="D342" s="104"/>
      <c r="E342" s="104"/>
      <c r="F342" s="104"/>
      <c r="G342" s="104"/>
      <c r="H342" s="104"/>
      <c r="I342" s="104"/>
      <c r="J342" s="104"/>
      <c r="K342" s="104"/>
      <c r="L342" s="104"/>
      <c r="M342" s="108" t="s">
        <v>479</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93</v>
      </c>
      <c r="AL342" s="106"/>
      <c r="AM342" s="106"/>
      <c r="AN342" s="106"/>
      <c r="AO342" s="106"/>
      <c r="AP342" s="107"/>
      <c r="AQ342" s="108" t="s">
        <v>436</v>
      </c>
      <c r="AR342" s="104"/>
      <c r="AS342" s="104"/>
      <c r="AT342" s="104"/>
      <c r="AU342" s="105" t="s">
        <v>437</v>
      </c>
      <c r="AV342" s="106"/>
      <c r="AW342" s="106"/>
      <c r="AX342" s="107"/>
    </row>
    <row r="343" spans="1:50" ht="24" customHeight="1" x14ac:dyDescent="0.15">
      <c r="A343" s="103">
        <v>9</v>
      </c>
      <c r="B343" s="103">
        <v>1</v>
      </c>
      <c r="C343" s="108" t="s">
        <v>475</v>
      </c>
      <c r="D343" s="104"/>
      <c r="E343" s="104"/>
      <c r="F343" s="104"/>
      <c r="G343" s="104"/>
      <c r="H343" s="104"/>
      <c r="I343" s="104"/>
      <c r="J343" s="104"/>
      <c r="K343" s="104"/>
      <c r="L343" s="104"/>
      <c r="M343" s="108" t="s">
        <v>481</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90</v>
      </c>
      <c r="AL343" s="106"/>
      <c r="AM343" s="106"/>
      <c r="AN343" s="106"/>
      <c r="AO343" s="106"/>
      <c r="AP343" s="107"/>
      <c r="AQ343" s="108" t="s">
        <v>436</v>
      </c>
      <c r="AR343" s="104"/>
      <c r="AS343" s="104"/>
      <c r="AT343" s="104"/>
      <c r="AU343" s="105" t="s">
        <v>437</v>
      </c>
      <c r="AV343" s="106"/>
      <c r="AW343" s="106"/>
      <c r="AX343" s="107"/>
    </row>
    <row r="344" spans="1:50" ht="24" customHeight="1" x14ac:dyDescent="0.15">
      <c r="A344" s="103">
        <v>10</v>
      </c>
      <c r="B344" s="103">
        <v>1</v>
      </c>
      <c r="C344" s="108" t="s">
        <v>475</v>
      </c>
      <c r="D344" s="104"/>
      <c r="E344" s="104"/>
      <c r="F344" s="104"/>
      <c r="G344" s="104"/>
      <c r="H344" s="104"/>
      <c r="I344" s="104"/>
      <c r="J344" s="104"/>
      <c r="K344" s="104"/>
      <c r="L344" s="104"/>
      <c r="M344" s="108" t="s">
        <v>481</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82</v>
      </c>
      <c r="AL344" s="106"/>
      <c r="AM344" s="106"/>
      <c r="AN344" s="106"/>
      <c r="AO344" s="106"/>
      <c r="AP344" s="107"/>
      <c r="AQ344" s="108" t="s">
        <v>436</v>
      </c>
      <c r="AR344" s="104"/>
      <c r="AS344" s="104"/>
      <c r="AT344" s="104"/>
      <c r="AU344" s="105" t="s">
        <v>437</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3:AX13 P15:AX15">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U269:AX269">
    <cfRule type="expression" dxfId="127" priority="141">
      <formula>IF(AND(AU269&gt;=0, RIGHT(TEXT(AU269,"0.#"),1)&lt;&gt;"."),TRUE,FALSE)</formula>
    </cfRule>
    <cfRule type="expression" dxfId="126" priority="142">
      <formula>IF(AND(AU269&gt;=0, RIGHT(TEXT(AU269,"0.#"),1)="."),TRUE,FALSE)</formula>
    </cfRule>
    <cfRule type="expression" dxfId="125" priority="143">
      <formula>IF(AND(AU269&lt;0, RIGHT(TEXT(AU269,"0.#"),1)&lt;&gt;"."),TRUE,FALSE)</formula>
    </cfRule>
    <cfRule type="expression" dxfId="124" priority="144">
      <formula>IF(AND(AU269&lt;0, RIGHT(TEXT(AU269,"0.#"),1)="."),TRUE,FALSE)</formula>
    </cfRule>
  </conditionalFormatting>
  <conditionalFormatting sqref="AK270:AK298">
    <cfRule type="expression" dxfId="123" priority="139">
      <formula>IF(RIGHT(TEXT(AK270,"0.#"),1)=".",FALSE,TRUE)</formula>
    </cfRule>
    <cfRule type="expression" dxfId="122" priority="140">
      <formula>IF(RIGHT(TEXT(AK270,"0.#"),1)=".",TRUE,FALSE)</formula>
    </cfRule>
  </conditionalFormatting>
  <conditionalFormatting sqref="AU270:AX298">
    <cfRule type="expression" dxfId="121" priority="135">
      <formula>IF(AND(AU270&gt;=0, RIGHT(TEXT(AU270,"0.#"),1)&lt;&gt;"."),TRUE,FALSE)</formula>
    </cfRule>
    <cfRule type="expression" dxfId="120" priority="136">
      <formula>IF(AND(AU270&gt;=0, RIGHT(TEXT(AU270,"0.#"),1)="."),TRUE,FALSE)</formula>
    </cfRule>
    <cfRule type="expression" dxfId="119" priority="137">
      <formula>IF(AND(AU270&lt;0, RIGHT(TEXT(AU270,"0.#"),1)&lt;&gt;"."),TRUE,FALSE)</formula>
    </cfRule>
    <cfRule type="expression" dxfId="118" priority="138">
      <formula>IF(AND(AU270&lt;0, RIGHT(TEXT(AU270,"0.#"),1)="."),TRUE,FALSE)</formula>
    </cfRule>
  </conditionalFormatting>
  <conditionalFormatting sqref="AK302">
    <cfRule type="expression" dxfId="117" priority="133">
      <formula>IF(RIGHT(TEXT(AK302,"0.#"),1)=".",FALSE,TRUE)</formula>
    </cfRule>
    <cfRule type="expression" dxfId="116" priority="134">
      <formula>IF(RIGHT(TEXT(AK302,"0.#"),1)=".",TRUE,FALSE)</formula>
    </cfRule>
  </conditionalFormatting>
  <conditionalFormatting sqref="AU302:AX302">
    <cfRule type="expression" dxfId="115" priority="129">
      <formula>IF(AND(AU302&gt;=0, RIGHT(TEXT(AU302,"0.#"),1)&lt;&gt;"."),TRUE,FALSE)</formula>
    </cfRule>
    <cfRule type="expression" dxfId="114" priority="130">
      <formula>IF(AND(AU302&gt;=0, RIGHT(TEXT(AU302,"0.#"),1)="."),TRUE,FALSE)</formula>
    </cfRule>
    <cfRule type="expression" dxfId="113" priority="131">
      <formula>IF(AND(AU302&lt;0, RIGHT(TEXT(AU302,"0.#"),1)&lt;&gt;"."),TRUE,FALSE)</formula>
    </cfRule>
    <cfRule type="expression" dxfId="112" priority="132">
      <formula>IF(AND(AU302&lt;0, RIGHT(TEXT(AU302,"0.#"),1)="."),TRUE,FALSE)</formula>
    </cfRule>
  </conditionalFormatting>
  <conditionalFormatting sqref="AK303:AK331">
    <cfRule type="expression" dxfId="111" priority="127">
      <formula>IF(RIGHT(TEXT(AK303,"0.#"),1)=".",FALSE,TRUE)</formula>
    </cfRule>
    <cfRule type="expression" dxfId="110" priority="128">
      <formula>IF(RIGHT(TEXT(AK303,"0.#"),1)=".",TRUE,FALSE)</formula>
    </cfRule>
  </conditionalFormatting>
  <conditionalFormatting sqref="AU303:AX331">
    <cfRule type="expression" dxfId="109" priority="123">
      <formula>IF(AND(AU303&gt;=0, RIGHT(TEXT(AU303,"0.#"),1)&lt;&gt;"."),TRUE,FALSE)</formula>
    </cfRule>
    <cfRule type="expression" dxfId="108" priority="124">
      <formula>IF(AND(AU303&gt;=0, RIGHT(TEXT(AU303,"0.#"),1)="."),TRUE,FALSE)</formula>
    </cfRule>
    <cfRule type="expression" dxfId="107" priority="125">
      <formula>IF(AND(AU303&lt;0, RIGHT(TEXT(AU303,"0.#"),1)&lt;&gt;"."),TRUE,FALSE)</formula>
    </cfRule>
    <cfRule type="expression" dxfId="106" priority="126">
      <formula>IF(AND(AU303&lt;0, RIGHT(TEXT(AU303,"0.#"),1)="."),TRUE,FALSE)</formula>
    </cfRule>
  </conditionalFormatting>
  <conditionalFormatting sqref="AK335">
    <cfRule type="expression" dxfId="105" priority="121">
      <formula>IF(RIGHT(TEXT(AK335,"0.#"),1)=".",FALSE,TRUE)</formula>
    </cfRule>
    <cfRule type="expression" dxfId="104" priority="122">
      <formula>IF(RIGHT(TEXT(AK335,"0.#"),1)=".",TRUE,FALSE)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45:AX364">
    <cfRule type="expression" dxfId="101" priority="111">
      <formula>IF(AND(AU345&gt;=0, RIGHT(TEXT(AU345,"0.#"),1)&lt;&gt;"."),TRUE,FALSE)</formula>
    </cfRule>
    <cfRule type="expression" dxfId="100" priority="112">
      <formula>IF(AND(AU345&gt;=0, RIGHT(TEXT(AU345,"0.#"),1)="."),TRUE,FALSE)</formula>
    </cfRule>
    <cfRule type="expression" dxfId="99" priority="113">
      <formula>IF(AND(AU345&lt;0, RIGHT(TEXT(AU345,"0.#"),1)&lt;&gt;"."),TRUE,FALSE)</formula>
    </cfRule>
    <cfRule type="expression" dxfId="98" priority="114">
      <formula>IF(AND(AU345&lt;0, RIGHT(TEXT(AU345,"0.#"),1)="."),TRUE,FALSE)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U335:AX335">
    <cfRule type="expression" dxfId="7" priority="5">
      <formula>IF(AND(AU335&gt;=0, RIGHT(TEXT(AU335,"0.#"),1)&lt;&gt;"."),TRUE,FALSE)</formula>
    </cfRule>
    <cfRule type="expression" dxfId="6" priority="6">
      <formula>IF(AND(AU335&gt;=0, RIGHT(TEXT(AU335,"0.#"),1)="."),TRUE,FALSE)</formula>
    </cfRule>
    <cfRule type="expression" dxfId="5" priority="7">
      <formula>IF(AND(AU335&lt;0, RIGHT(TEXT(AU335,"0.#"),1)&lt;&gt;"."),TRUE,FALSE)</formula>
    </cfRule>
    <cfRule type="expression" dxfId="4" priority="8">
      <formula>IF(AND(AU335&lt;0, RIGHT(TEXT(AU335,"0.#"),1)="."),TRUE,FALSE)</formula>
    </cfRule>
  </conditionalFormatting>
  <conditionalFormatting sqref="AU336:AX344">
    <cfRule type="expression" dxfId="3" priority="1">
      <formula>IF(AND(AU336&gt;=0, RIGHT(TEXT(AU336,"0.#"),1)&lt;&gt;"."),TRUE,FALSE)</formula>
    </cfRule>
    <cfRule type="expression" dxfId="2" priority="2">
      <formula>IF(AND(AU336&gt;=0, RIGHT(TEXT(AU336,"0.#"),1)="."),TRUE,FALSE)</formula>
    </cfRule>
    <cfRule type="expression" dxfId="1" priority="3">
      <formula>IF(AND(AU336&lt;0, RIGHT(TEXT(AU336,"0.#"),1)&lt;&gt;"."),TRUE,FALSE)</formula>
    </cfRule>
    <cfRule type="expression" dxfId="0" priority="4">
      <formula>IF(AND(AU336&lt;0, 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29"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B62" sqref="B6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2015-09-04T05:30:30Z</cp:lastPrinted>
  <dcterms:created xsi:type="dcterms:W3CDTF">2012-03-13T00:50:25Z</dcterms:created>
  <dcterms:modified xsi:type="dcterms:W3CDTF">2015-09-04T05:30:51Z</dcterms:modified>
</cp:coreProperties>
</file>