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エクセル）　\参事官指摘後\"/>
    </mc:Choice>
  </mc:AlternateContent>
  <bookViews>
    <workbookView xWindow="660" yWindow="-15" windowWidth="16020" windowHeight="9135"/>
  </bookViews>
  <sheets>
    <sheet name="行政事業レビューシート" sheetId="3" r:id="rId1"/>
    <sheet name="入力規則等" sheetId="4" r:id="rId2"/>
  </sheets>
  <definedNames>
    <definedName name="_xlnm.Print_Area" localSheetId="0">行政事業レビューシート!$A$1:$AX$246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56"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<sst xmlns="http://schemas.openxmlformats.org/spreadsheetml/2006/main" count="875" uniqueCount="471">
  <si>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</si>
  <si>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</si>
  <si>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</si>
  <si>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</si>
  <si>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</si>
  <si>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</si>
  <si>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</si>
  <si>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</si>
  <si>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</si>
  <si>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</si>
  <si>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</si>
  <si>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</si>
  <si>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</si>
  <si>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</si>
  <si>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</si>
  <si>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</si>
  <si>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</si>
  <si>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</si>
  <si>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</si>
  <si>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</si>
  <si>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</si>
  <si>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</si>
  <si>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</si>
  <si>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</si>
  <si>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</si>
  <si>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</si>
  <si>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</si>
  <si>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</si>
  <si>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</si>
  <si>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</si>
  <si>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</si>
  <si>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</si>
  <si>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</si>
  <si>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</si>
  <si>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</si>
  <si>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</si>
  <si>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</si>
  <si>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</si>
  <si>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</si>
  <si>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</si>
  <si>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</si>
  <si>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</si>
  <si>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</si>
  <si>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</si>
  <si>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</si>
  <si>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</si>
  <si>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</si>
  <si>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</si>
  <si>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</si>
  <si>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</si>
  <si>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</si>
  <si>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</si>
  <si>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</si>
  <si>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</si>
  <si>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</si>
  <si>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</si>
  <si>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</si>
  <si>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</si>
  <si>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</si>
  <si>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</si>
  <si>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</si>
  <si>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</si>
  <si>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</si>
  <si>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</si>
  <si>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</si>
  <si>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</si>
  <si>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</si>
  <si>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</si>
  <si>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</si>
  <si>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</si>
  <si>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</si>
  <si>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</si>
  <si>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</si>
  <si>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</si>
  <si>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</si>
  <si>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</si>
  <si>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</si>
  <si>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</si>
  <si>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</si>
  <si>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</si>
  <si>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</si>
  <si>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</si>
  <si>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</si>
  <si>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</si>
  <si>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</si>
  <si>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</si>
  <si>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</si>
  <si>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</si>
  <si>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</si>
  <si>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</si>
  <si>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</si>
  <si>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</si>
  <si>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</si>
  <si>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</si>
  <si>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</si>
  <si>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</si>
  <si>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</si>
  <si>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</si>
  <si>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</si>
  <si>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</si>
  <si>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</si>
  <si>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</si>
  <si>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</si>
  <si>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</si>
  <si>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</si>
  <si>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</si>
  <si>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</si>
  <si>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</si>
  <si>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</si>
  <si>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</si>
  <si>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</si>
  <si>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</si>
  <si>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</si>
  <si>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</si>
  <si>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</si>
  <si>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</si>
  <si>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</si>
  <si>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</si>
  <si>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</si>
  <si>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</si>
  <si>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</si>
  <si>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</si>
  <si>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</si>
  <si>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</si>
  <si>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</si>
  <si>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</si>
  <si>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</si>
  <si>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</si>
  <si>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</si>
  <si>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</si>
  <si>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</si>
  <si>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</si>
  <si>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</si>
  <si>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</si>
  <si>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</si>
  <si>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</si>
  <si>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</si>
  <si>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</si>
  <si>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</si>
  <si>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</si>
  <si>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</si>
  <si>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</si>
  <si>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</si>
  <si>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</si>
  <si>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</si>
  <si>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</si>
  <si>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</si>
  <si>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</si>
  <si>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</si>
  <si>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</si>
  <si>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</si>
  <si>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</si>
  <si>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</si>
  <si>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</si>
  <si>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</si>
  <si>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</si>
  <si>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</si>
  <si>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</si>
  <si>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</si>
  <si>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</si>
  <si>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</si>
  <si>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</si>
  <si>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</si>
  <si>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</si>
  <si>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</si>
  <si>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</si>
  <si>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</si>
  <si>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</si>
  <si>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</si>
  <si>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</si>
  <si>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</si>
  <si>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</si>
  <si>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</si>
  <si>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</si>
  <si>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</si>
  <si>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</si>
  <si>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</si>
  <si>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</si>
  <si>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</si>
  <si>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</si>
  <si>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</si>
  <si>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</si>
  <si>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</si>
  <si>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</si>
  <si>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</si>
  <si>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</si>
  <si>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</si>
  <si>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</si>
  <si>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</si>
  <si>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</si>
  <si>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</si>
  <si>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</si>
  <si>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</si>
  <si>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</si>
  <si>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</si>
  <si>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</si>
  <si>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</si>
  <si>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</si>
  <si>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</si>
  <si>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</si>
  <si>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</si>
  <si>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</si>
  <si>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</si>
  <si>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</si>
  <si>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</si>
  <si>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</si>
  <si>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</si>
  <si>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</si>
  <si>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</si>
  <si>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</si>
  <si>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</si>
  <si>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</si>
  <si>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</si>
  <si>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</si>
  <si>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</si>
  <si>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</si>
  <si>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</si>
  <si>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</si>
  <si>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</si>
  <si>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</si>
  <si>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</si>
  <si>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</si>
  <si>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</si>
  <si>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</si>
  <si>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</si>
  <si>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</si>
  <si>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</si>
  <si>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</si>
  <si>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</si>
  <si>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</si>
  <si>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</si>
  <si>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</si>
  <si>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</si>
  <si>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</si>
  <si>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</si>
  <si>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</si>
  <si>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</si>
  <si>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</si>
  <si>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</si>
  <si>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</si>
  <si>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</si>
  <si>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</si>
  <si>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</si>
  <si>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</si>
  <si>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</si>
  <si>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</si>
  <si>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</si>
  <si>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</si>
  <si>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</si>
  <si>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</si>
  <si>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</si>
  <si>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</si>
  <si>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</si>
  <si>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</si>
  <si>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</si>
  <si>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</si>
  <si>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</si>
  <si>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</si>
  <si>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</si>
  <si>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</si>
  <si>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</si>
  <si>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</si>
  <si>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</si>
  <si>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</si>
  <si>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</si>
  <si>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</si>
  <si>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</si>
  <si>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</si>
  <si>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</si>
  <si>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</si>
  <si>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</si>
  <si>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</si>
  <si>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</si>
  <si>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</si>
  <si>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</si>
  <si>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</si>
  <si>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</si>
  <si>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</si>
  <si>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</si>
  <si>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</si>
  <si>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</si>
  <si>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</si>
  <si>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</si>
  <si>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</si>
  <si>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</si>
  <si>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</si>
  <si>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</si>
  <si>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</si>
  <si>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</si>
  <si>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</si>
  <si>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</si>
  <si>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</si>
  <si>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</si>
  <si>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</si>
  <si>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</si>
  <si>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</si>
  <si>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</si>
  <si>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</si>
  <si>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</si>
  <si>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</si>
  <si>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</si>
  <si>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</si>
  <si>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</si>
  <si>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</si>
  <si>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</si>
  <si>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</si>
  <si>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</si>
  <si>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</si>
  <si>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</si>
  <si>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</si>
  <si>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</si>
  <si>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</si>
  <si>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</si>
  <si>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</si>
  <si>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</si>
  <si>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</si>
  <si>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</si>
  <si>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</si>
  <si>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</si>
  <si>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</si>
  <si>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</si>
  <si>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</si>
  <si>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</si>
  <si>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</si>
  <si>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</si>
  <si>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</si>
  <si>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</si>
  <si>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</si>
  <si>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</si>
  <si>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</si>
  <si>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</si>
  <si>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</si>
  <si>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</si>
  <si>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</si>
  <si>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</si>
  <si>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</si>
  <si>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</si>
  <si>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</si>
  <si>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</si>
  <si>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</si>
  <si>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</si>
  <si>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</si>
  <si>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</si>
  <si>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</si>
  <si>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</si>
  <si>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</si>
  <si>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</si>
  <si>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</si>
  <si>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</si>
  <si>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</si>
  <si>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</si>
  <si>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</si>
  <si>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</si>
  <si>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</si>
  <si>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</si>
  <si>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</si>
  <si>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</si>
  <si>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</si>
  <si>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</si>
  <si>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</si>
  <si>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</si>
  <si>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</si>
  <si>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</si>
  <si>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</si>
  <si>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</si>
  <si>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</si>
  <si>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</si>
  <si>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</si>
  <si>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</si>
  <si>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</si>
  <si>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</si>
  <si>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</si>
  <si>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</si>
  <si>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</si>
  <si>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</si>
  <si>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</si>
  <si>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</si>
  <si>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</si>
  <si>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</si>
  <si>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</si>
  <si>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</si>
  <si>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</si>
  <si>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</si>
  <si>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</si>
  <si>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</si>
  <si>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</si>
  <si>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</si>
  <si>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</si>
  <si>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被災した子どもの健康・生活対策等総合支援事業</t>
    <phoneticPr fontId="5"/>
  </si>
  <si>
    <t>新26-010</t>
    <phoneticPr fontId="5"/>
  </si>
  <si>
    <t>-</t>
    <phoneticPr fontId="5"/>
  </si>
  <si>
    <t>被災した子どもの健康・生活対策等総合支援事業費の国庫補助について（平成26年5月15日厚生労働省発雇児0515第2号）等</t>
    <phoneticPr fontId="5"/>
  </si>
  <si>
    <t>自治体数</t>
    <rPh sb="0" eb="3">
      <t>ジチタイ</t>
    </rPh>
    <rPh sb="3" eb="4">
      <t>スウ</t>
    </rPh>
    <phoneticPr fontId="5"/>
  </si>
  <si>
    <t>千円</t>
    <rPh sb="0" eb="2">
      <t>センエン</t>
    </rPh>
    <phoneticPr fontId="5"/>
  </si>
  <si>
    <t>予算施行額／交付自治体数</t>
    <phoneticPr fontId="5"/>
  </si>
  <si>
    <t>-</t>
    <phoneticPr fontId="5"/>
  </si>
  <si>
    <t>子育て支援対策費補助金</t>
    <phoneticPr fontId="5"/>
  </si>
  <si>
    <t>避難生活の長期化等に伴う子どもの健康面への影響等については、喫緊の課題であり、被災地を中心に広く国民のニーズがあり、国費を投入しなければ事業目的が達成できない。</t>
    <rPh sb="39" eb="42">
      <t>ヒサイチ</t>
    </rPh>
    <rPh sb="43" eb="45">
      <t>チュウシン</t>
    </rPh>
    <rPh sb="46" eb="47">
      <t>ヒロ</t>
    </rPh>
    <rPh sb="48" eb="50">
      <t>コクミン</t>
    </rPh>
    <rPh sb="58" eb="60">
      <t>コクヒ</t>
    </rPh>
    <rPh sb="61" eb="63">
      <t>トウニュウ</t>
    </rPh>
    <rPh sb="68" eb="70">
      <t>ジギョウ</t>
    </rPh>
    <rPh sb="70" eb="72">
      <t>モクテキ</t>
    </rPh>
    <rPh sb="73" eb="75">
      <t>タッセイ</t>
    </rPh>
    <phoneticPr fontId="5"/>
  </si>
  <si>
    <t>被災の影響を受けている子どもたちが抱える課題を解決し、元気で健やかな子どもの成長を見守る安心な社会づくりの推進を図るための経費であり、国が実施すべき事業である。</t>
    <rPh sb="61" eb="63">
      <t>ケイヒ</t>
    </rPh>
    <rPh sb="67" eb="68">
      <t>クニ</t>
    </rPh>
    <rPh sb="69" eb="71">
      <t>ジッシ</t>
    </rPh>
    <rPh sb="74" eb="76">
      <t>ジギョウ</t>
    </rPh>
    <phoneticPr fontId="5"/>
  </si>
  <si>
    <t>避難生活の長期化等に伴う子どもの健康面への影響等については、喫緊の課題であり、優先度の高い事業となっている。</t>
    <rPh sb="39" eb="42">
      <t>ユウセンド</t>
    </rPh>
    <rPh sb="43" eb="44">
      <t>タカ</t>
    </rPh>
    <rPh sb="45" eb="47">
      <t>ジギョウ</t>
    </rPh>
    <phoneticPr fontId="5"/>
  </si>
  <si>
    <t>－</t>
  </si>
  <si>
    <t>‐</t>
  </si>
  <si>
    <t>各事業ごとに基準額を設定しており、基準額を超える部分については、事業実施主体の負担としている。</t>
  </si>
  <si>
    <t>事業実施にあたり必要なもののみに限定されている。</t>
  </si>
  <si>
    <t>2,320,701千円／33自治体</t>
    <rPh sb="9" eb="11">
      <t>センエン</t>
    </rPh>
    <rPh sb="14" eb="17">
      <t>ジチタイ</t>
    </rPh>
    <phoneticPr fontId="5"/>
  </si>
  <si>
    <t>福島県</t>
    <rPh sb="0" eb="3">
      <t>フクシマケン</t>
    </rPh>
    <phoneticPr fontId="5"/>
  </si>
  <si>
    <t>宮城県</t>
    <rPh sb="0" eb="2">
      <t>ミヤギ</t>
    </rPh>
    <rPh sb="2" eb="3">
      <t>ケン</t>
    </rPh>
    <phoneticPr fontId="5"/>
  </si>
  <si>
    <t>岩手県</t>
    <rPh sb="0" eb="3">
      <t>イワテケン</t>
    </rPh>
    <phoneticPr fontId="5"/>
  </si>
  <si>
    <t>いわき市</t>
    <rPh sb="3" eb="4">
      <t>シ</t>
    </rPh>
    <phoneticPr fontId="5"/>
  </si>
  <si>
    <t>新潟県</t>
    <rPh sb="0" eb="3">
      <t>ニイガタケン</t>
    </rPh>
    <phoneticPr fontId="5"/>
  </si>
  <si>
    <t>茨城県</t>
    <rPh sb="0" eb="3">
      <t>イバラギケン</t>
    </rPh>
    <phoneticPr fontId="5"/>
  </si>
  <si>
    <t>－</t>
    <phoneticPr fontId="5"/>
  </si>
  <si>
    <t>A.福島県</t>
    <rPh sb="2" eb="5">
      <t>フクシマケン</t>
    </rPh>
    <phoneticPr fontId="5"/>
  </si>
  <si>
    <t>被災した子どもの支援に必要な経費</t>
    <rPh sb="0" eb="2">
      <t>ヒサイ</t>
    </rPh>
    <rPh sb="4" eb="5">
      <t>コ</t>
    </rPh>
    <rPh sb="8" eb="10">
      <t>シエン</t>
    </rPh>
    <rPh sb="11" eb="13">
      <t>ヒツヨウ</t>
    </rPh>
    <rPh sb="14" eb="16">
      <t>ケイヒ</t>
    </rPh>
    <phoneticPr fontId="5"/>
  </si>
  <si>
    <t>需用費</t>
    <rPh sb="0" eb="3">
      <t>ジュヨウヒ</t>
    </rPh>
    <phoneticPr fontId="5"/>
  </si>
  <si>
    <t>事業ごとに基準額を設けている。</t>
    <rPh sb="0" eb="2">
      <t>ジギョウ</t>
    </rPh>
    <rPh sb="5" eb="7">
      <t>キジュン</t>
    </rPh>
    <rPh sb="7" eb="8">
      <t>ガク</t>
    </rPh>
    <rPh sb="9" eb="10">
      <t>モウ</t>
    </rPh>
    <phoneticPr fontId="5"/>
  </si>
  <si>
    <t>平成27年度より被災者健康・生活支援総合交付金として実施。</t>
    <rPh sb="0" eb="2">
      <t>ヘイセイ</t>
    </rPh>
    <rPh sb="4" eb="6">
      <t>ネンド</t>
    </rPh>
    <rPh sb="8" eb="11">
      <t>ヒサイシャ</t>
    </rPh>
    <rPh sb="11" eb="13">
      <t>ケンコウ</t>
    </rPh>
    <rPh sb="14" eb="16">
      <t>セイカツ</t>
    </rPh>
    <rPh sb="16" eb="18">
      <t>シエン</t>
    </rPh>
    <rPh sb="18" eb="20">
      <t>ソウゴウ</t>
    </rPh>
    <rPh sb="20" eb="23">
      <t>コウフキン</t>
    </rPh>
    <rPh sb="26" eb="28">
      <t>ジッシ</t>
    </rPh>
    <phoneticPr fontId="5"/>
  </si>
  <si>
    <t>本事業は、定量的な事業を実施させるわけではなく、被災の影響を受けている子どもに対する支援のため、被災地が行おうとしている様々な事業に対し支援を行う事業のため、定量的な指標を示すことは困難である。</t>
    <rPh sb="5" eb="7">
      <t>テイリョウ</t>
    </rPh>
    <rPh sb="7" eb="8">
      <t>テキ</t>
    </rPh>
    <rPh sb="9" eb="11">
      <t>ジギョウ</t>
    </rPh>
    <rPh sb="12" eb="14">
      <t>ジッシ</t>
    </rPh>
    <rPh sb="24" eb="26">
      <t>ヒサイ</t>
    </rPh>
    <rPh sb="48" eb="51">
      <t>ヒサイチ</t>
    </rPh>
    <rPh sb="52" eb="53">
      <t>オコナ</t>
    </rPh>
    <rPh sb="60" eb="62">
      <t>サマザマ</t>
    </rPh>
    <rPh sb="63" eb="65">
      <t>ジギョウ</t>
    </rPh>
    <rPh sb="66" eb="67">
      <t>タイ</t>
    </rPh>
    <rPh sb="68" eb="70">
      <t>シエン</t>
    </rPh>
    <rPh sb="71" eb="72">
      <t>オコナ</t>
    </rPh>
    <rPh sb="73" eb="75">
      <t>ジギョウ</t>
    </rPh>
    <phoneticPr fontId="5"/>
  </si>
  <si>
    <t>事業開始初年度であり、計画段階の自治体の体制と実施段階での自治体の体制に乖離が生じたため。</t>
    <rPh sb="0" eb="2">
      <t>ジギョウ</t>
    </rPh>
    <rPh sb="2" eb="4">
      <t>カイシ</t>
    </rPh>
    <rPh sb="4" eb="7">
      <t>ショネンド</t>
    </rPh>
    <rPh sb="11" eb="13">
      <t>ケイカク</t>
    </rPh>
    <rPh sb="13" eb="15">
      <t>ダンカイ</t>
    </rPh>
    <rPh sb="16" eb="19">
      <t>ジチタイ</t>
    </rPh>
    <rPh sb="20" eb="22">
      <t>タイセイ</t>
    </rPh>
    <rPh sb="23" eb="25">
      <t>ジッシ</t>
    </rPh>
    <rPh sb="25" eb="27">
      <t>ダンカイ</t>
    </rPh>
    <rPh sb="29" eb="32">
      <t>ジチタイ</t>
    </rPh>
    <rPh sb="33" eb="35">
      <t>タイセイ</t>
    </rPh>
    <rPh sb="36" eb="38">
      <t>カイリ</t>
    </rPh>
    <rPh sb="39" eb="40">
      <t>ショウ</t>
    </rPh>
    <phoneticPr fontId="5"/>
  </si>
  <si>
    <t>被災した子どもの健康・生活面等における支援の強化に必要な施策を総合的に実施するために要する費用を補助することにより、様々な形で東日本大震災による被災の影響を受けている子どもたちが抱える課題を解決し、元気で健やかな子どもの成長を見守る安心な社会づくりの推進を図ることを目的とする。</t>
    <phoneticPr fontId="5"/>
  </si>
  <si>
    <t>本事業は、復興大臣のもとに設置された「被災者に対する健康・生活支援に関するタスクフォース」での検討を踏まえ、より効果的な被災者支援活動を実施できるよう、被災者の健康・生活支援に関する基幹的事業を一括した「被災地生活・健康支援総合交付金」として、復興庁において交付金事業とする。</t>
    <rPh sb="132" eb="134">
      <t>ジギョウ</t>
    </rPh>
    <phoneticPr fontId="5"/>
  </si>
  <si>
    <t>-</t>
    <phoneticPr fontId="5"/>
  </si>
  <si>
    <t>訪問回数</t>
    <rPh sb="0" eb="2">
      <t>ホウモン</t>
    </rPh>
    <rPh sb="2" eb="4">
      <t>カイスウ</t>
    </rPh>
    <phoneticPr fontId="5"/>
  </si>
  <si>
    <t>－</t>
    <phoneticPr fontId="5"/>
  </si>
  <si>
    <t>被災の影響を受けている子どもたちが抱える課題を解決し、元気で健やかな子どもの成長を見守る安心な社会づくりの推進し、各自治体の行う事業を滞りなく行えるよう支援する。</t>
    <rPh sb="57" eb="58">
      <t>カク</t>
    </rPh>
    <rPh sb="58" eb="61">
      <t>ジチタイ</t>
    </rPh>
    <rPh sb="62" eb="63">
      <t>オコナ</t>
    </rPh>
    <rPh sb="64" eb="66">
      <t>ジギョウ</t>
    </rPh>
    <rPh sb="67" eb="68">
      <t>トドコオ</t>
    </rPh>
    <rPh sb="71" eb="72">
      <t>オコナ</t>
    </rPh>
    <rPh sb="76" eb="78">
      <t>シエン</t>
    </rPh>
    <phoneticPr fontId="5"/>
  </si>
  <si>
    <t>支援により各自治体が事業を滞りなく実施できている事を目標とする。</t>
    <rPh sb="0" eb="2">
      <t>シエン</t>
    </rPh>
    <rPh sb="5" eb="6">
      <t>カク</t>
    </rPh>
    <rPh sb="6" eb="9">
      <t>ジチタイ</t>
    </rPh>
    <rPh sb="10" eb="12">
      <t>ジギョウ</t>
    </rPh>
    <rPh sb="13" eb="14">
      <t>トドコオ</t>
    </rPh>
    <rPh sb="17" eb="19">
      <t>ジッシ</t>
    </rPh>
    <rPh sb="24" eb="25">
      <t>コト</t>
    </rPh>
    <rPh sb="26" eb="28">
      <t>モクヒョウ</t>
    </rPh>
    <phoneticPr fontId="5"/>
  </si>
  <si>
    <t>　本事業は、様々な形で東日本大震災による被災の影響を受けている子どもたちが抱える課題を解決し、元気で健やかな子どもの成長を見守る安心な社会づくりの推進を図ることを目的としており、平成26年度は被災地の子どもを支援を実施している３３自治体へ交付でき、本事業の実施によって、被災した子どもの健康・生活面等における支援の強化が図られた。</t>
    <rPh sb="6" eb="8">
      <t>サマザマ</t>
    </rPh>
    <rPh sb="89" eb="91">
      <t>ヘイセイ</t>
    </rPh>
    <rPh sb="93" eb="95">
      <t>ネンド</t>
    </rPh>
    <rPh sb="96" eb="98">
      <t>ヒサイ</t>
    </rPh>
    <rPh sb="98" eb="99">
      <t>チ</t>
    </rPh>
    <rPh sb="100" eb="101">
      <t>コ</t>
    </rPh>
    <rPh sb="104" eb="106">
      <t>シエン</t>
    </rPh>
    <rPh sb="107" eb="109">
      <t>ジッシ</t>
    </rPh>
    <rPh sb="115" eb="118">
      <t>ジチタイ</t>
    </rPh>
    <rPh sb="119" eb="121">
      <t>コウフ</t>
    </rPh>
    <rPh sb="160" eb="161">
      <t>ハカ</t>
    </rPh>
    <phoneticPr fontId="5"/>
  </si>
  <si>
    <t>-</t>
    <phoneticPr fontId="5"/>
  </si>
  <si>
    <t>-</t>
    <phoneticPr fontId="5"/>
  </si>
  <si>
    <t>-</t>
    <phoneticPr fontId="5"/>
  </si>
  <si>
    <t>子ども健やか訪問事業の訪問実施回数（Ｈ26年度は集計中のため見込み回数）</t>
    <rPh sb="0" eb="1">
      <t>コ</t>
    </rPh>
    <rPh sb="3" eb="4">
      <t>スコ</t>
    </rPh>
    <rPh sb="11" eb="13">
      <t>ホウモン</t>
    </rPh>
    <rPh sb="13" eb="15">
      <t>ジッシ</t>
    </rPh>
    <rPh sb="15" eb="17">
      <t>カイスウ</t>
    </rPh>
    <rPh sb="21" eb="23">
      <t>ネンド</t>
    </rPh>
    <rPh sb="24" eb="27">
      <t>シュウケイチュウ</t>
    </rPh>
    <rPh sb="30" eb="32">
      <t>ミコ</t>
    </rPh>
    <rPh sb="33" eb="35">
      <t>カイスウ</t>
    </rPh>
    <phoneticPr fontId="5"/>
  </si>
  <si>
    <t>予算執行額／交付自治体数　　　　　　　　　　　　　　</t>
    <rPh sb="0" eb="2">
      <t>ヨサン</t>
    </rPh>
    <rPh sb="2" eb="4">
      <t>シッコウ</t>
    </rPh>
    <rPh sb="4" eb="5">
      <t>ガク</t>
    </rPh>
    <rPh sb="6" eb="8">
      <t>コウフ</t>
    </rPh>
    <rPh sb="8" eb="11">
      <t>ジチタイ</t>
    </rPh>
    <rPh sb="11" eb="12">
      <t>スウ</t>
    </rPh>
    <phoneticPr fontId="5"/>
  </si>
  <si>
    <t>執行に関して、効率的かつ効果的な水準であることは、交付要綱に定める単価によって達成しており、また、当該事業は被災者及び被災自治体を支援する復興事業であり、ニーズに対して迅速かつ幅広く対応が出来ているか、という観点から鑑みても、単位当たりコストの水準は妥当であると思料する。</t>
    <rPh sb="0" eb="2">
      <t>シッコウ</t>
    </rPh>
    <rPh sb="3" eb="4">
      <t>カン</t>
    </rPh>
    <rPh sb="7" eb="10">
      <t>コウリツテキ</t>
    </rPh>
    <rPh sb="12" eb="15">
      <t>コウカテキ</t>
    </rPh>
    <rPh sb="16" eb="18">
      <t>スイジュン</t>
    </rPh>
    <rPh sb="25" eb="27">
      <t>コウフ</t>
    </rPh>
    <rPh sb="27" eb="29">
      <t>ヨウコウ</t>
    </rPh>
    <rPh sb="30" eb="31">
      <t>サダ</t>
    </rPh>
    <rPh sb="33" eb="35">
      <t>タンカ</t>
    </rPh>
    <rPh sb="39" eb="41">
      <t>タッセイ</t>
    </rPh>
    <rPh sb="49" eb="51">
      <t>トウガイ</t>
    </rPh>
    <rPh sb="51" eb="53">
      <t>ジギョウ</t>
    </rPh>
    <rPh sb="54" eb="56">
      <t>ヒサイ</t>
    </rPh>
    <rPh sb="69" eb="71">
      <t>フッコウ</t>
    </rPh>
    <rPh sb="71" eb="73">
      <t>ジギョウ</t>
    </rPh>
    <rPh sb="81" eb="82">
      <t>タイ</t>
    </rPh>
    <rPh sb="84" eb="86">
      <t>ジンソク</t>
    </rPh>
    <rPh sb="88" eb="90">
      <t>ハバヒロ</t>
    </rPh>
    <rPh sb="91" eb="93">
      <t>タイオウ</t>
    </rPh>
    <rPh sb="94" eb="96">
      <t>デキ</t>
    </rPh>
    <rPh sb="104" eb="106">
      <t>カンテン</t>
    </rPh>
    <rPh sb="108" eb="109">
      <t>カンガ</t>
    </rPh>
    <rPh sb="131" eb="133">
      <t>シリョウ</t>
    </rPh>
    <phoneticPr fontId="5"/>
  </si>
  <si>
    <t>支援により各自治体が事業を滞りなく実施できている事を目標とする。</t>
    <phoneticPr fontId="5"/>
  </si>
  <si>
    <t>人数</t>
    <rPh sb="0" eb="2">
      <t>ニンズウ</t>
    </rPh>
    <phoneticPr fontId="5"/>
  </si>
  <si>
    <t>子育てイベントへの参加人数</t>
    <phoneticPr fontId="5"/>
  </si>
  <si>
    <t>世帯数</t>
    <rPh sb="0" eb="3">
      <t>セタイスウ</t>
    </rPh>
    <phoneticPr fontId="5"/>
  </si>
  <si>
    <t>か所</t>
    <rPh sb="1" eb="2">
      <t>トコロ</t>
    </rPh>
    <phoneticPr fontId="5"/>
  </si>
  <si>
    <t>-</t>
    <phoneticPr fontId="5"/>
  </si>
  <si>
    <t>世帯数</t>
    <rPh sb="0" eb="3">
      <t>セタイスウ</t>
    </rPh>
    <phoneticPr fontId="5"/>
  </si>
  <si>
    <t>人数</t>
    <rPh sb="0" eb="2">
      <t>ニンズウ</t>
    </rPh>
    <phoneticPr fontId="5"/>
  </si>
  <si>
    <t>△</t>
  </si>
  <si>
    <t>参加人数（Ｈ26年度は集計中のため見込み回数）</t>
    <rPh sb="0" eb="2">
      <t>サンカ</t>
    </rPh>
    <rPh sb="2" eb="4">
      <t>ニンズウ</t>
    </rPh>
    <rPh sb="8" eb="10">
      <t>ネンド</t>
    </rPh>
    <rPh sb="11" eb="14">
      <t>シュウケイチュウ</t>
    </rPh>
    <rPh sb="17" eb="19">
      <t>ミコ</t>
    </rPh>
    <rPh sb="20" eb="22">
      <t>カイスウ</t>
    </rPh>
    <phoneticPr fontId="5"/>
  </si>
  <si>
    <t>巡回相談実施回数</t>
    <rPh sb="0" eb="2">
      <t>ジュンカイ</t>
    </rPh>
    <rPh sb="2" eb="4">
      <t>ソウダン</t>
    </rPh>
    <rPh sb="4" eb="6">
      <t>ジッシ</t>
    </rPh>
    <rPh sb="6" eb="8">
      <t>カイスウ</t>
    </rPh>
    <phoneticPr fontId="5"/>
  </si>
  <si>
    <t>実施回数（Ｈ26年度は集計中のため見込み回数）</t>
    <rPh sb="0" eb="2">
      <t>ジッシ</t>
    </rPh>
    <rPh sb="2" eb="4">
      <t>カイスウ</t>
    </rPh>
    <phoneticPr fontId="5"/>
  </si>
  <si>
    <t>訪問を終了した世帯数
（子ども健やか訪問事業）</t>
    <rPh sb="0" eb="2">
      <t>ホウモン</t>
    </rPh>
    <rPh sb="3" eb="5">
      <t>シュウリョウ</t>
    </rPh>
    <rPh sb="7" eb="10">
      <t>セタイスウ</t>
    </rPh>
    <rPh sb="12" eb="13">
      <t>コ</t>
    </rPh>
    <rPh sb="15" eb="16">
      <t>スコ</t>
    </rPh>
    <rPh sb="18" eb="20">
      <t>ホウモン</t>
    </rPh>
    <rPh sb="20" eb="22">
      <t>ジギョウ</t>
    </rPh>
    <phoneticPr fontId="5"/>
  </si>
  <si>
    <t>子育てイベントへの参加人数
（遊具等の設置や子育てイベントの開催）</t>
    <rPh sb="0" eb="2">
      <t>コソダ</t>
    </rPh>
    <rPh sb="9" eb="11">
      <t>サンカ</t>
    </rPh>
    <rPh sb="11" eb="13">
      <t>ニンズウ</t>
    </rPh>
    <rPh sb="15" eb="17">
      <t>ユウグ</t>
    </rPh>
    <rPh sb="17" eb="18">
      <t>トウ</t>
    </rPh>
    <rPh sb="19" eb="21">
      <t>セッチ</t>
    </rPh>
    <rPh sb="22" eb="24">
      <t>コソダ</t>
    </rPh>
    <rPh sb="30" eb="32">
      <t>カイサイ</t>
    </rPh>
    <phoneticPr fontId="5"/>
  </si>
  <si>
    <t>件数</t>
    <rPh sb="0" eb="2">
      <t>ケンスウ</t>
    </rPh>
    <phoneticPr fontId="5"/>
  </si>
  <si>
    <t>-</t>
    <phoneticPr fontId="5"/>
  </si>
  <si>
    <t>保育料減免金額</t>
    <rPh sb="0" eb="3">
      <t>ホイクリョウ</t>
    </rPh>
    <rPh sb="3" eb="5">
      <t>ゲンメン</t>
    </rPh>
    <rPh sb="5" eb="7">
      <t>キンガク</t>
    </rPh>
    <phoneticPr fontId="5"/>
  </si>
  <si>
    <t>県数</t>
    <rPh sb="0" eb="1">
      <t>ケン</t>
    </rPh>
    <rPh sb="1" eb="2">
      <t>スウ</t>
    </rPh>
    <phoneticPr fontId="5"/>
  </si>
  <si>
    <t>-</t>
    <phoneticPr fontId="5"/>
  </si>
  <si>
    <t>千円</t>
    <rPh sb="0" eb="2">
      <t>センエン</t>
    </rPh>
    <phoneticPr fontId="5"/>
  </si>
  <si>
    <t>訪問世帯数（Ｈ26年度は集計中のため見込み回数）</t>
    <rPh sb="0" eb="2">
      <t>ホウモン</t>
    </rPh>
    <rPh sb="2" eb="5">
      <t>セタイスウ</t>
    </rPh>
    <phoneticPr fontId="5"/>
  </si>
  <si>
    <t>訪問世帯数（Ｈ26年度は集計中のため見込み回数）</t>
    <rPh sb="0" eb="2">
      <t>ホウモン</t>
    </rPh>
    <rPh sb="2" eb="5">
      <t>セタイスウ</t>
    </rPh>
    <phoneticPr fontId="5"/>
  </si>
  <si>
    <t>減免実施世帯数（Ｈ26年度は集計中のため見込み回数）</t>
    <rPh sb="0" eb="2">
      <t>ゲンメン</t>
    </rPh>
    <rPh sb="2" eb="4">
      <t>ジッシ</t>
    </rPh>
    <rPh sb="4" eb="7">
      <t>セタイスウ</t>
    </rPh>
    <phoneticPr fontId="5"/>
  </si>
  <si>
    <t>世帯数</t>
    <rPh sb="0" eb="3">
      <t>セタイスウ</t>
    </rPh>
    <phoneticPr fontId="5"/>
  </si>
  <si>
    <t>当該補助金では、以下の事業を実施している。
（１）子ども健やか訪問事業
（２）仮設住宅に住む子どもが安心して過ごすことができる環境づくり事業
（３）遊具の設置や子育てイベントの開催
（４）親を亡くした子ども等への相談・援助事業
（５）児童福祉施設等給食安心対策事業
（６）保育料等減免事業</t>
    <phoneticPr fontId="5"/>
  </si>
  <si>
    <t xml:space="preserve">  本事業は子どもの心身のケア等のため、様々な事業を組み合わせて実施するものであるが、一部実施が低調な事業については、今後ニーズ等を精査する必要がある。</t>
    <rPh sb="2" eb="3">
      <t>ホン</t>
    </rPh>
    <rPh sb="3" eb="5">
      <t>ジギョウ</t>
    </rPh>
    <rPh sb="6" eb="7">
      <t>コ</t>
    </rPh>
    <rPh sb="10" eb="12">
      <t>シンシン</t>
    </rPh>
    <rPh sb="15" eb="16">
      <t>ナド</t>
    </rPh>
    <rPh sb="20" eb="22">
      <t>サマザマ</t>
    </rPh>
    <rPh sb="23" eb="25">
      <t>ジギョウ</t>
    </rPh>
    <rPh sb="26" eb="27">
      <t>ク</t>
    </rPh>
    <rPh sb="28" eb="29">
      <t>ア</t>
    </rPh>
    <rPh sb="32" eb="34">
      <t>ジッシ</t>
    </rPh>
    <rPh sb="43" eb="45">
      <t>イチブ</t>
    </rPh>
    <rPh sb="45" eb="47">
      <t>ジッシ</t>
    </rPh>
    <rPh sb="48" eb="50">
      <t>テイチョウ</t>
    </rPh>
    <rPh sb="51" eb="53">
      <t>ジギョウ</t>
    </rPh>
    <rPh sb="59" eb="61">
      <t>コンゴ</t>
    </rPh>
    <rPh sb="64" eb="65">
      <t>トウ</t>
    </rPh>
    <rPh sb="66" eb="68">
      <t>セイサ</t>
    </rPh>
    <rPh sb="70" eb="72">
      <t>ヒツヨウ</t>
    </rPh>
    <phoneticPr fontId="5"/>
  </si>
  <si>
    <t>遊具の設置か所数、子育てイベントの開催か所数（遊具の設置や子育てイベントの開催）
（Ｈ26年度は集計中のため見込み）</t>
    <phoneticPr fontId="5"/>
  </si>
  <si>
    <t>親を亡くした子ども等への相談・援助事業の実施した被災県
（Ｈ26年度は集計中のため見込み）</t>
    <rPh sb="20" eb="22">
      <t>ジッシ</t>
    </rPh>
    <rPh sb="24" eb="26">
      <t>ヒサイ</t>
    </rPh>
    <rPh sb="26" eb="27">
      <t>ケン</t>
    </rPh>
    <phoneticPr fontId="5"/>
  </si>
  <si>
    <t>仙台市</t>
    <rPh sb="0" eb="2">
      <t>センダイ</t>
    </rPh>
    <rPh sb="2" eb="3">
      <t>シ</t>
    </rPh>
    <phoneticPr fontId="5"/>
  </si>
  <si>
    <t>郡山市</t>
    <rPh sb="0" eb="2">
      <t>コオリヤマ</t>
    </rPh>
    <rPh sb="2" eb="3">
      <t>シ</t>
    </rPh>
    <phoneticPr fontId="5"/>
  </si>
  <si>
    <t>千葉県</t>
    <rPh sb="0" eb="2">
      <t>チバ</t>
    </rPh>
    <rPh sb="2" eb="3">
      <t>ケン</t>
    </rPh>
    <phoneticPr fontId="5"/>
  </si>
  <si>
    <t>埼玉県</t>
    <rPh sb="0" eb="2">
      <t>サイタマ</t>
    </rPh>
    <rPh sb="2" eb="3">
      <t>ケン</t>
    </rPh>
    <phoneticPr fontId="5"/>
  </si>
  <si>
    <t>交付額（Ｈ26実績は集計中のため交付決定ベース）</t>
    <rPh sb="0" eb="2">
      <t>コウフ</t>
    </rPh>
    <rPh sb="2" eb="3">
      <t>ガク</t>
    </rPh>
    <rPh sb="7" eb="9">
      <t>ジッセキ</t>
    </rPh>
    <rPh sb="10" eb="13">
      <t>シュウケイチュウ</t>
    </rPh>
    <rPh sb="16" eb="18">
      <t>コウフ</t>
    </rPh>
    <rPh sb="18" eb="20">
      <t>ケッテイ</t>
    </rPh>
    <phoneticPr fontId="5"/>
  </si>
  <si>
    <t>執行率が低かったことを踏まえ、被災地生活・健康支援総合交付金として実施するに当たって、予算規模の適正化を図ること。</t>
    <phoneticPr fontId="5"/>
  </si>
  <si>
    <t>終了予定</t>
  </si>
  <si>
    <t>予定通り終了</t>
  </si>
  <si>
    <t>平成27年度より被災者健康・生活支援総合交付金として実施しており、平成２７年度以降は予算を計上していない。</t>
    <rPh sb="33" eb="35">
      <t>ヘイセイ</t>
    </rPh>
    <rPh sb="37" eb="39">
      <t>ネンド</t>
    </rPh>
    <rPh sb="39" eb="41">
      <t>イコウ</t>
    </rPh>
    <rPh sb="42" eb="44">
      <t>ヨサン</t>
    </rPh>
    <rPh sb="45" eb="47">
      <t>ケイジョウ</t>
    </rPh>
    <phoneticPr fontId="5"/>
  </si>
  <si>
    <t>平成27年度より被災者健康・生活支援総合交付金に統合して事業実施しており、平成27年度以降は単独事業として予算計上していない。</t>
    <rPh sb="0" eb="2">
      <t>ヘイセイ</t>
    </rPh>
    <rPh sb="4" eb="6">
      <t>ネンド</t>
    </rPh>
    <rPh sb="8" eb="11">
      <t>ヒサイシャ</t>
    </rPh>
    <rPh sb="11" eb="13">
      <t>ケンコウ</t>
    </rPh>
    <rPh sb="14" eb="16">
      <t>セイカツ</t>
    </rPh>
    <rPh sb="16" eb="18">
      <t>シエン</t>
    </rPh>
    <rPh sb="18" eb="20">
      <t>ソウゴウ</t>
    </rPh>
    <rPh sb="20" eb="23">
      <t>コウフキン</t>
    </rPh>
    <rPh sb="24" eb="26">
      <t>トウゴウ</t>
    </rPh>
    <rPh sb="28" eb="30">
      <t>ジギョウ</t>
    </rPh>
    <rPh sb="30" eb="32">
      <t>ジッシ</t>
    </rPh>
    <rPh sb="37" eb="39">
      <t>ヘイセイ</t>
    </rPh>
    <rPh sb="41" eb="45">
      <t>ネンドイコウ</t>
    </rPh>
    <rPh sb="46" eb="48">
      <t>タンドク</t>
    </rPh>
    <rPh sb="48" eb="50">
      <t>ジギョウ</t>
    </rPh>
    <rPh sb="53" eb="55">
      <t>ヨサン</t>
    </rPh>
    <rPh sb="55" eb="57">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</si>
</sst>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136"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4" xfId="0" applyFont="1" applyBorder="1" applyAlignment="1" applyProtection="1">
      <alignment horizontal="left" vertical="center" wrapText="1"/>
      <protection locked="0"/>
    </xf>
    <xf numFmtId="0" fontId="3" fillId="5" borderId="38" xfId="0" applyFont="1" applyFill="1" applyBorder="1" applyAlignment="1" applyProtection="1">
      <alignment horizontal="center" vertical="center" shrinkToFit="1"/>
      <protection locked="0"/>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20</xdr:col>
      <xdr:colOff>88446</xdr:colOff>
      <xdr:row>139</xdr:row>
      <xdr:rowOff>285749</xdr:rowOff>
    </xdr:from>
    <xdr:ext cx="2281518" cy="492571"/>
    <xdr:sp macro="" textlink="">
      <xdr:nvSpPr>
        <xdr:cNvPr id="5" name="テキスト ボックス 4"/>
        <xdr:cNvSpPr txBox="1"/>
      </xdr:nvSpPr>
      <xdr:spPr>
        <a:xfrm>
          <a:off x="4215946" y="34702749"/>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復興庁</a:t>
          </a:r>
          <a:endParaRPr kumimoji="1" lang="en-US" altLang="ja-JP" sz="1200"/>
        </a:p>
        <a:p>
          <a:pPr algn="ctr"/>
          <a:r>
            <a:rPr kumimoji="1" lang="en-US" altLang="ja-JP" sz="1200">
              <a:solidFill>
                <a:sysClr val="windowText" lastClr="000000"/>
              </a:solidFill>
            </a:rPr>
            <a:t>4,029</a:t>
          </a:r>
          <a:r>
            <a:rPr kumimoji="1" lang="ja-JP" altLang="en-US" sz="1200">
              <a:solidFill>
                <a:sysClr val="windowText" lastClr="000000"/>
              </a:solidFill>
            </a:rPr>
            <a:t>百万円</a:t>
          </a:r>
        </a:p>
      </xdr:txBody>
    </xdr:sp>
    <xdr:clientData/>
  </xdr:oneCellAnchor>
  <xdr:oneCellAnchor>
    <xdr:from>
      <xdr:col>20</xdr:col>
      <xdr:colOff>81642</xdr:colOff>
      <xdr:row>143</xdr:row>
      <xdr:rowOff>136062</xdr:rowOff>
    </xdr:from>
    <xdr:ext cx="2281518" cy="492571"/>
    <xdr:sp macro="" textlink="">
      <xdr:nvSpPr>
        <xdr:cNvPr id="6" name="テキスト ボックス 5"/>
        <xdr:cNvSpPr txBox="1"/>
      </xdr:nvSpPr>
      <xdr:spPr>
        <a:xfrm>
          <a:off x="4163785" y="40875848"/>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厚生労働省</a:t>
          </a:r>
          <a:endParaRPr kumimoji="1" lang="en-US" altLang="ja-JP" sz="1200"/>
        </a:p>
        <a:p>
          <a:pPr algn="ctr"/>
          <a:r>
            <a:rPr kumimoji="1" lang="en-US" altLang="ja-JP" sz="1200">
              <a:solidFill>
                <a:sysClr val="windowText" lastClr="000000"/>
              </a:solidFill>
            </a:rPr>
            <a:t>2,302</a:t>
          </a:r>
          <a:r>
            <a:rPr kumimoji="1" lang="ja-JP" altLang="en-US" sz="1200">
              <a:solidFill>
                <a:sysClr val="windowText" lastClr="000000"/>
              </a:solidFill>
            </a:rPr>
            <a:t>百万円</a:t>
          </a:r>
        </a:p>
      </xdr:txBody>
    </xdr:sp>
    <xdr:clientData/>
  </xdr:oneCellAnchor>
  <xdr:twoCellAnchor>
    <xdr:from>
      <xdr:col>26</xdr:col>
      <xdr:colOff>88448</xdr:colOff>
      <xdr:row>142</xdr:row>
      <xdr:rowOff>149678</xdr:rowOff>
    </xdr:from>
    <xdr:to>
      <xdr:col>26</xdr:col>
      <xdr:colOff>108858</xdr:colOff>
      <xdr:row>143</xdr:row>
      <xdr:rowOff>95249</xdr:rowOff>
    </xdr:to>
    <xdr:cxnSp macro="">
      <xdr:nvCxnSpPr>
        <xdr:cNvPr id="7" name="直線矢印コネクタ 6"/>
        <xdr:cNvCxnSpPr/>
      </xdr:nvCxnSpPr>
      <xdr:spPr>
        <a:xfrm>
          <a:off x="5041448" y="35664321"/>
          <a:ext cx="20410" cy="2993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31750</xdr:colOff>
      <xdr:row>145</xdr:row>
      <xdr:rowOff>172357</xdr:rowOff>
    </xdr:from>
    <xdr:to>
      <xdr:col>35</xdr:col>
      <xdr:colOff>18140</xdr:colOff>
      <xdr:row>146</xdr:row>
      <xdr:rowOff>142874</xdr:rowOff>
    </xdr:to>
    <xdr:sp macro="" textlink="">
      <xdr:nvSpPr>
        <xdr:cNvPr id="8" name="正方形/長方形 7"/>
        <xdr:cNvSpPr/>
      </xdr:nvSpPr>
      <xdr:spPr>
        <a:xfrm>
          <a:off x="3540125" y="36684857"/>
          <a:ext cx="3701140" cy="319767"/>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　交付申請書の内容審査、交付決定等　</a:t>
          </a:r>
          <a:r>
            <a:rPr kumimoji="1" lang="en-US" altLang="ja-JP" sz="1100"/>
            <a:t>〕</a:t>
          </a:r>
          <a:endParaRPr kumimoji="1" lang="ja-JP" altLang="en-US" sz="1100"/>
        </a:p>
      </xdr:txBody>
    </xdr:sp>
    <xdr:clientData/>
  </xdr:twoCellAnchor>
  <xdr:twoCellAnchor>
    <xdr:from>
      <xdr:col>18</xdr:col>
      <xdr:colOff>45352</xdr:colOff>
      <xdr:row>141</xdr:row>
      <xdr:rowOff>229055</xdr:rowOff>
    </xdr:from>
    <xdr:to>
      <xdr:col>34</xdr:col>
      <xdr:colOff>188226</xdr:colOff>
      <xdr:row>142</xdr:row>
      <xdr:rowOff>196377</xdr:rowOff>
    </xdr:to>
    <xdr:sp macro="" textlink="">
      <xdr:nvSpPr>
        <xdr:cNvPr id="9" name="正方形/長方形 8"/>
        <xdr:cNvSpPr/>
      </xdr:nvSpPr>
      <xdr:spPr>
        <a:xfrm>
          <a:off x="3760102" y="35344555"/>
          <a:ext cx="3444874" cy="316572"/>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厚生労働省へ移替　</a:t>
          </a:r>
          <a:r>
            <a:rPr kumimoji="1" lang="en-US" altLang="ja-JP" sz="1200"/>
            <a:t>〕</a:t>
          </a:r>
          <a:endParaRPr kumimoji="1" lang="ja-JP" altLang="en-US" sz="1200"/>
        </a:p>
      </xdr:txBody>
    </xdr:sp>
    <xdr:clientData/>
  </xdr:twoCellAnchor>
  <xdr:twoCellAnchor>
    <xdr:from>
      <xdr:col>26</xdr:col>
      <xdr:colOff>81643</xdr:colOff>
      <xdr:row>146</xdr:row>
      <xdr:rowOff>95252</xdr:rowOff>
    </xdr:from>
    <xdr:to>
      <xdr:col>26</xdr:col>
      <xdr:colOff>88445</xdr:colOff>
      <xdr:row>147</xdr:row>
      <xdr:rowOff>97973</xdr:rowOff>
    </xdr:to>
    <xdr:cxnSp macro="">
      <xdr:nvCxnSpPr>
        <xdr:cNvPr id="10" name="直線矢印コネクタ 9"/>
        <xdr:cNvCxnSpPr/>
      </xdr:nvCxnSpPr>
      <xdr:spPr>
        <a:xfrm>
          <a:off x="5034643" y="37025038"/>
          <a:ext cx="6802" cy="3565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13606</xdr:colOff>
      <xdr:row>148</xdr:row>
      <xdr:rowOff>285750</xdr:rowOff>
    </xdr:from>
    <xdr:ext cx="2653393" cy="698500"/>
    <xdr:sp macro="" textlink="">
      <xdr:nvSpPr>
        <xdr:cNvPr id="11" name="テキスト ボックス 10"/>
        <xdr:cNvSpPr txBox="1"/>
      </xdr:nvSpPr>
      <xdr:spPr>
        <a:xfrm>
          <a:off x="4141106" y="37846000"/>
          <a:ext cx="2653393" cy="6985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solidFill>
                <a:sysClr val="windowText" lastClr="000000"/>
              </a:solidFill>
            </a:rPr>
            <a:t>Ａ　都道府県、指定都市、中核市</a:t>
          </a:r>
        </a:p>
      </xdr:txBody>
    </xdr:sp>
    <xdr:clientData/>
  </xdr:oneCellAnchor>
  <xdr:twoCellAnchor>
    <xdr:from>
      <xdr:col>23</xdr:col>
      <xdr:colOff>40823</xdr:colOff>
      <xdr:row>147</xdr:row>
      <xdr:rowOff>130628</xdr:rowOff>
    </xdr:from>
    <xdr:to>
      <xdr:col>29</xdr:col>
      <xdr:colOff>81643</xdr:colOff>
      <xdr:row>148</xdr:row>
      <xdr:rowOff>315233</xdr:rowOff>
    </xdr:to>
    <xdr:sp macro="" textlink="">
      <xdr:nvSpPr>
        <xdr:cNvPr id="13" name="正方形/長方形 12"/>
        <xdr:cNvSpPr/>
      </xdr:nvSpPr>
      <xdr:spPr>
        <a:xfrm>
          <a:off x="4787448" y="37341628"/>
          <a:ext cx="1279070" cy="533855"/>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　補助　</a:t>
          </a:r>
          <a:r>
            <a:rPr kumimoji="1" lang="en-US" altLang="ja-JP" sz="1100"/>
            <a:t>】</a:t>
          </a:r>
          <a:endParaRPr kumimoji="1" lang="ja-JP" altLang="en-US" sz="1100"/>
        </a:p>
      </xdr:txBody>
    </xdr:sp>
    <xdr:clientData/>
  </xdr:twoCellAnchor>
  <xdr:twoCellAnchor>
    <xdr:from>
      <xdr:col>14</xdr:col>
      <xdr:colOff>161018</xdr:colOff>
      <xdr:row>151</xdr:row>
      <xdr:rowOff>38553</xdr:rowOff>
    </xdr:from>
    <xdr:to>
      <xdr:col>37</xdr:col>
      <xdr:colOff>106589</xdr:colOff>
      <xdr:row>152</xdr:row>
      <xdr:rowOff>238124</xdr:rowOff>
    </xdr:to>
    <xdr:sp macro="" textlink="">
      <xdr:nvSpPr>
        <xdr:cNvPr id="14" name="正方形/長方形 13"/>
        <xdr:cNvSpPr/>
      </xdr:nvSpPr>
      <xdr:spPr>
        <a:xfrm>
          <a:off x="3050268" y="38646553"/>
          <a:ext cx="4692196" cy="548821"/>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t>
          </a:r>
          <a:r>
            <a:rPr kumimoji="1" lang="ja-JP" altLang="en-US" sz="1100"/>
            <a:t>　被災した子どもの健康・生活対策等総合支援事業の実施　</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70" zoomScaleNormal="75" zoomScaleSheetLayoutView="70" zoomScalePageLayoutView="70" workbookViewId="0">
      <selection activeCell="G2" sqref="G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8" t="s">
        <v>379</v>
      </c>
      <c r="AR2" s="688"/>
      <c r="AS2" s="59" t="str">
        <f>IF(OR(AQ2="　", AQ2=""), "", "-")</f>
        <v/>
      </c>
      <c r="AT2" s="689">
        <v>106</v>
      </c>
      <c r="AU2" s="689"/>
      <c r="AV2" s="60" t="str">
        <f>IF(AW2="", "", "-")</f>
        <v/>
      </c>
      <c r="AW2" s="690"/>
      <c r="AX2" s="690"/>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380</v>
      </c>
      <c r="AK3" s="643"/>
      <c r="AL3" s="643"/>
      <c r="AM3" s="643"/>
      <c r="AN3" s="643"/>
      <c r="AO3" s="643"/>
      <c r="AP3" s="643"/>
      <c r="AQ3" s="643"/>
      <c r="AR3" s="643"/>
      <c r="AS3" s="643"/>
      <c r="AT3" s="643"/>
      <c r="AU3" s="643"/>
      <c r="AV3" s="643"/>
      <c r="AW3" s="643"/>
      <c r="AX3" s="36" t="s">
        <v>91</v>
      </c>
    </row>
    <row r="4" spans="1:50" ht="24.75" customHeight="1" x14ac:dyDescent="0.15">
      <c r="A4" s="454" t="s">
        <v>30</v>
      </c>
      <c r="B4" s="455"/>
      <c r="C4" s="455"/>
      <c r="D4" s="455"/>
      <c r="E4" s="455"/>
      <c r="F4" s="455"/>
      <c r="G4" s="428" t="s">
        <v>388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60" t="s">
        <v>97</v>
      </c>
      <c r="H5" s="620"/>
      <c r="I5" s="620"/>
      <c r="J5" s="620"/>
      <c r="K5" s="620"/>
      <c r="L5" s="620"/>
      <c r="M5" s="661" t="s">
        <v>92</v>
      </c>
      <c r="N5" s="662"/>
      <c r="O5" s="662"/>
      <c r="P5" s="662"/>
      <c r="Q5" s="662"/>
      <c r="R5" s="663"/>
      <c r="S5" s="619" t="s">
        <v>97</v>
      </c>
      <c r="T5" s="620"/>
      <c r="U5" s="620"/>
      <c r="V5" s="620"/>
      <c r="W5" s="620"/>
      <c r="X5" s="621"/>
      <c r="Y5" s="445" t="s">
        <v>3</v>
      </c>
      <c r="Z5" s="446"/>
      <c r="AA5" s="446"/>
      <c r="AB5" s="446"/>
      <c r="AC5" s="446"/>
      <c r="AD5" s="447"/>
      <c r="AE5" s="448" t="s">
        <v>386</v>
      </c>
      <c r="AF5" s="449"/>
      <c r="AG5" s="449"/>
      <c r="AH5" s="449"/>
      <c r="AI5" s="449"/>
      <c r="AJ5" s="449"/>
      <c r="AK5" s="449"/>
      <c r="AL5" s="449"/>
      <c r="AM5" s="449"/>
      <c r="AN5" s="449"/>
      <c r="AO5" s="449"/>
      <c r="AP5" s="450"/>
      <c r="AQ5" s="451" t="s">
        <v>387</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385</v>
      </c>
      <c r="AF6" s="463"/>
      <c r="AG6" s="463"/>
      <c r="AH6" s="463"/>
      <c r="AI6" s="463"/>
      <c r="AJ6" s="463"/>
      <c r="AK6" s="463"/>
      <c r="AL6" s="463"/>
      <c r="AM6" s="463"/>
      <c r="AN6" s="463"/>
      <c r="AO6" s="463"/>
      <c r="AP6" s="463"/>
      <c r="AQ6" s="464"/>
      <c r="AR6" s="464"/>
      <c r="AS6" s="464"/>
      <c r="AT6" s="464"/>
      <c r="AU6" s="464"/>
      <c r="AV6" s="464"/>
      <c r="AW6" s="464"/>
      <c r="AX6" s="465"/>
    </row>
    <row r="7" spans="1:50" ht="44.25" customHeight="1" x14ac:dyDescent="0.15">
      <c r="A7" s="483" t="s">
        <v>25</v>
      </c>
      <c r="B7" s="484"/>
      <c r="C7" s="484"/>
      <c r="D7" s="484"/>
      <c r="E7" s="484"/>
      <c r="F7" s="484"/>
      <c r="G7" s="485" t="s">
        <v>390</v>
      </c>
      <c r="H7" s="486"/>
      <c r="I7" s="486"/>
      <c r="J7" s="486"/>
      <c r="K7" s="486"/>
      <c r="L7" s="486"/>
      <c r="M7" s="486"/>
      <c r="N7" s="486"/>
      <c r="O7" s="486"/>
      <c r="P7" s="486"/>
      <c r="Q7" s="486"/>
      <c r="R7" s="486"/>
      <c r="S7" s="486"/>
      <c r="T7" s="486"/>
      <c r="U7" s="486"/>
      <c r="V7" s="487"/>
      <c r="W7" s="487"/>
      <c r="X7" s="487"/>
      <c r="Y7" s="488" t="s">
        <v>5</v>
      </c>
      <c r="Z7" s="375"/>
      <c r="AA7" s="375"/>
      <c r="AB7" s="375"/>
      <c r="AC7" s="375"/>
      <c r="AD7" s="377"/>
      <c r="AE7" s="489" t="s">
        <v>391</v>
      </c>
      <c r="AF7" s="490"/>
      <c r="AG7" s="490"/>
      <c r="AH7" s="490"/>
      <c r="AI7" s="490"/>
      <c r="AJ7" s="490"/>
      <c r="AK7" s="490"/>
      <c r="AL7" s="490"/>
      <c r="AM7" s="490"/>
      <c r="AN7" s="490"/>
      <c r="AO7" s="490"/>
      <c r="AP7" s="490"/>
      <c r="AQ7" s="490"/>
      <c r="AR7" s="490"/>
      <c r="AS7" s="490"/>
      <c r="AT7" s="490"/>
      <c r="AU7" s="490"/>
      <c r="AV7" s="490"/>
      <c r="AW7" s="490"/>
      <c r="AX7" s="491"/>
    </row>
    <row r="8" spans="1:50" ht="30" customHeight="1" x14ac:dyDescent="0.15">
      <c r="A8" s="638" t="s">
        <v>308</v>
      </c>
      <c r="B8" s="639"/>
      <c r="C8" s="639"/>
      <c r="D8" s="639"/>
      <c r="E8" s="639"/>
      <c r="F8" s="640"/>
      <c r="G8" s="635" t="str">
        <f>入力規則等!A26</f>
        <v>子ども・若者育成支援</v>
      </c>
      <c r="H8" s="636"/>
      <c r="I8" s="636"/>
      <c r="J8" s="636"/>
      <c r="K8" s="636"/>
      <c r="L8" s="636"/>
      <c r="M8" s="636"/>
      <c r="N8" s="636"/>
      <c r="O8" s="636"/>
      <c r="P8" s="636"/>
      <c r="Q8" s="636"/>
      <c r="R8" s="636"/>
      <c r="S8" s="636"/>
      <c r="T8" s="636"/>
      <c r="U8" s="636"/>
      <c r="V8" s="636"/>
      <c r="W8" s="636"/>
      <c r="X8" s="637"/>
      <c r="Y8" s="466" t="s">
        <v>79</v>
      </c>
      <c r="Z8" s="466"/>
      <c r="AA8" s="466"/>
      <c r="AB8" s="466"/>
      <c r="AC8" s="466"/>
      <c r="AD8" s="466"/>
      <c r="AE8" s="511" t="str">
        <f>入力規則等!K13</f>
        <v>社会保障</v>
      </c>
      <c r="AF8" s="512"/>
      <c r="AG8" s="512"/>
      <c r="AH8" s="512"/>
      <c r="AI8" s="512"/>
      <c r="AJ8" s="512"/>
      <c r="AK8" s="512"/>
      <c r="AL8" s="512"/>
      <c r="AM8" s="512"/>
      <c r="AN8" s="512"/>
      <c r="AO8" s="512"/>
      <c r="AP8" s="512"/>
      <c r="AQ8" s="512"/>
      <c r="AR8" s="512"/>
      <c r="AS8" s="512"/>
      <c r="AT8" s="512"/>
      <c r="AU8" s="512"/>
      <c r="AV8" s="512"/>
      <c r="AW8" s="512"/>
      <c r="AX8" s="513"/>
    </row>
    <row r="9" spans="1:50" ht="61.5" customHeight="1" x14ac:dyDescent="0.15">
      <c r="A9" s="184" t="s">
        <v>26</v>
      </c>
      <c r="B9" s="185"/>
      <c r="C9" s="185"/>
      <c r="D9" s="185"/>
      <c r="E9" s="185"/>
      <c r="F9" s="185"/>
      <c r="G9" s="186" t="s">
        <v>419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3" customHeight="1" x14ac:dyDescent="0.15">
      <c r="A10" s="184" t="s">
        <v>36</v>
      </c>
      <c r="B10" s="185"/>
      <c r="C10" s="185"/>
      <c r="D10" s="185"/>
      <c r="E10" s="185"/>
      <c r="F10" s="185"/>
      <c r="G10" s="186" t="s">
        <v>457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7" customHeight="1" x14ac:dyDescent="0.15">
      <c r="A11" s="184" t="s">
        <v>6</v>
      </c>
      <c r="B11" s="185"/>
      <c r="C11" s="185"/>
      <c r="D11" s="185"/>
      <c r="E11" s="185"/>
      <c r="F11" s="492"/>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6"/>
      <c r="B13" s="397"/>
      <c r="C13" s="397"/>
      <c r="D13" s="397"/>
      <c r="E13" s="397"/>
      <c r="F13" s="398"/>
      <c r="G13" s="502" t="s">
        <v>7</v>
      </c>
      <c r="H13" s="503"/>
      <c r="I13" s="508" t="s">
        <v>8</v>
      </c>
      <c r="J13" s="509"/>
      <c r="K13" s="509"/>
      <c r="L13" s="509"/>
      <c r="M13" s="509"/>
      <c r="N13" s="509"/>
      <c r="O13" s="510"/>
      <c r="P13" s="175" t="s">
        <v>383</v>
      </c>
      <c r="Q13" s="176"/>
      <c r="R13" s="176"/>
      <c r="S13" s="176"/>
      <c r="T13" s="176"/>
      <c r="U13" s="176"/>
      <c r="V13" s="177"/>
      <c r="W13" s="175" t="s">
        <v>383</v>
      </c>
      <c r="X13" s="176"/>
      <c r="Y13" s="176"/>
      <c r="Z13" s="176"/>
      <c r="AA13" s="176"/>
      <c r="AB13" s="176"/>
      <c r="AC13" s="177"/>
      <c r="AD13" s="175">
        <v>4029</v>
      </c>
      <c r="AE13" s="176"/>
      <c r="AF13" s="176"/>
      <c r="AG13" s="176"/>
      <c r="AH13" s="176"/>
      <c r="AI13" s="176"/>
      <c r="AJ13" s="177"/>
      <c r="AK13" s="175" t="s">
        <v>383</v>
      </c>
      <c r="AL13" s="176"/>
      <c r="AM13" s="176"/>
      <c r="AN13" s="176"/>
      <c r="AO13" s="176"/>
      <c r="AP13" s="176"/>
      <c r="AQ13" s="177"/>
      <c r="AR13" s="189">
        <v>0</v>
      </c>
      <c r="AS13" s="190"/>
      <c r="AT13" s="190"/>
      <c r="AU13" s="190"/>
      <c r="AV13" s="190"/>
      <c r="AW13" s="190"/>
      <c r="AX13" s="191"/>
    </row>
    <row r="14" spans="1:50" ht="21" customHeight="1" x14ac:dyDescent="0.15">
      <c r="A14" s="396"/>
      <c r="B14" s="397"/>
      <c r="C14" s="397"/>
      <c r="D14" s="397"/>
      <c r="E14" s="397"/>
      <c r="F14" s="398"/>
      <c r="G14" s="504"/>
      <c r="H14" s="505"/>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4"/>
      <c r="H15" s="505"/>
      <c r="I15" s="179" t="s">
        <v>62</v>
      </c>
      <c r="J15" s="425"/>
      <c r="K15" s="425"/>
      <c r="L15" s="425"/>
      <c r="M15" s="425"/>
      <c r="N15" s="425"/>
      <c r="O15" s="426"/>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4"/>
      <c r="H16" s="505"/>
      <c r="I16" s="179" t="s">
        <v>63</v>
      </c>
      <c r="J16" s="425"/>
      <c r="K16" s="425"/>
      <c r="L16" s="425"/>
      <c r="M16" s="425"/>
      <c r="N16" s="425"/>
      <c r="O16" s="426"/>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78"/>
      <c r="AS16" s="479"/>
      <c r="AT16" s="479"/>
      <c r="AU16" s="479"/>
      <c r="AV16" s="479"/>
      <c r="AW16" s="479"/>
      <c r="AX16" s="480"/>
    </row>
    <row r="17" spans="1:50" ht="24.75" customHeight="1" x14ac:dyDescent="0.15">
      <c r="A17" s="396"/>
      <c r="B17" s="397"/>
      <c r="C17" s="397"/>
      <c r="D17" s="397"/>
      <c r="E17" s="397"/>
      <c r="F17" s="398"/>
      <c r="G17" s="504"/>
      <c r="H17" s="505"/>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81"/>
      <c r="AS17" s="481"/>
      <c r="AT17" s="481"/>
      <c r="AU17" s="481"/>
      <c r="AV17" s="481"/>
      <c r="AW17" s="481"/>
      <c r="AX17" s="482"/>
    </row>
    <row r="18" spans="1:50" ht="24.75" customHeight="1" x14ac:dyDescent="0.15">
      <c r="A18" s="396"/>
      <c r="B18" s="397"/>
      <c r="C18" s="397"/>
      <c r="D18" s="397"/>
      <c r="E18" s="397"/>
      <c r="F18" s="398"/>
      <c r="G18" s="506"/>
      <c r="H18" s="507"/>
      <c r="I18" s="630" t="s">
        <v>22</v>
      </c>
      <c r="J18" s="631"/>
      <c r="K18" s="631"/>
      <c r="L18" s="631"/>
      <c r="M18" s="631"/>
      <c r="N18" s="631"/>
      <c r="O18" s="632"/>
      <c r="P18" s="653">
        <f>SUM(P13:V17)</f>
        <v>0</v>
      </c>
      <c r="Q18" s="654"/>
      <c r="R18" s="654"/>
      <c r="S18" s="654"/>
      <c r="T18" s="654"/>
      <c r="U18" s="654"/>
      <c r="V18" s="655"/>
      <c r="W18" s="653">
        <f>SUM(W13:AC17)</f>
        <v>0</v>
      </c>
      <c r="X18" s="654"/>
      <c r="Y18" s="654"/>
      <c r="Z18" s="654"/>
      <c r="AA18" s="654"/>
      <c r="AB18" s="654"/>
      <c r="AC18" s="655"/>
      <c r="AD18" s="653">
        <f t="shared" ref="AD18" si="0">SUM(AD13:AJ17)</f>
        <v>4029</v>
      </c>
      <c r="AE18" s="654"/>
      <c r="AF18" s="654"/>
      <c r="AG18" s="654"/>
      <c r="AH18" s="654"/>
      <c r="AI18" s="654"/>
      <c r="AJ18" s="655"/>
      <c r="AK18" s="653">
        <f t="shared" ref="AK18" si="1">SUM(AK13:AQ17)</f>
        <v>0</v>
      </c>
      <c r="AL18" s="654"/>
      <c r="AM18" s="654"/>
      <c r="AN18" s="654"/>
      <c r="AO18" s="654"/>
      <c r="AP18" s="654"/>
      <c r="AQ18" s="655"/>
      <c r="AR18" s="653">
        <f t="shared" ref="AR18" si="2">SUM(AR13:AX17)</f>
        <v>0</v>
      </c>
      <c r="AS18" s="654"/>
      <c r="AT18" s="654"/>
      <c r="AU18" s="654"/>
      <c r="AV18" s="654"/>
      <c r="AW18" s="654"/>
      <c r="AX18" s="656"/>
    </row>
    <row r="19" spans="1:50" ht="24.75" customHeight="1" x14ac:dyDescent="0.15">
      <c r="A19" s="396"/>
      <c r="B19" s="397"/>
      <c r="C19" s="397"/>
      <c r="D19" s="397"/>
      <c r="E19" s="397"/>
      <c r="F19" s="398"/>
      <c r="G19" s="651" t="s">
        <v>10</v>
      </c>
      <c r="H19" s="652"/>
      <c r="I19" s="652"/>
      <c r="J19" s="652"/>
      <c r="K19" s="652"/>
      <c r="L19" s="652"/>
      <c r="M19" s="652"/>
      <c r="N19" s="652"/>
      <c r="O19" s="652"/>
      <c r="P19" s="175" t="s">
        <v>383</v>
      </c>
      <c r="Q19" s="176"/>
      <c r="R19" s="176"/>
      <c r="S19" s="176"/>
      <c r="T19" s="176"/>
      <c r="U19" s="176"/>
      <c r="V19" s="177"/>
      <c r="W19" s="175" t="s">
        <v>383</v>
      </c>
      <c r="X19" s="176"/>
      <c r="Y19" s="176"/>
      <c r="Z19" s="176"/>
      <c r="AA19" s="176"/>
      <c r="AB19" s="176"/>
      <c r="AC19" s="177"/>
      <c r="AD19" s="175">
        <v>2302</v>
      </c>
      <c r="AE19" s="176"/>
      <c r="AF19" s="176"/>
      <c r="AG19" s="176"/>
      <c r="AH19" s="176"/>
      <c r="AI19" s="176"/>
      <c r="AJ19" s="177"/>
      <c r="AK19" s="628"/>
      <c r="AL19" s="628"/>
      <c r="AM19" s="628"/>
      <c r="AN19" s="628"/>
      <c r="AO19" s="628"/>
      <c r="AP19" s="628"/>
      <c r="AQ19" s="628"/>
      <c r="AR19" s="628"/>
      <c r="AS19" s="628"/>
      <c r="AT19" s="628"/>
      <c r="AU19" s="628"/>
      <c r="AV19" s="628"/>
      <c r="AW19" s="628"/>
      <c r="AX19" s="629"/>
    </row>
    <row r="20" spans="1:50" ht="24.75" customHeight="1" x14ac:dyDescent="0.15">
      <c r="A20" s="496"/>
      <c r="B20" s="497"/>
      <c r="C20" s="497"/>
      <c r="D20" s="497"/>
      <c r="E20" s="497"/>
      <c r="F20" s="498"/>
      <c r="G20" s="651" t="s">
        <v>11</v>
      </c>
      <c r="H20" s="652"/>
      <c r="I20" s="652"/>
      <c r="J20" s="652"/>
      <c r="K20" s="652"/>
      <c r="L20" s="652"/>
      <c r="M20" s="652"/>
      <c r="N20" s="652"/>
      <c r="O20" s="652"/>
      <c r="P20" s="657" t="str">
        <f>IF(P18=0, "-", P19/P18)</f>
        <v>-</v>
      </c>
      <c r="Q20" s="657"/>
      <c r="R20" s="657"/>
      <c r="S20" s="657"/>
      <c r="T20" s="657"/>
      <c r="U20" s="657"/>
      <c r="V20" s="657"/>
      <c r="W20" s="657" t="str">
        <f>IF(W18=0, "-", W19/W18)</f>
        <v>-</v>
      </c>
      <c r="X20" s="657"/>
      <c r="Y20" s="657"/>
      <c r="Z20" s="657"/>
      <c r="AA20" s="657"/>
      <c r="AB20" s="657"/>
      <c r="AC20" s="657"/>
      <c r="AD20" s="657">
        <f>IF(AD18=0, "-", AD19/AD18)</f>
        <v>0.57135765698684537</v>
      </c>
      <c r="AE20" s="657"/>
      <c r="AF20" s="657"/>
      <c r="AG20" s="657"/>
      <c r="AH20" s="657"/>
      <c r="AI20" s="657"/>
      <c r="AJ20" s="657"/>
      <c r="AK20" s="628"/>
      <c r="AL20" s="628"/>
      <c r="AM20" s="628"/>
      <c r="AN20" s="628"/>
      <c r="AO20" s="628"/>
      <c r="AP20" s="628"/>
      <c r="AQ20" s="628"/>
      <c r="AR20" s="628"/>
      <c r="AS20" s="628"/>
      <c r="AT20" s="628"/>
      <c r="AU20" s="628"/>
      <c r="AV20" s="628"/>
      <c r="AW20" s="628"/>
      <c r="AX20" s="62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26</v>
      </c>
      <c r="AV22" s="71"/>
      <c r="AW22" s="72" t="s">
        <v>355</v>
      </c>
      <c r="AX22" s="73"/>
    </row>
    <row r="23" spans="1:50" ht="22.5" customHeight="1" x14ac:dyDescent="0.15">
      <c r="A23" s="130"/>
      <c r="B23" s="128"/>
      <c r="C23" s="128"/>
      <c r="D23" s="128"/>
      <c r="E23" s="128"/>
      <c r="F23" s="129"/>
      <c r="G23" s="74" t="s">
        <v>445</v>
      </c>
      <c r="H23" s="75"/>
      <c r="I23" s="75"/>
      <c r="J23" s="75"/>
      <c r="K23" s="75"/>
      <c r="L23" s="75"/>
      <c r="M23" s="75"/>
      <c r="N23" s="75"/>
      <c r="O23" s="76"/>
      <c r="P23" s="74" t="s">
        <v>453</v>
      </c>
      <c r="Q23" s="75"/>
      <c r="R23" s="75"/>
      <c r="S23" s="75"/>
      <c r="T23" s="75"/>
      <c r="U23" s="75"/>
      <c r="V23" s="75"/>
      <c r="W23" s="75"/>
      <c r="X23" s="76"/>
      <c r="Y23" s="226" t="s">
        <v>14</v>
      </c>
      <c r="Z23" s="227"/>
      <c r="AA23" s="228"/>
      <c r="AB23" s="167" t="s">
        <v>439</v>
      </c>
      <c r="AC23" s="168"/>
      <c r="AD23" s="168"/>
      <c r="AE23" s="88" t="s">
        <v>429</v>
      </c>
      <c r="AF23" s="89"/>
      <c r="AG23" s="89"/>
      <c r="AH23" s="89"/>
      <c r="AI23" s="90"/>
      <c r="AJ23" s="88" t="s">
        <v>427</v>
      </c>
      <c r="AK23" s="89"/>
      <c r="AL23" s="89"/>
      <c r="AM23" s="89"/>
      <c r="AN23" s="90"/>
      <c r="AO23" s="88">
        <v>732</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77"/>
      <c r="Q24" s="78"/>
      <c r="R24" s="78"/>
      <c r="S24" s="78"/>
      <c r="T24" s="78"/>
      <c r="U24" s="78"/>
      <c r="V24" s="78"/>
      <c r="W24" s="78"/>
      <c r="X24" s="79"/>
      <c r="Y24" s="139" t="s">
        <v>65</v>
      </c>
      <c r="Z24" s="84"/>
      <c r="AA24" s="85"/>
      <c r="AB24" s="167" t="s">
        <v>439</v>
      </c>
      <c r="AC24" s="168"/>
      <c r="AD24" s="168"/>
      <c r="AE24" s="88" t="s">
        <v>428</v>
      </c>
      <c r="AF24" s="89"/>
      <c r="AG24" s="89"/>
      <c r="AH24" s="89"/>
      <c r="AI24" s="90"/>
      <c r="AJ24" s="88" t="s">
        <v>427</v>
      </c>
      <c r="AK24" s="89"/>
      <c r="AL24" s="89"/>
      <c r="AM24" s="89"/>
      <c r="AN24" s="90"/>
      <c r="AO24" s="88">
        <v>16901</v>
      </c>
      <c r="AP24" s="89"/>
      <c r="AQ24" s="89"/>
      <c r="AR24" s="89"/>
      <c r="AS24" s="90"/>
      <c r="AT24" s="88">
        <v>16901</v>
      </c>
      <c r="AU24" s="89"/>
      <c r="AV24" s="89"/>
      <c r="AW24" s="89"/>
      <c r="AX24" s="348"/>
    </row>
    <row r="25" spans="1:50" ht="23.25" customHeight="1" x14ac:dyDescent="0.15">
      <c r="A25" s="134"/>
      <c r="B25" s="135"/>
      <c r="C25" s="135"/>
      <c r="D25" s="135"/>
      <c r="E25" s="135"/>
      <c r="F25" s="136"/>
      <c r="G25" s="80"/>
      <c r="H25" s="81"/>
      <c r="I25" s="81"/>
      <c r="J25" s="81"/>
      <c r="K25" s="81"/>
      <c r="L25" s="81"/>
      <c r="M25" s="81"/>
      <c r="N25" s="81"/>
      <c r="O25" s="82"/>
      <c r="P25" s="80"/>
      <c r="Q25" s="81"/>
      <c r="R25" s="81"/>
      <c r="S25" s="81"/>
      <c r="T25" s="81"/>
      <c r="U25" s="81"/>
      <c r="V25" s="81"/>
      <c r="W25" s="81"/>
      <c r="X25" s="82"/>
      <c r="Y25" s="83" t="s">
        <v>15</v>
      </c>
      <c r="Z25" s="84"/>
      <c r="AA25" s="85"/>
      <c r="AB25" s="86" t="s">
        <v>359</v>
      </c>
      <c r="AC25" s="87"/>
      <c r="AD25" s="87"/>
      <c r="AE25" s="88" t="s">
        <v>428</v>
      </c>
      <c r="AF25" s="89"/>
      <c r="AG25" s="89"/>
      <c r="AH25" s="89"/>
      <c r="AI25" s="90"/>
      <c r="AJ25" s="88" t="s">
        <v>429</v>
      </c>
      <c r="AK25" s="89"/>
      <c r="AL25" s="89"/>
      <c r="AM25" s="89"/>
      <c r="AN25" s="90"/>
      <c r="AO25" s="88">
        <v>4.3</v>
      </c>
      <c r="AP25" s="89"/>
      <c r="AQ25" s="89"/>
      <c r="AR25" s="89"/>
      <c r="AS25" s="90"/>
      <c r="AT25" s="192"/>
      <c r="AU25" s="193"/>
      <c r="AV25" s="193"/>
      <c r="AW25" s="193"/>
      <c r="AX25" s="194"/>
    </row>
    <row r="26" spans="1:50" ht="18"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26</v>
      </c>
      <c r="AV27" s="71"/>
      <c r="AW27" s="72" t="s">
        <v>355</v>
      </c>
      <c r="AX27" s="73"/>
    </row>
    <row r="28" spans="1:50" ht="23.25" customHeight="1" x14ac:dyDescent="0.15">
      <c r="A28" s="130"/>
      <c r="B28" s="128"/>
      <c r="C28" s="128"/>
      <c r="D28" s="128"/>
      <c r="E28" s="128"/>
      <c r="F28" s="129"/>
      <c r="G28" s="74" t="s">
        <v>446</v>
      </c>
      <c r="H28" s="75"/>
      <c r="I28" s="75"/>
      <c r="J28" s="75"/>
      <c r="K28" s="75"/>
      <c r="L28" s="75"/>
      <c r="M28" s="75"/>
      <c r="N28" s="75"/>
      <c r="O28" s="76"/>
      <c r="P28" s="74" t="s">
        <v>442</v>
      </c>
      <c r="Q28" s="75"/>
      <c r="R28" s="75"/>
      <c r="S28" s="75"/>
      <c r="T28" s="75"/>
      <c r="U28" s="75"/>
      <c r="V28" s="75"/>
      <c r="W28" s="75"/>
      <c r="X28" s="76"/>
      <c r="Y28" s="226" t="s">
        <v>14</v>
      </c>
      <c r="Z28" s="227"/>
      <c r="AA28" s="228"/>
      <c r="AB28" s="167" t="s">
        <v>434</v>
      </c>
      <c r="AC28" s="168"/>
      <c r="AD28" s="168"/>
      <c r="AE28" s="88" t="s">
        <v>383</v>
      </c>
      <c r="AF28" s="89"/>
      <c r="AG28" s="89"/>
      <c r="AH28" s="89"/>
      <c r="AI28" s="90"/>
      <c r="AJ28" s="88" t="s">
        <v>383</v>
      </c>
      <c r="AK28" s="89"/>
      <c r="AL28" s="89"/>
      <c r="AM28" s="89"/>
      <c r="AN28" s="90"/>
      <c r="AO28" s="88">
        <v>108057</v>
      </c>
      <c r="AP28" s="89"/>
      <c r="AQ28" s="89"/>
      <c r="AR28" s="89"/>
      <c r="AS28" s="90"/>
      <c r="AT28" s="195"/>
      <c r="AU28" s="195"/>
      <c r="AV28" s="195"/>
      <c r="AW28" s="195"/>
      <c r="AX28" s="196"/>
    </row>
    <row r="29" spans="1:50" ht="23.25" customHeight="1" x14ac:dyDescent="0.15">
      <c r="A29" s="131"/>
      <c r="B29" s="132"/>
      <c r="C29" s="132"/>
      <c r="D29" s="132"/>
      <c r="E29" s="132"/>
      <c r="F29" s="133"/>
      <c r="G29" s="77"/>
      <c r="H29" s="78"/>
      <c r="I29" s="78"/>
      <c r="J29" s="78"/>
      <c r="K29" s="78"/>
      <c r="L29" s="78"/>
      <c r="M29" s="78"/>
      <c r="N29" s="78"/>
      <c r="O29" s="79"/>
      <c r="P29" s="77"/>
      <c r="Q29" s="78"/>
      <c r="R29" s="78"/>
      <c r="S29" s="78"/>
      <c r="T29" s="78"/>
      <c r="U29" s="78"/>
      <c r="V29" s="78"/>
      <c r="W29" s="78"/>
      <c r="X29" s="79"/>
      <c r="Y29" s="139" t="s">
        <v>65</v>
      </c>
      <c r="Z29" s="84"/>
      <c r="AA29" s="85"/>
      <c r="AB29" s="167" t="s">
        <v>440</v>
      </c>
      <c r="AC29" s="168"/>
      <c r="AD29" s="168"/>
      <c r="AE29" s="88" t="s">
        <v>383</v>
      </c>
      <c r="AF29" s="89"/>
      <c r="AG29" s="89"/>
      <c r="AH29" s="89"/>
      <c r="AI29" s="90"/>
      <c r="AJ29" s="88" t="s">
        <v>383</v>
      </c>
      <c r="AK29" s="89"/>
      <c r="AL29" s="89"/>
      <c r="AM29" s="89"/>
      <c r="AN29" s="90"/>
      <c r="AO29" s="88">
        <v>72000</v>
      </c>
      <c r="AP29" s="89"/>
      <c r="AQ29" s="89"/>
      <c r="AR29" s="89"/>
      <c r="AS29" s="90"/>
      <c r="AT29" s="88">
        <v>72000</v>
      </c>
      <c r="AU29" s="89"/>
      <c r="AV29" s="89"/>
      <c r="AW29" s="89"/>
      <c r="AX29" s="348"/>
    </row>
    <row r="30" spans="1:50" ht="24" customHeight="1" x14ac:dyDescent="0.15">
      <c r="A30" s="134"/>
      <c r="B30" s="135"/>
      <c r="C30" s="135"/>
      <c r="D30" s="135"/>
      <c r="E30" s="135"/>
      <c r="F30" s="136"/>
      <c r="G30" s="80"/>
      <c r="H30" s="81"/>
      <c r="I30" s="81"/>
      <c r="J30" s="81"/>
      <c r="K30" s="81"/>
      <c r="L30" s="81"/>
      <c r="M30" s="81"/>
      <c r="N30" s="81"/>
      <c r="O30" s="82"/>
      <c r="P30" s="80"/>
      <c r="Q30" s="81"/>
      <c r="R30" s="81"/>
      <c r="S30" s="81"/>
      <c r="T30" s="81"/>
      <c r="U30" s="81"/>
      <c r="V30" s="81"/>
      <c r="W30" s="81"/>
      <c r="X30" s="82"/>
      <c r="Y30" s="83" t="s">
        <v>15</v>
      </c>
      <c r="Z30" s="84"/>
      <c r="AA30" s="85"/>
      <c r="AB30" s="87" t="s">
        <v>16</v>
      </c>
      <c r="AC30" s="87"/>
      <c r="AD30" s="87"/>
      <c r="AE30" s="88" t="s">
        <v>383</v>
      </c>
      <c r="AF30" s="89"/>
      <c r="AG30" s="89"/>
      <c r="AH30" s="89"/>
      <c r="AI30" s="90"/>
      <c r="AJ30" s="88" t="s">
        <v>383</v>
      </c>
      <c r="AK30" s="89"/>
      <c r="AL30" s="89"/>
      <c r="AM30" s="89"/>
      <c r="AN30" s="90"/>
      <c r="AO30" s="88">
        <v>150</v>
      </c>
      <c r="AP30" s="89"/>
      <c r="AQ30" s="89"/>
      <c r="AR30" s="89"/>
      <c r="AS30" s="90"/>
      <c r="AT30" s="192"/>
      <c r="AU30" s="193"/>
      <c r="AV30" s="193"/>
      <c r="AW30" s="193"/>
      <c r="AX30" s="194"/>
    </row>
    <row r="31" spans="1:50" ht="18"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26</v>
      </c>
      <c r="AV32" s="71"/>
      <c r="AW32" s="72" t="s">
        <v>355</v>
      </c>
      <c r="AX32" s="73"/>
    </row>
    <row r="33" spans="1:50" ht="26.25" customHeight="1" x14ac:dyDescent="0.15">
      <c r="A33" s="130"/>
      <c r="B33" s="128"/>
      <c r="C33" s="128"/>
      <c r="D33" s="128"/>
      <c r="E33" s="128"/>
      <c r="F33" s="129"/>
      <c r="G33" s="74" t="s">
        <v>443</v>
      </c>
      <c r="H33" s="75"/>
      <c r="I33" s="75"/>
      <c r="J33" s="75"/>
      <c r="K33" s="75"/>
      <c r="L33" s="75"/>
      <c r="M33" s="75"/>
      <c r="N33" s="75"/>
      <c r="O33" s="76"/>
      <c r="P33" s="74" t="s">
        <v>444</v>
      </c>
      <c r="Q33" s="75"/>
      <c r="R33" s="75"/>
      <c r="S33" s="75"/>
      <c r="T33" s="75"/>
      <c r="U33" s="75"/>
      <c r="V33" s="75"/>
      <c r="W33" s="75"/>
      <c r="X33" s="76"/>
      <c r="Y33" s="226" t="s">
        <v>14</v>
      </c>
      <c r="Z33" s="227"/>
      <c r="AA33" s="228"/>
      <c r="AB33" s="167" t="s">
        <v>447</v>
      </c>
      <c r="AC33" s="168"/>
      <c r="AD33" s="168"/>
      <c r="AE33" s="88" t="s">
        <v>383</v>
      </c>
      <c r="AF33" s="89"/>
      <c r="AG33" s="89"/>
      <c r="AH33" s="89"/>
      <c r="AI33" s="90"/>
      <c r="AJ33" s="88" t="s">
        <v>383</v>
      </c>
      <c r="AK33" s="89"/>
      <c r="AL33" s="89"/>
      <c r="AM33" s="89"/>
      <c r="AN33" s="90"/>
      <c r="AO33" s="88">
        <v>805</v>
      </c>
      <c r="AP33" s="89"/>
      <c r="AQ33" s="89"/>
      <c r="AR33" s="89"/>
      <c r="AS33" s="90"/>
      <c r="AT33" s="195"/>
      <c r="AU33" s="195"/>
      <c r="AV33" s="195"/>
      <c r="AW33" s="195"/>
      <c r="AX33" s="196"/>
    </row>
    <row r="34" spans="1:50" ht="26.25" customHeight="1" x14ac:dyDescent="0.15">
      <c r="A34" s="131"/>
      <c r="B34" s="132"/>
      <c r="C34" s="132"/>
      <c r="D34" s="132"/>
      <c r="E34" s="132"/>
      <c r="F34" s="133"/>
      <c r="G34" s="77"/>
      <c r="H34" s="78"/>
      <c r="I34" s="78"/>
      <c r="J34" s="78"/>
      <c r="K34" s="78"/>
      <c r="L34" s="78"/>
      <c r="M34" s="78"/>
      <c r="N34" s="78"/>
      <c r="O34" s="79"/>
      <c r="P34" s="77"/>
      <c r="Q34" s="78"/>
      <c r="R34" s="78"/>
      <c r="S34" s="78"/>
      <c r="T34" s="78"/>
      <c r="U34" s="78"/>
      <c r="V34" s="78"/>
      <c r="W34" s="78"/>
      <c r="X34" s="79"/>
      <c r="Y34" s="139" t="s">
        <v>65</v>
      </c>
      <c r="Z34" s="84"/>
      <c r="AA34" s="85"/>
      <c r="AB34" s="197" t="s">
        <v>447</v>
      </c>
      <c r="AC34" s="198"/>
      <c r="AD34" s="198"/>
      <c r="AE34" s="88" t="s">
        <v>383</v>
      </c>
      <c r="AF34" s="89"/>
      <c r="AG34" s="89"/>
      <c r="AH34" s="89"/>
      <c r="AI34" s="90"/>
      <c r="AJ34" s="88" t="s">
        <v>383</v>
      </c>
      <c r="AK34" s="89"/>
      <c r="AL34" s="89"/>
      <c r="AM34" s="89"/>
      <c r="AN34" s="90"/>
      <c r="AO34" s="88">
        <v>1248</v>
      </c>
      <c r="AP34" s="89"/>
      <c r="AQ34" s="89"/>
      <c r="AR34" s="89"/>
      <c r="AS34" s="90"/>
      <c r="AT34" s="88">
        <v>1248</v>
      </c>
      <c r="AU34" s="89"/>
      <c r="AV34" s="89"/>
      <c r="AW34" s="89"/>
      <c r="AX34" s="348"/>
    </row>
    <row r="35" spans="1:50" ht="26.25" customHeight="1" x14ac:dyDescent="0.15">
      <c r="A35" s="134"/>
      <c r="B35" s="135"/>
      <c r="C35" s="135"/>
      <c r="D35" s="135"/>
      <c r="E35" s="135"/>
      <c r="F35" s="136"/>
      <c r="G35" s="80"/>
      <c r="H35" s="81"/>
      <c r="I35" s="81"/>
      <c r="J35" s="81"/>
      <c r="K35" s="81"/>
      <c r="L35" s="81"/>
      <c r="M35" s="81"/>
      <c r="N35" s="81"/>
      <c r="O35" s="82"/>
      <c r="P35" s="80"/>
      <c r="Q35" s="81"/>
      <c r="R35" s="81"/>
      <c r="S35" s="81"/>
      <c r="T35" s="81"/>
      <c r="U35" s="81"/>
      <c r="V35" s="81"/>
      <c r="W35" s="81"/>
      <c r="X35" s="82"/>
      <c r="Y35" s="83" t="s">
        <v>15</v>
      </c>
      <c r="Z35" s="84"/>
      <c r="AA35" s="85"/>
      <c r="AB35" s="87" t="s">
        <v>16</v>
      </c>
      <c r="AC35" s="87"/>
      <c r="AD35" s="87"/>
      <c r="AE35" s="88" t="s">
        <v>383</v>
      </c>
      <c r="AF35" s="89"/>
      <c r="AG35" s="89"/>
      <c r="AH35" s="89"/>
      <c r="AI35" s="90"/>
      <c r="AJ35" s="88" t="s">
        <v>383</v>
      </c>
      <c r="AK35" s="89"/>
      <c r="AL35" s="89"/>
      <c r="AM35" s="89"/>
      <c r="AN35" s="90"/>
      <c r="AO35" s="88">
        <v>64.5</v>
      </c>
      <c r="AP35" s="89"/>
      <c r="AQ35" s="89"/>
      <c r="AR35" s="89"/>
      <c r="AS35" s="90"/>
      <c r="AT35" s="192"/>
      <c r="AU35" s="193"/>
      <c r="AV35" s="193"/>
      <c r="AW35" s="193"/>
      <c r="AX35" s="194"/>
    </row>
    <row r="36" spans="1:50" ht="18.75"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v>26</v>
      </c>
      <c r="AV37" s="71"/>
      <c r="AW37" s="72" t="s">
        <v>355</v>
      </c>
      <c r="AX37" s="73"/>
    </row>
    <row r="38" spans="1:50" ht="30" customHeight="1" x14ac:dyDescent="0.15">
      <c r="A38" s="130"/>
      <c r="B38" s="128"/>
      <c r="C38" s="128"/>
      <c r="D38" s="128"/>
      <c r="E38" s="128"/>
      <c r="F38" s="129"/>
      <c r="G38" s="74" t="s">
        <v>449</v>
      </c>
      <c r="H38" s="75"/>
      <c r="I38" s="75"/>
      <c r="J38" s="75"/>
      <c r="K38" s="75"/>
      <c r="L38" s="75"/>
      <c r="M38" s="75"/>
      <c r="N38" s="75"/>
      <c r="O38" s="76"/>
      <c r="P38" s="217" t="s">
        <v>465</v>
      </c>
      <c r="Q38" s="231"/>
      <c r="R38" s="231"/>
      <c r="S38" s="231"/>
      <c r="T38" s="231"/>
      <c r="U38" s="231"/>
      <c r="V38" s="231"/>
      <c r="W38" s="231"/>
      <c r="X38" s="232"/>
      <c r="Y38" s="226" t="s">
        <v>14</v>
      </c>
      <c r="Z38" s="227"/>
      <c r="AA38" s="228"/>
      <c r="AB38" s="167" t="s">
        <v>452</v>
      </c>
      <c r="AC38" s="168"/>
      <c r="AD38" s="168"/>
      <c r="AE38" s="88" t="s">
        <v>383</v>
      </c>
      <c r="AF38" s="89"/>
      <c r="AG38" s="89"/>
      <c r="AH38" s="89"/>
      <c r="AI38" s="90"/>
      <c r="AJ38" s="88" t="s">
        <v>383</v>
      </c>
      <c r="AK38" s="89"/>
      <c r="AL38" s="89"/>
      <c r="AM38" s="89"/>
      <c r="AN38" s="90"/>
      <c r="AO38" s="88">
        <v>902918600</v>
      </c>
      <c r="AP38" s="89"/>
      <c r="AQ38" s="89"/>
      <c r="AR38" s="89"/>
      <c r="AS38" s="90"/>
      <c r="AT38" s="195"/>
      <c r="AU38" s="195"/>
      <c r="AV38" s="195"/>
      <c r="AW38" s="195"/>
      <c r="AX38" s="196"/>
    </row>
    <row r="39" spans="1:50" ht="26.25"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t="s">
        <v>452</v>
      </c>
      <c r="AC39" s="198"/>
      <c r="AD39" s="198"/>
      <c r="AE39" s="88" t="s">
        <v>383</v>
      </c>
      <c r="AF39" s="89"/>
      <c r="AG39" s="89"/>
      <c r="AH39" s="89"/>
      <c r="AI39" s="90"/>
      <c r="AJ39" s="88" t="s">
        <v>383</v>
      </c>
      <c r="AK39" s="89"/>
      <c r="AL39" s="89"/>
      <c r="AM39" s="89"/>
      <c r="AN39" s="90"/>
      <c r="AO39" s="88">
        <v>569044000</v>
      </c>
      <c r="AP39" s="89"/>
      <c r="AQ39" s="89"/>
      <c r="AR39" s="89"/>
      <c r="AS39" s="90"/>
      <c r="AT39" s="88">
        <v>569044000</v>
      </c>
      <c r="AU39" s="89"/>
      <c r="AV39" s="89"/>
      <c r="AW39" s="89"/>
      <c r="AX39" s="348"/>
    </row>
    <row r="40" spans="1:50" ht="27.75"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t="s">
        <v>383</v>
      </c>
      <c r="AF40" s="89"/>
      <c r="AG40" s="89"/>
      <c r="AH40" s="89"/>
      <c r="AI40" s="90"/>
      <c r="AJ40" s="88" t="s">
        <v>383</v>
      </c>
      <c r="AK40" s="89"/>
      <c r="AL40" s="89"/>
      <c r="AM40" s="89"/>
      <c r="AN40" s="90"/>
      <c r="AO40" s="88">
        <v>159.30000000000001</v>
      </c>
      <c r="AP40" s="89"/>
      <c r="AQ40" s="89"/>
      <c r="AR40" s="89"/>
      <c r="AS40" s="90"/>
      <c r="AT40" s="192"/>
      <c r="AU40" s="193"/>
      <c r="AV40" s="193"/>
      <c r="AW40" s="193"/>
      <c r="AX40" s="194"/>
    </row>
    <row r="41" spans="1:50" ht="1.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1.5" hidden="1" customHeight="1" x14ac:dyDescent="0.15">
      <c r="A43" s="130"/>
      <c r="B43" s="128"/>
      <c r="C43" s="128"/>
      <c r="D43" s="128"/>
      <c r="E43" s="128"/>
      <c r="F43" s="129"/>
      <c r="G43" s="664"/>
      <c r="H43" s="75"/>
      <c r="I43" s="75"/>
      <c r="J43" s="75"/>
      <c r="K43" s="75"/>
      <c r="L43" s="75"/>
      <c r="M43" s="75"/>
      <c r="N43" s="75"/>
      <c r="O43" s="76"/>
      <c r="P43" s="231"/>
      <c r="Q43" s="231"/>
      <c r="R43" s="231"/>
      <c r="S43" s="231"/>
      <c r="T43" s="231"/>
      <c r="U43" s="231"/>
      <c r="V43" s="231"/>
      <c r="W43" s="231"/>
      <c r="X43" s="232"/>
      <c r="Y43" s="226" t="s">
        <v>14</v>
      </c>
      <c r="Z43" s="227"/>
      <c r="AA43" s="228"/>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1.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8"/>
    </row>
    <row r="45" spans="1:50" ht="1.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1.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46.5" hidden="1" customHeight="1" x14ac:dyDescent="0.15">
      <c r="A47" s="66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2"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3"/>
    </row>
    <row r="48" spans="1:50" ht="46.5" hidden="1" customHeight="1" x14ac:dyDescent="0.15">
      <c r="A48" s="66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46.5" hidden="1" customHeight="1" x14ac:dyDescent="0.15">
      <c r="A49" s="666"/>
      <c r="B49" s="99"/>
      <c r="C49" s="100"/>
      <c r="D49" s="100"/>
      <c r="E49" s="100"/>
      <c r="F49" s="101"/>
      <c r="G49" s="294" t="s">
        <v>417</v>
      </c>
      <c r="H49" s="294"/>
      <c r="I49" s="294"/>
      <c r="J49" s="294"/>
      <c r="K49" s="294"/>
      <c r="L49" s="294"/>
      <c r="M49" s="294"/>
      <c r="N49" s="294"/>
      <c r="O49" s="294"/>
      <c r="P49" s="294"/>
      <c r="Q49" s="294"/>
      <c r="R49" s="294"/>
      <c r="S49" s="294"/>
      <c r="T49" s="294"/>
      <c r="U49" s="294"/>
      <c r="V49" s="294"/>
      <c r="W49" s="294"/>
      <c r="X49" s="294"/>
      <c r="Y49" s="294"/>
      <c r="Z49" s="294"/>
      <c r="AA49" s="625"/>
      <c r="AB49" s="293" t="s">
        <v>424</v>
      </c>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5"/>
    </row>
    <row r="50" spans="1:50" ht="46.5" hidden="1" customHeight="1" x14ac:dyDescent="0.15">
      <c r="A50" s="666"/>
      <c r="B50" s="99"/>
      <c r="C50" s="100"/>
      <c r="D50" s="100"/>
      <c r="E50" s="100"/>
      <c r="F50" s="101"/>
      <c r="G50" s="297"/>
      <c r="H50" s="297"/>
      <c r="I50" s="297"/>
      <c r="J50" s="297"/>
      <c r="K50" s="297"/>
      <c r="L50" s="297"/>
      <c r="M50" s="297"/>
      <c r="N50" s="297"/>
      <c r="O50" s="297"/>
      <c r="P50" s="297"/>
      <c r="Q50" s="297"/>
      <c r="R50" s="297"/>
      <c r="S50" s="297"/>
      <c r="T50" s="297"/>
      <c r="U50" s="297"/>
      <c r="V50" s="297"/>
      <c r="W50" s="297"/>
      <c r="X50" s="297"/>
      <c r="Y50" s="297"/>
      <c r="Z50" s="297"/>
      <c r="AA50" s="626"/>
      <c r="AB50" s="296"/>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8"/>
    </row>
    <row r="51" spans="1:50" ht="46.5" hidden="1" customHeight="1" x14ac:dyDescent="0.15">
      <c r="A51" s="666"/>
      <c r="B51" s="102"/>
      <c r="C51" s="103"/>
      <c r="D51" s="103"/>
      <c r="E51" s="103"/>
      <c r="F51" s="104"/>
      <c r="G51" s="300"/>
      <c r="H51" s="300"/>
      <c r="I51" s="300"/>
      <c r="J51" s="300"/>
      <c r="K51" s="300"/>
      <c r="L51" s="300"/>
      <c r="M51" s="300"/>
      <c r="N51" s="300"/>
      <c r="O51" s="300"/>
      <c r="P51" s="300"/>
      <c r="Q51" s="300"/>
      <c r="R51" s="300"/>
      <c r="S51" s="300"/>
      <c r="T51" s="300"/>
      <c r="U51" s="300"/>
      <c r="V51" s="300"/>
      <c r="W51" s="300"/>
      <c r="X51" s="300"/>
      <c r="Y51" s="300"/>
      <c r="Z51" s="300"/>
      <c r="AA51" s="627"/>
      <c r="AB51" s="299"/>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1"/>
    </row>
    <row r="52" spans="1:50" ht="46.5" hidden="1" customHeight="1" x14ac:dyDescent="0.15">
      <c r="A52" s="66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5"/>
      <c r="Z52" s="206"/>
      <c r="AA52" s="207"/>
      <c r="AB52" s="211" t="s">
        <v>12</v>
      </c>
      <c r="AC52" s="212"/>
      <c r="AD52" s="213"/>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46.5" hidden="1" customHeight="1" x14ac:dyDescent="0.15">
      <c r="A53" s="666"/>
      <c r="B53" s="100"/>
      <c r="C53" s="100"/>
      <c r="D53" s="100"/>
      <c r="E53" s="100"/>
      <c r="F53" s="101"/>
      <c r="G53" s="166"/>
      <c r="H53" s="72"/>
      <c r="I53" s="72"/>
      <c r="J53" s="72"/>
      <c r="K53" s="72"/>
      <c r="L53" s="72"/>
      <c r="M53" s="72"/>
      <c r="N53" s="72"/>
      <c r="O53" s="144"/>
      <c r="P53" s="143"/>
      <c r="Q53" s="72"/>
      <c r="R53" s="72"/>
      <c r="S53" s="72"/>
      <c r="T53" s="72"/>
      <c r="U53" s="72"/>
      <c r="V53" s="72"/>
      <c r="W53" s="72"/>
      <c r="X53" s="144"/>
      <c r="Y53" s="208"/>
      <c r="Z53" s="209"/>
      <c r="AA53" s="210"/>
      <c r="AB53" s="214"/>
      <c r="AC53" s="215"/>
      <c r="AD53" s="216"/>
      <c r="AE53" s="143"/>
      <c r="AF53" s="72"/>
      <c r="AG53" s="72"/>
      <c r="AH53" s="72"/>
      <c r="AI53" s="144"/>
      <c r="AJ53" s="143"/>
      <c r="AK53" s="72"/>
      <c r="AL53" s="72"/>
      <c r="AM53" s="72"/>
      <c r="AN53" s="144"/>
      <c r="AO53" s="143"/>
      <c r="AP53" s="72"/>
      <c r="AQ53" s="72"/>
      <c r="AR53" s="72"/>
      <c r="AS53" s="144"/>
      <c r="AT53" s="58"/>
      <c r="AU53" s="71" t="s">
        <v>421</v>
      </c>
      <c r="AV53" s="71"/>
      <c r="AW53" s="72" t="s">
        <v>355</v>
      </c>
      <c r="AX53" s="73"/>
    </row>
    <row r="54" spans="1:50" ht="46.5" hidden="1" customHeight="1" x14ac:dyDescent="0.15">
      <c r="A54" s="666"/>
      <c r="B54" s="100"/>
      <c r="C54" s="100"/>
      <c r="D54" s="100"/>
      <c r="E54" s="100"/>
      <c r="F54" s="101"/>
      <c r="G54" s="608" t="s">
        <v>425</v>
      </c>
      <c r="H54" s="231"/>
      <c r="I54" s="231"/>
      <c r="J54" s="231"/>
      <c r="K54" s="231"/>
      <c r="L54" s="231"/>
      <c r="M54" s="231"/>
      <c r="N54" s="231"/>
      <c r="O54" s="232"/>
      <c r="P54" s="217" t="s">
        <v>430</v>
      </c>
      <c r="Q54" s="218"/>
      <c r="R54" s="218"/>
      <c r="S54" s="218"/>
      <c r="T54" s="218"/>
      <c r="U54" s="218"/>
      <c r="V54" s="218"/>
      <c r="W54" s="218"/>
      <c r="X54" s="219"/>
      <c r="Y54" s="587" t="s">
        <v>86</v>
      </c>
      <c r="Z54" s="588"/>
      <c r="AA54" s="589"/>
      <c r="AB54" s="224" t="s">
        <v>422</v>
      </c>
      <c r="AC54" s="225"/>
      <c r="AD54" s="225"/>
      <c r="AE54" s="88" t="s">
        <v>390</v>
      </c>
      <c r="AF54" s="89"/>
      <c r="AG54" s="89"/>
      <c r="AH54" s="89"/>
      <c r="AI54" s="90"/>
      <c r="AJ54" s="88" t="s">
        <v>390</v>
      </c>
      <c r="AK54" s="89"/>
      <c r="AL54" s="89"/>
      <c r="AM54" s="89"/>
      <c r="AN54" s="90"/>
      <c r="AO54" s="88">
        <v>800</v>
      </c>
      <c r="AP54" s="89"/>
      <c r="AQ54" s="89"/>
      <c r="AR54" s="89"/>
      <c r="AS54" s="90"/>
      <c r="AT54" s="195"/>
      <c r="AU54" s="195"/>
      <c r="AV54" s="195"/>
      <c r="AW54" s="195"/>
      <c r="AX54" s="196"/>
    </row>
    <row r="55" spans="1:50" ht="46.5" hidden="1" customHeight="1" x14ac:dyDescent="0.15">
      <c r="A55" s="666"/>
      <c r="B55" s="100"/>
      <c r="C55" s="100"/>
      <c r="D55" s="100"/>
      <c r="E55" s="100"/>
      <c r="F55" s="101"/>
      <c r="G55" s="658"/>
      <c r="H55" s="233"/>
      <c r="I55" s="233"/>
      <c r="J55" s="233"/>
      <c r="K55" s="233"/>
      <c r="L55" s="233"/>
      <c r="M55" s="233"/>
      <c r="N55" s="233"/>
      <c r="O55" s="234"/>
      <c r="P55" s="220"/>
      <c r="Q55" s="220"/>
      <c r="R55" s="220"/>
      <c r="S55" s="220"/>
      <c r="T55" s="220"/>
      <c r="U55" s="220"/>
      <c r="V55" s="220"/>
      <c r="W55" s="220"/>
      <c r="X55" s="221"/>
      <c r="Y55" s="94" t="s">
        <v>65</v>
      </c>
      <c r="Z55" s="95"/>
      <c r="AA55" s="96"/>
      <c r="AB55" s="224" t="s">
        <v>423</v>
      </c>
      <c r="AC55" s="225"/>
      <c r="AD55" s="225"/>
      <c r="AE55" s="88" t="s">
        <v>421</v>
      </c>
      <c r="AF55" s="89"/>
      <c r="AG55" s="89"/>
      <c r="AH55" s="89"/>
      <c r="AI55" s="90"/>
      <c r="AJ55" s="88" t="s">
        <v>421</v>
      </c>
      <c r="AK55" s="89"/>
      <c r="AL55" s="89"/>
      <c r="AM55" s="89"/>
      <c r="AN55" s="90"/>
      <c r="AO55" s="88">
        <v>800</v>
      </c>
      <c r="AP55" s="89"/>
      <c r="AQ55" s="89"/>
      <c r="AR55" s="89"/>
      <c r="AS55" s="90"/>
      <c r="AT55" s="88" t="s">
        <v>390</v>
      </c>
      <c r="AU55" s="89"/>
      <c r="AV55" s="89"/>
      <c r="AW55" s="89"/>
      <c r="AX55" s="348"/>
    </row>
    <row r="56" spans="1:50" ht="46.5" hidden="1" customHeight="1" x14ac:dyDescent="0.15">
      <c r="A56" s="666"/>
      <c r="B56" s="103"/>
      <c r="C56" s="103"/>
      <c r="D56" s="103"/>
      <c r="E56" s="103"/>
      <c r="F56" s="104"/>
      <c r="G56" s="659"/>
      <c r="H56" s="235"/>
      <c r="I56" s="235"/>
      <c r="J56" s="235"/>
      <c r="K56" s="235"/>
      <c r="L56" s="235"/>
      <c r="M56" s="235"/>
      <c r="N56" s="235"/>
      <c r="O56" s="236"/>
      <c r="P56" s="222"/>
      <c r="Q56" s="222"/>
      <c r="R56" s="222"/>
      <c r="S56" s="222"/>
      <c r="T56" s="222"/>
      <c r="U56" s="222"/>
      <c r="V56" s="222"/>
      <c r="W56" s="222"/>
      <c r="X56" s="223"/>
      <c r="Y56" s="137" t="s">
        <v>15</v>
      </c>
      <c r="Z56" s="95"/>
      <c r="AA56" s="96"/>
      <c r="AB56" s="138" t="s">
        <v>16</v>
      </c>
      <c r="AC56" s="138"/>
      <c r="AD56" s="138"/>
      <c r="AE56" s="88" t="s">
        <v>390</v>
      </c>
      <c r="AF56" s="89"/>
      <c r="AG56" s="89"/>
      <c r="AH56" s="89"/>
      <c r="AI56" s="90"/>
      <c r="AJ56" s="88" t="s">
        <v>390</v>
      </c>
      <c r="AK56" s="89"/>
      <c r="AL56" s="89"/>
      <c r="AM56" s="89"/>
      <c r="AN56" s="90"/>
      <c r="AO56" s="88">
        <f>AO54/AO55*100</f>
        <v>100</v>
      </c>
      <c r="AP56" s="89"/>
      <c r="AQ56" s="89"/>
      <c r="AR56" s="89"/>
      <c r="AS56" s="90"/>
      <c r="AT56" s="192"/>
      <c r="AU56" s="193"/>
      <c r="AV56" s="193"/>
      <c r="AW56" s="193"/>
      <c r="AX56" s="194"/>
    </row>
    <row r="57" spans="1:50" ht="46.5" hidden="1" customHeight="1" x14ac:dyDescent="0.15">
      <c r="A57" s="66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5"/>
      <c r="Z57" s="206"/>
      <c r="AA57" s="207"/>
      <c r="AB57" s="211" t="s">
        <v>12</v>
      </c>
      <c r="AC57" s="212"/>
      <c r="AD57" s="213"/>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46.5" hidden="1" customHeight="1" x14ac:dyDescent="0.15">
      <c r="A58" s="666"/>
      <c r="B58" s="100"/>
      <c r="C58" s="100"/>
      <c r="D58" s="100"/>
      <c r="E58" s="100"/>
      <c r="F58" s="101"/>
      <c r="G58" s="166"/>
      <c r="H58" s="72"/>
      <c r="I58" s="72"/>
      <c r="J58" s="72"/>
      <c r="K58" s="72"/>
      <c r="L58" s="72"/>
      <c r="M58" s="72"/>
      <c r="N58" s="72"/>
      <c r="O58" s="144"/>
      <c r="P58" s="143"/>
      <c r="Q58" s="72"/>
      <c r="R58" s="72"/>
      <c r="S58" s="72"/>
      <c r="T58" s="72"/>
      <c r="U58" s="72"/>
      <c r="V58" s="72"/>
      <c r="W58" s="72"/>
      <c r="X58" s="144"/>
      <c r="Y58" s="208"/>
      <c r="Z58" s="209"/>
      <c r="AA58" s="210"/>
      <c r="AB58" s="214"/>
      <c r="AC58" s="215"/>
      <c r="AD58" s="216"/>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46.5" hidden="1" customHeight="1" x14ac:dyDescent="0.15">
      <c r="A59" s="666"/>
      <c r="B59" s="100"/>
      <c r="C59" s="100"/>
      <c r="D59" s="100"/>
      <c r="E59" s="100"/>
      <c r="F59" s="101"/>
      <c r="G59" s="608" t="s">
        <v>433</v>
      </c>
      <c r="H59" s="217"/>
      <c r="I59" s="217"/>
      <c r="J59" s="217"/>
      <c r="K59" s="217"/>
      <c r="L59" s="217"/>
      <c r="M59" s="217"/>
      <c r="N59" s="217"/>
      <c r="O59" s="609"/>
      <c r="P59" s="217" t="s">
        <v>435</v>
      </c>
      <c r="Q59" s="218"/>
      <c r="R59" s="218"/>
      <c r="S59" s="218"/>
      <c r="T59" s="218"/>
      <c r="U59" s="218"/>
      <c r="V59" s="218"/>
      <c r="W59" s="218"/>
      <c r="X59" s="219"/>
      <c r="Y59" s="587" t="s">
        <v>86</v>
      </c>
      <c r="Z59" s="588"/>
      <c r="AA59" s="589"/>
      <c r="AB59" s="224" t="s">
        <v>434</v>
      </c>
      <c r="AC59" s="225"/>
      <c r="AD59" s="225"/>
      <c r="AE59" s="88" t="s">
        <v>390</v>
      </c>
      <c r="AF59" s="89"/>
      <c r="AG59" s="89"/>
      <c r="AH59" s="89"/>
      <c r="AI59" s="90"/>
      <c r="AJ59" s="88" t="s">
        <v>390</v>
      </c>
      <c r="AK59" s="89"/>
      <c r="AL59" s="89"/>
      <c r="AM59" s="89"/>
      <c r="AN59" s="90"/>
      <c r="AO59" s="88"/>
      <c r="AP59" s="89"/>
      <c r="AQ59" s="89"/>
      <c r="AR59" s="89"/>
      <c r="AS59" s="90"/>
      <c r="AT59" s="195"/>
      <c r="AU59" s="195"/>
      <c r="AV59" s="195"/>
      <c r="AW59" s="195"/>
      <c r="AX59" s="196"/>
    </row>
    <row r="60" spans="1:50" ht="46.5" hidden="1" customHeight="1" x14ac:dyDescent="0.15">
      <c r="A60" s="666"/>
      <c r="B60" s="100"/>
      <c r="C60" s="100"/>
      <c r="D60" s="100"/>
      <c r="E60" s="100"/>
      <c r="F60" s="101"/>
      <c r="G60" s="610"/>
      <c r="H60" s="611"/>
      <c r="I60" s="611"/>
      <c r="J60" s="611"/>
      <c r="K60" s="611"/>
      <c r="L60" s="611"/>
      <c r="M60" s="611"/>
      <c r="N60" s="611"/>
      <c r="O60" s="612"/>
      <c r="P60" s="220"/>
      <c r="Q60" s="220"/>
      <c r="R60" s="220"/>
      <c r="S60" s="220"/>
      <c r="T60" s="220"/>
      <c r="U60" s="220"/>
      <c r="V60" s="220"/>
      <c r="W60" s="220"/>
      <c r="X60" s="221"/>
      <c r="Y60" s="94" t="s">
        <v>65</v>
      </c>
      <c r="Z60" s="95"/>
      <c r="AA60" s="96"/>
      <c r="AB60" s="665"/>
      <c r="AC60" s="665"/>
      <c r="AD60" s="665"/>
      <c r="AE60" s="88" t="s">
        <v>421</v>
      </c>
      <c r="AF60" s="89"/>
      <c r="AG60" s="89"/>
      <c r="AH60" s="89"/>
      <c r="AI60" s="90"/>
      <c r="AJ60" s="88" t="s">
        <v>421</v>
      </c>
      <c r="AK60" s="89"/>
      <c r="AL60" s="89"/>
      <c r="AM60" s="89"/>
      <c r="AN60" s="90"/>
      <c r="AO60" s="88"/>
      <c r="AP60" s="89"/>
      <c r="AQ60" s="89"/>
      <c r="AR60" s="89"/>
      <c r="AS60" s="90"/>
      <c r="AT60" s="88"/>
      <c r="AU60" s="89"/>
      <c r="AV60" s="89"/>
      <c r="AW60" s="89"/>
      <c r="AX60" s="348"/>
    </row>
    <row r="61" spans="1:50" ht="46.5" hidden="1" customHeight="1" x14ac:dyDescent="0.15">
      <c r="A61" s="666"/>
      <c r="B61" s="103"/>
      <c r="C61" s="103"/>
      <c r="D61" s="103"/>
      <c r="E61" s="103"/>
      <c r="F61" s="104"/>
      <c r="G61" s="613"/>
      <c r="H61" s="614"/>
      <c r="I61" s="614"/>
      <c r="J61" s="614"/>
      <c r="K61" s="614"/>
      <c r="L61" s="614"/>
      <c r="M61" s="614"/>
      <c r="N61" s="614"/>
      <c r="O61" s="615"/>
      <c r="P61" s="222"/>
      <c r="Q61" s="222"/>
      <c r="R61" s="222"/>
      <c r="S61" s="222"/>
      <c r="T61" s="222"/>
      <c r="U61" s="222"/>
      <c r="V61" s="222"/>
      <c r="W61" s="222"/>
      <c r="X61" s="223"/>
      <c r="Y61" s="137" t="s">
        <v>15</v>
      </c>
      <c r="Z61" s="95"/>
      <c r="AA61" s="96"/>
      <c r="AB61" s="138" t="s">
        <v>16</v>
      </c>
      <c r="AC61" s="138"/>
      <c r="AD61" s="138"/>
      <c r="AE61" s="88" t="s">
        <v>390</v>
      </c>
      <c r="AF61" s="89"/>
      <c r="AG61" s="89"/>
      <c r="AH61" s="89"/>
      <c r="AI61" s="90"/>
      <c r="AJ61" s="88" t="s">
        <v>390</v>
      </c>
      <c r="AK61" s="89"/>
      <c r="AL61" s="89"/>
      <c r="AM61" s="89"/>
      <c r="AN61" s="90"/>
      <c r="AO61" s="88"/>
      <c r="AP61" s="89"/>
      <c r="AQ61" s="89"/>
      <c r="AR61" s="89"/>
      <c r="AS61" s="90"/>
      <c r="AT61" s="192"/>
      <c r="AU61" s="193"/>
      <c r="AV61" s="193"/>
      <c r="AW61" s="193"/>
      <c r="AX61" s="194"/>
    </row>
    <row r="62" spans="1:50" ht="46.5" hidden="1" customHeight="1" x14ac:dyDescent="0.15">
      <c r="A62" s="66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5"/>
      <c r="Z62" s="206"/>
      <c r="AA62" s="207"/>
      <c r="AB62" s="211" t="s">
        <v>12</v>
      </c>
      <c r="AC62" s="212"/>
      <c r="AD62" s="213"/>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46.5" hidden="1" customHeight="1" x14ac:dyDescent="0.15">
      <c r="A63" s="666"/>
      <c r="B63" s="100"/>
      <c r="C63" s="100"/>
      <c r="D63" s="100"/>
      <c r="E63" s="100"/>
      <c r="F63" s="101"/>
      <c r="G63" s="166"/>
      <c r="H63" s="72"/>
      <c r="I63" s="72"/>
      <c r="J63" s="72"/>
      <c r="K63" s="72"/>
      <c r="L63" s="72"/>
      <c r="M63" s="72"/>
      <c r="N63" s="72"/>
      <c r="O63" s="144"/>
      <c r="P63" s="143"/>
      <c r="Q63" s="72"/>
      <c r="R63" s="72"/>
      <c r="S63" s="72"/>
      <c r="T63" s="72"/>
      <c r="U63" s="72"/>
      <c r="V63" s="72"/>
      <c r="W63" s="72"/>
      <c r="X63" s="144"/>
      <c r="Y63" s="208"/>
      <c r="Z63" s="209"/>
      <c r="AA63" s="210"/>
      <c r="AB63" s="214"/>
      <c r="AC63" s="215"/>
      <c r="AD63" s="216"/>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46.5" hidden="1" customHeight="1" x14ac:dyDescent="0.15">
      <c r="A64" s="666"/>
      <c r="B64" s="100"/>
      <c r="C64" s="100"/>
      <c r="D64" s="100"/>
      <c r="E64" s="100"/>
      <c r="F64" s="101"/>
      <c r="G64" s="608"/>
      <c r="H64" s="217"/>
      <c r="I64" s="217"/>
      <c r="J64" s="217"/>
      <c r="K64" s="217"/>
      <c r="L64" s="217"/>
      <c r="M64" s="217"/>
      <c r="N64" s="217"/>
      <c r="O64" s="609"/>
      <c r="P64" s="217"/>
      <c r="Q64" s="218"/>
      <c r="R64" s="218"/>
      <c r="S64" s="218"/>
      <c r="T64" s="218"/>
      <c r="U64" s="218"/>
      <c r="V64" s="218"/>
      <c r="W64" s="218"/>
      <c r="X64" s="219"/>
      <c r="Y64" s="587" t="s">
        <v>86</v>
      </c>
      <c r="Z64" s="588"/>
      <c r="AA64" s="589"/>
      <c r="AB64" s="225"/>
      <c r="AC64" s="225"/>
      <c r="AD64" s="225"/>
      <c r="AE64" s="88"/>
      <c r="AF64" s="89"/>
      <c r="AG64" s="89"/>
      <c r="AH64" s="89"/>
      <c r="AI64" s="90"/>
      <c r="AJ64" s="88"/>
      <c r="AK64" s="89"/>
      <c r="AL64" s="89"/>
      <c r="AM64" s="89"/>
      <c r="AN64" s="90"/>
      <c r="AO64" s="88"/>
      <c r="AP64" s="89"/>
      <c r="AQ64" s="89"/>
      <c r="AR64" s="89"/>
      <c r="AS64" s="90"/>
      <c r="AT64" s="195"/>
      <c r="AU64" s="195"/>
      <c r="AV64" s="195"/>
      <c r="AW64" s="195"/>
      <c r="AX64" s="196"/>
    </row>
    <row r="65" spans="1:60" ht="46.5" hidden="1" customHeight="1" x14ac:dyDescent="0.15">
      <c r="A65" s="666"/>
      <c r="B65" s="100"/>
      <c r="C65" s="100"/>
      <c r="D65" s="100"/>
      <c r="E65" s="100"/>
      <c r="F65" s="101"/>
      <c r="G65" s="610"/>
      <c r="H65" s="611"/>
      <c r="I65" s="611"/>
      <c r="J65" s="611"/>
      <c r="K65" s="611"/>
      <c r="L65" s="611"/>
      <c r="M65" s="611"/>
      <c r="N65" s="611"/>
      <c r="O65" s="612"/>
      <c r="P65" s="220"/>
      <c r="Q65" s="220"/>
      <c r="R65" s="220"/>
      <c r="S65" s="220"/>
      <c r="T65" s="220"/>
      <c r="U65" s="220"/>
      <c r="V65" s="220"/>
      <c r="W65" s="220"/>
      <c r="X65" s="221"/>
      <c r="Y65" s="94" t="s">
        <v>65</v>
      </c>
      <c r="Z65" s="95"/>
      <c r="AA65" s="96"/>
      <c r="AB65" s="665"/>
      <c r="AC65" s="665"/>
      <c r="AD65" s="665"/>
      <c r="AE65" s="88"/>
      <c r="AF65" s="89"/>
      <c r="AG65" s="89"/>
      <c r="AH65" s="89"/>
      <c r="AI65" s="90"/>
      <c r="AJ65" s="88"/>
      <c r="AK65" s="89"/>
      <c r="AL65" s="89"/>
      <c r="AM65" s="89"/>
      <c r="AN65" s="90"/>
      <c r="AO65" s="88"/>
      <c r="AP65" s="89"/>
      <c r="AQ65" s="89"/>
      <c r="AR65" s="89"/>
      <c r="AS65" s="90"/>
      <c r="AT65" s="88"/>
      <c r="AU65" s="89"/>
      <c r="AV65" s="89"/>
      <c r="AW65" s="89"/>
      <c r="AX65" s="348"/>
    </row>
    <row r="66" spans="1:60" ht="46.5" hidden="1" customHeight="1" x14ac:dyDescent="0.15">
      <c r="A66" s="667"/>
      <c r="B66" s="103"/>
      <c r="C66" s="103"/>
      <c r="D66" s="103"/>
      <c r="E66" s="103"/>
      <c r="F66" s="104"/>
      <c r="G66" s="613"/>
      <c r="H66" s="614"/>
      <c r="I66" s="614"/>
      <c r="J66" s="614"/>
      <c r="K66" s="614"/>
      <c r="L66" s="614"/>
      <c r="M66" s="614"/>
      <c r="N66" s="614"/>
      <c r="O66" s="615"/>
      <c r="P66" s="222"/>
      <c r="Q66" s="222"/>
      <c r="R66" s="222"/>
      <c r="S66" s="222"/>
      <c r="T66" s="222"/>
      <c r="U66" s="222"/>
      <c r="V66" s="222"/>
      <c r="W66" s="222"/>
      <c r="X66" s="22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3.75" hidden="1" customHeight="1" x14ac:dyDescent="0.15">
      <c r="A67" s="525" t="s">
        <v>88</v>
      </c>
      <c r="B67" s="526"/>
      <c r="C67" s="526"/>
      <c r="D67" s="526"/>
      <c r="E67" s="526"/>
      <c r="F67" s="527"/>
      <c r="G67" s="616" t="s">
        <v>84</v>
      </c>
      <c r="H67" s="616"/>
      <c r="I67" s="616"/>
      <c r="J67" s="616"/>
      <c r="K67" s="616"/>
      <c r="L67" s="616"/>
      <c r="M67" s="616"/>
      <c r="N67" s="616"/>
      <c r="O67" s="616"/>
      <c r="P67" s="616"/>
      <c r="Q67" s="616"/>
      <c r="R67" s="616"/>
      <c r="S67" s="616"/>
      <c r="T67" s="616"/>
      <c r="U67" s="616"/>
      <c r="V67" s="616"/>
      <c r="W67" s="616"/>
      <c r="X67" s="617"/>
      <c r="Y67" s="145"/>
      <c r="Z67" s="146"/>
      <c r="AA67" s="147"/>
      <c r="AB67" s="83" t="s">
        <v>12</v>
      </c>
      <c r="AC67" s="84"/>
      <c r="AD67" s="85"/>
      <c r="AE67" s="229" t="s">
        <v>69</v>
      </c>
      <c r="AF67" s="230"/>
      <c r="AG67" s="230"/>
      <c r="AH67" s="230"/>
      <c r="AI67" s="230"/>
      <c r="AJ67" s="229" t="s">
        <v>70</v>
      </c>
      <c r="AK67" s="230"/>
      <c r="AL67" s="230"/>
      <c r="AM67" s="230"/>
      <c r="AN67" s="230"/>
      <c r="AO67" s="229" t="s">
        <v>71</v>
      </c>
      <c r="AP67" s="230"/>
      <c r="AQ67" s="230"/>
      <c r="AR67" s="230"/>
      <c r="AS67" s="230"/>
      <c r="AT67" s="262" t="s">
        <v>74</v>
      </c>
      <c r="AU67" s="263"/>
      <c r="AV67" s="263"/>
      <c r="AW67" s="263"/>
      <c r="AX67" s="264"/>
    </row>
    <row r="68" spans="1:60" ht="32.25" hidden="1" customHeight="1" x14ac:dyDescent="0.15">
      <c r="A68" s="528"/>
      <c r="B68" s="529"/>
      <c r="C68" s="529"/>
      <c r="D68" s="529"/>
      <c r="E68" s="529"/>
      <c r="F68" s="530"/>
      <c r="G68" s="217"/>
      <c r="H68" s="231"/>
      <c r="I68" s="231"/>
      <c r="J68" s="231"/>
      <c r="K68" s="231"/>
      <c r="L68" s="231"/>
      <c r="M68" s="231"/>
      <c r="N68" s="231"/>
      <c r="O68" s="231"/>
      <c r="P68" s="231"/>
      <c r="Q68" s="231"/>
      <c r="R68" s="231"/>
      <c r="S68" s="231"/>
      <c r="T68" s="231"/>
      <c r="U68" s="231"/>
      <c r="V68" s="231"/>
      <c r="W68" s="231"/>
      <c r="X68" s="232"/>
      <c r="Y68" s="622" t="s">
        <v>66</v>
      </c>
      <c r="Z68" s="623"/>
      <c r="AA68" s="624"/>
      <c r="AB68" s="111" t="s">
        <v>392</v>
      </c>
      <c r="AC68" s="112"/>
      <c r="AD68" s="113"/>
      <c r="AE68" s="88" t="s">
        <v>390</v>
      </c>
      <c r="AF68" s="89"/>
      <c r="AG68" s="89"/>
      <c r="AH68" s="89"/>
      <c r="AI68" s="90"/>
      <c r="AJ68" s="88" t="s">
        <v>390</v>
      </c>
      <c r="AK68" s="89"/>
      <c r="AL68" s="89"/>
      <c r="AM68" s="89"/>
      <c r="AN68" s="90"/>
      <c r="AO68" s="88">
        <v>33</v>
      </c>
      <c r="AP68" s="89"/>
      <c r="AQ68" s="89"/>
      <c r="AR68" s="89"/>
      <c r="AS68" s="90"/>
      <c r="AT68" s="540"/>
      <c r="AU68" s="540"/>
      <c r="AV68" s="540"/>
      <c r="AW68" s="540"/>
      <c r="AX68" s="541"/>
      <c r="AY68" s="10"/>
      <c r="AZ68" s="10"/>
      <c r="BA68" s="10"/>
      <c r="BB68" s="10"/>
      <c r="BC68" s="10"/>
    </row>
    <row r="69" spans="1:60" ht="32.25" hidden="1" customHeight="1" x14ac:dyDescent="0.15">
      <c r="A69" s="531"/>
      <c r="B69" s="532"/>
      <c r="C69" s="532"/>
      <c r="D69" s="532"/>
      <c r="E69" s="532"/>
      <c r="F69" s="533"/>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392</v>
      </c>
      <c r="AC69" s="112"/>
      <c r="AD69" s="113"/>
      <c r="AE69" s="88" t="s">
        <v>390</v>
      </c>
      <c r="AF69" s="89"/>
      <c r="AG69" s="89"/>
      <c r="AH69" s="89"/>
      <c r="AI69" s="90"/>
      <c r="AJ69" s="88" t="s">
        <v>390</v>
      </c>
      <c r="AK69" s="89"/>
      <c r="AL69" s="89"/>
      <c r="AM69" s="89"/>
      <c r="AN69" s="90"/>
      <c r="AO69" s="88" t="s">
        <v>384</v>
      </c>
      <c r="AP69" s="89"/>
      <c r="AQ69" s="89"/>
      <c r="AR69" s="89"/>
      <c r="AS69" s="90"/>
      <c r="AT69" s="88" t="s">
        <v>390</v>
      </c>
      <c r="AU69" s="89"/>
      <c r="AV69" s="89"/>
      <c r="AW69" s="89"/>
      <c r="AX69" s="348"/>
      <c r="AY69" s="10"/>
      <c r="AZ69" s="10"/>
      <c r="BA69" s="10"/>
      <c r="BB69" s="10"/>
      <c r="BC69" s="10"/>
      <c r="BD69" s="10"/>
      <c r="BE69" s="10"/>
      <c r="BF69" s="10"/>
      <c r="BG69" s="10"/>
      <c r="BH69" s="10"/>
    </row>
    <row r="70" spans="1:60" ht="46.5" customHeight="1" x14ac:dyDescent="0.15">
      <c r="A70" s="525" t="s">
        <v>88</v>
      </c>
      <c r="B70" s="526"/>
      <c r="C70" s="526"/>
      <c r="D70" s="526"/>
      <c r="E70" s="526"/>
      <c r="F70" s="527"/>
      <c r="G70" s="616" t="s">
        <v>84</v>
      </c>
      <c r="H70" s="616"/>
      <c r="I70" s="616"/>
      <c r="J70" s="616"/>
      <c r="K70" s="616"/>
      <c r="L70" s="616"/>
      <c r="M70" s="616"/>
      <c r="N70" s="616"/>
      <c r="O70" s="616"/>
      <c r="P70" s="616"/>
      <c r="Q70" s="616"/>
      <c r="R70" s="616"/>
      <c r="S70" s="616"/>
      <c r="T70" s="616"/>
      <c r="U70" s="616"/>
      <c r="V70" s="616"/>
      <c r="W70" s="616"/>
      <c r="X70" s="617"/>
      <c r="Y70" s="145"/>
      <c r="Z70" s="146"/>
      <c r="AA70" s="147"/>
      <c r="AB70" s="83" t="s">
        <v>12</v>
      </c>
      <c r="AC70" s="84"/>
      <c r="AD70" s="85"/>
      <c r="AE70" s="139" t="s">
        <v>69</v>
      </c>
      <c r="AF70" s="126"/>
      <c r="AG70" s="126"/>
      <c r="AH70" s="126"/>
      <c r="AI70" s="618"/>
      <c r="AJ70" s="139" t="s">
        <v>70</v>
      </c>
      <c r="AK70" s="126"/>
      <c r="AL70" s="126"/>
      <c r="AM70" s="126"/>
      <c r="AN70" s="618"/>
      <c r="AO70" s="139" t="s">
        <v>71</v>
      </c>
      <c r="AP70" s="126"/>
      <c r="AQ70" s="126"/>
      <c r="AR70" s="126"/>
      <c r="AS70" s="618"/>
      <c r="AT70" s="262" t="s">
        <v>74</v>
      </c>
      <c r="AU70" s="263"/>
      <c r="AV70" s="263"/>
      <c r="AW70" s="263"/>
      <c r="AX70" s="264"/>
    </row>
    <row r="71" spans="1:60" ht="29.25" customHeight="1" x14ac:dyDescent="0.15">
      <c r="A71" s="528"/>
      <c r="B71" s="529"/>
      <c r="C71" s="529"/>
      <c r="D71" s="529"/>
      <c r="E71" s="529"/>
      <c r="F71" s="530"/>
      <c r="G71" s="217" t="s">
        <v>454</v>
      </c>
      <c r="H71" s="231"/>
      <c r="I71" s="231"/>
      <c r="J71" s="231"/>
      <c r="K71" s="231"/>
      <c r="L71" s="231"/>
      <c r="M71" s="231"/>
      <c r="N71" s="231"/>
      <c r="O71" s="231"/>
      <c r="P71" s="231"/>
      <c r="Q71" s="231"/>
      <c r="R71" s="231"/>
      <c r="S71" s="231"/>
      <c r="T71" s="231"/>
      <c r="U71" s="231"/>
      <c r="V71" s="231"/>
      <c r="W71" s="231"/>
      <c r="X71" s="232"/>
      <c r="Y71" s="668" t="s">
        <v>66</v>
      </c>
      <c r="Z71" s="669"/>
      <c r="AA71" s="670"/>
      <c r="AB71" s="111" t="s">
        <v>436</v>
      </c>
      <c r="AC71" s="112"/>
      <c r="AD71" s="113"/>
      <c r="AE71" s="88" t="s">
        <v>383</v>
      </c>
      <c r="AF71" s="89"/>
      <c r="AG71" s="89"/>
      <c r="AH71" s="89"/>
      <c r="AI71" s="90"/>
      <c r="AJ71" s="88" t="s">
        <v>383</v>
      </c>
      <c r="AK71" s="89"/>
      <c r="AL71" s="89"/>
      <c r="AM71" s="89"/>
      <c r="AN71" s="90"/>
      <c r="AO71" s="88">
        <v>732</v>
      </c>
      <c r="AP71" s="89"/>
      <c r="AQ71" s="89"/>
      <c r="AR71" s="89"/>
      <c r="AS71" s="90"/>
      <c r="AT71" s="540"/>
      <c r="AU71" s="540"/>
      <c r="AV71" s="540"/>
      <c r="AW71" s="540"/>
      <c r="AX71" s="541"/>
      <c r="AY71" s="10"/>
      <c r="AZ71" s="10"/>
      <c r="BA71" s="10"/>
      <c r="BB71" s="10"/>
      <c r="BC71" s="10"/>
    </row>
    <row r="72" spans="1:60" ht="29.25" customHeight="1" x14ac:dyDescent="0.15">
      <c r="A72" s="531"/>
      <c r="B72" s="532"/>
      <c r="C72" s="532"/>
      <c r="D72" s="532"/>
      <c r="E72" s="532"/>
      <c r="F72" s="533"/>
      <c r="G72" s="235"/>
      <c r="H72" s="235"/>
      <c r="I72" s="235"/>
      <c r="J72" s="235"/>
      <c r="K72" s="235"/>
      <c r="L72" s="235"/>
      <c r="M72" s="235"/>
      <c r="N72" s="235"/>
      <c r="O72" s="235"/>
      <c r="P72" s="235"/>
      <c r="Q72" s="235"/>
      <c r="R72" s="235"/>
      <c r="S72" s="235"/>
      <c r="T72" s="235"/>
      <c r="U72" s="235"/>
      <c r="V72" s="235"/>
      <c r="W72" s="235"/>
      <c r="X72" s="236"/>
      <c r="Y72" s="108" t="s">
        <v>67</v>
      </c>
      <c r="Z72" s="671"/>
      <c r="AA72" s="672"/>
      <c r="AB72" s="673" t="s">
        <v>436</v>
      </c>
      <c r="AC72" s="674"/>
      <c r="AD72" s="675"/>
      <c r="AE72" s="88" t="s">
        <v>383</v>
      </c>
      <c r="AF72" s="89"/>
      <c r="AG72" s="89"/>
      <c r="AH72" s="89"/>
      <c r="AI72" s="90"/>
      <c r="AJ72" s="88" t="s">
        <v>383</v>
      </c>
      <c r="AK72" s="89"/>
      <c r="AL72" s="89"/>
      <c r="AM72" s="89"/>
      <c r="AN72" s="90"/>
      <c r="AO72" s="88">
        <v>16901</v>
      </c>
      <c r="AP72" s="89"/>
      <c r="AQ72" s="89"/>
      <c r="AR72" s="89"/>
      <c r="AS72" s="90"/>
      <c r="AT72" s="88" t="s">
        <v>438</v>
      </c>
      <c r="AU72" s="89"/>
      <c r="AV72" s="89"/>
      <c r="AW72" s="89"/>
      <c r="AX72" s="348"/>
      <c r="AY72" s="10"/>
      <c r="AZ72" s="10"/>
      <c r="BA72" s="10"/>
      <c r="BB72" s="10"/>
      <c r="BC72" s="10"/>
      <c r="BD72" s="10"/>
      <c r="BE72" s="10"/>
      <c r="BF72" s="10"/>
      <c r="BG72" s="10"/>
      <c r="BH72" s="10"/>
    </row>
    <row r="73" spans="1:60" ht="29.25" customHeight="1" x14ac:dyDescent="0.15">
      <c r="A73" s="525" t="s">
        <v>88</v>
      </c>
      <c r="B73" s="526"/>
      <c r="C73" s="526"/>
      <c r="D73" s="526"/>
      <c r="E73" s="526"/>
      <c r="F73" s="527"/>
      <c r="G73" s="616" t="s">
        <v>84</v>
      </c>
      <c r="H73" s="616"/>
      <c r="I73" s="616"/>
      <c r="J73" s="616"/>
      <c r="K73" s="616"/>
      <c r="L73" s="616"/>
      <c r="M73" s="616"/>
      <c r="N73" s="616"/>
      <c r="O73" s="616"/>
      <c r="P73" s="616"/>
      <c r="Q73" s="616"/>
      <c r="R73" s="616"/>
      <c r="S73" s="616"/>
      <c r="T73" s="616"/>
      <c r="U73" s="616"/>
      <c r="V73" s="616"/>
      <c r="W73" s="616"/>
      <c r="X73" s="617"/>
      <c r="Y73" s="145"/>
      <c r="Z73" s="146"/>
      <c r="AA73" s="147"/>
      <c r="AB73" s="83" t="s">
        <v>12</v>
      </c>
      <c r="AC73" s="84"/>
      <c r="AD73" s="85"/>
      <c r="AE73" s="139" t="s">
        <v>69</v>
      </c>
      <c r="AF73" s="126"/>
      <c r="AG73" s="126"/>
      <c r="AH73" s="126"/>
      <c r="AI73" s="618"/>
      <c r="AJ73" s="139" t="s">
        <v>70</v>
      </c>
      <c r="AK73" s="126"/>
      <c r="AL73" s="126"/>
      <c r="AM73" s="126"/>
      <c r="AN73" s="618"/>
      <c r="AO73" s="139" t="s">
        <v>71</v>
      </c>
      <c r="AP73" s="126"/>
      <c r="AQ73" s="126"/>
      <c r="AR73" s="126"/>
      <c r="AS73" s="618"/>
      <c r="AT73" s="262" t="s">
        <v>74</v>
      </c>
      <c r="AU73" s="263"/>
      <c r="AV73" s="263"/>
      <c r="AW73" s="263"/>
      <c r="AX73" s="264"/>
    </row>
    <row r="74" spans="1:60" ht="29.25" customHeight="1" x14ac:dyDescent="0.15">
      <c r="A74" s="528"/>
      <c r="B74" s="529"/>
      <c r="C74" s="529"/>
      <c r="D74" s="529"/>
      <c r="E74" s="529"/>
      <c r="F74" s="530"/>
      <c r="G74" s="217" t="s">
        <v>459</v>
      </c>
      <c r="H74" s="231"/>
      <c r="I74" s="231"/>
      <c r="J74" s="231"/>
      <c r="K74" s="231"/>
      <c r="L74" s="231"/>
      <c r="M74" s="231"/>
      <c r="N74" s="231"/>
      <c r="O74" s="231"/>
      <c r="P74" s="231"/>
      <c r="Q74" s="231"/>
      <c r="R74" s="231"/>
      <c r="S74" s="231"/>
      <c r="T74" s="231"/>
      <c r="U74" s="231"/>
      <c r="V74" s="231"/>
      <c r="W74" s="231"/>
      <c r="X74" s="232"/>
      <c r="Y74" s="668" t="s">
        <v>66</v>
      </c>
      <c r="Z74" s="669"/>
      <c r="AA74" s="670"/>
      <c r="AB74" s="111" t="s">
        <v>437</v>
      </c>
      <c r="AC74" s="112"/>
      <c r="AD74" s="113"/>
      <c r="AE74" s="88" t="s">
        <v>383</v>
      </c>
      <c r="AF74" s="89"/>
      <c r="AG74" s="89"/>
      <c r="AH74" s="89"/>
      <c r="AI74" s="90"/>
      <c r="AJ74" s="88" t="s">
        <v>383</v>
      </c>
      <c r="AK74" s="89"/>
      <c r="AL74" s="89"/>
      <c r="AM74" s="89"/>
      <c r="AN74" s="90"/>
      <c r="AO74" s="88">
        <v>90</v>
      </c>
      <c r="AP74" s="89"/>
      <c r="AQ74" s="89"/>
      <c r="AR74" s="89"/>
      <c r="AS74" s="90"/>
      <c r="AT74" s="540"/>
      <c r="AU74" s="540"/>
      <c r="AV74" s="540"/>
      <c r="AW74" s="540"/>
      <c r="AX74" s="541"/>
      <c r="AY74" s="10"/>
      <c r="AZ74" s="10"/>
      <c r="BA74" s="10"/>
      <c r="BB74" s="10"/>
      <c r="BC74" s="10"/>
    </row>
    <row r="75" spans="1:60" ht="36.75" customHeight="1" x14ac:dyDescent="0.15">
      <c r="A75" s="531"/>
      <c r="B75" s="532"/>
      <c r="C75" s="532"/>
      <c r="D75" s="532"/>
      <c r="E75" s="532"/>
      <c r="F75" s="533"/>
      <c r="G75" s="235"/>
      <c r="H75" s="235"/>
      <c r="I75" s="235"/>
      <c r="J75" s="235"/>
      <c r="K75" s="235"/>
      <c r="L75" s="235"/>
      <c r="M75" s="235"/>
      <c r="N75" s="235"/>
      <c r="O75" s="235"/>
      <c r="P75" s="235"/>
      <c r="Q75" s="235"/>
      <c r="R75" s="235"/>
      <c r="S75" s="235"/>
      <c r="T75" s="235"/>
      <c r="U75" s="235"/>
      <c r="V75" s="235"/>
      <c r="W75" s="235"/>
      <c r="X75" s="236"/>
      <c r="Y75" s="108" t="s">
        <v>67</v>
      </c>
      <c r="Z75" s="671"/>
      <c r="AA75" s="672"/>
      <c r="AB75" s="673" t="s">
        <v>437</v>
      </c>
      <c r="AC75" s="674"/>
      <c r="AD75" s="675"/>
      <c r="AE75" s="88" t="s">
        <v>448</v>
      </c>
      <c r="AF75" s="89"/>
      <c r="AG75" s="89"/>
      <c r="AH75" s="89"/>
      <c r="AI75" s="90"/>
      <c r="AJ75" s="88" t="s">
        <v>383</v>
      </c>
      <c r="AK75" s="89"/>
      <c r="AL75" s="89"/>
      <c r="AM75" s="89"/>
      <c r="AN75" s="90"/>
      <c r="AO75" s="88">
        <v>60</v>
      </c>
      <c r="AP75" s="89"/>
      <c r="AQ75" s="89"/>
      <c r="AR75" s="89"/>
      <c r="AS75" s="90"/>
      <c r="AT75" s="88" t="s">
        <v>438</v>
      </c>
      <c r="AU75" s="89"/>
      <c r="AV75" s="89"/>
      <c r="AW75" s="89"/>
      <c r="AX75" s="348"/>
      <c r="AY75" s="10"/>
      <c r="AZ75" s="10"/>
      <c r="BA75" s="10"/>
      <c r="BB75" s="10"/>
      <c r="BC75" s="10"/>
      <c r="BD75" s="10"/>
      <c r="BE75" s="10"/>
      <c r="BF75" s="10"/>
      <c r="BG75" s="10"/>
      <c r="BH75" s="10"/>
    </row>
    <row r="76" spans="1:60" ht="36.75" customHeight="1" x14ac:dyDescent="0.15">
      <c r="A76" s="525" t="s">
        <v>88</v>
      </c>
      <c r="B76" s="526"/>
      <c r="C76" s="526"/>
      <c r="D76" s="526"/>
      <c r="E76" s="526"/>
      <c r="F76" s="527"/>
      <c r="G76" s="616" t="s">
        <v>84</v>
      </c>
      <c r="H76" s="616"/>
      <c r="I76" s="616"/>
      <c r="J76" s="616"/>
      <c r="K76" s="616"/>
      <c r="L76" s="616"/>
      <c r="M76" s="616"/>
      <c r="N76" s="616"/>
      <c r="O76" s="616"/>
      <c r="P76" s="616"/>
      <c r="Q76" s="616"/>
      <c r="R76" s="616"/>
      <c r="S76" s="616"/>
      <c r="T76" s="616"/>
      <c r="U76" s="616"/>
      <c r="V76" s="616"/>
      <c r="W76" s="616"/>
      <c r="X76" s="617"/>
      <c r="Y76" s="145"/>
      <c r="Z76" s="146"/>
      <c r="AA76" s="147"/>
      <c r="AB76" s="83" t="s">
        <v>12</v>
      </c>
      <c r="AC76" s="84"/>
      <c r="AD76" s="85"/>
      <c r="AE76" s="139" t="s">
        <v>69</v>
      </c>
      <c r="AF76" s="126"/>
      <c r="AG76" s="126"/>
      <c r="AH76" s="126"/>
      <c r="AI76" s="618"/>
      <c r="AJ76" s="139" t="s">
        <v>70</v>
      </c>
      <c r="AK76" s="126"/>
      <c r="AL76" s="126"/>
      <c r="AM76" s="126"/>
      <c r="AN76" s="618"/>
      <c r="AO76" s="139" t="s">
        <v>71</v>
      </c>
      <c r="AP76" s="126"/>
      <c r="AQ76" s="126"/>
      <c r="AR76" s="126"/>
      <c r="AS76" s="618"/>
      <c r="AT76" s="262" t="s">
        <v>74</v>
      </c>
      <c r="AU76" s="263"/>
      <c r="AV76" s="263"/>
      <c r="AW76" s="263"/>
      <c r="AX76" s="264"/>
    </row>
    <row r="77" spans="1:60" ht="29.25" customHeight="1" x14ac:dyDescent="0.15">
      <c r="A77" s="528"/>
      <c r="B77" s="529"/>
      <c r="C77" s="529"/>
      <c r="D77" s="529"/>
      <c r="E77" s="529"/>
      <c r="F77" s="530"/>
      <c r="G77" s="217" t="s">
        <v>460</v>
      </c>
      <c r="H77" s="231"/>
      <c r="I77" s="231"/>
      <c r="J77" s="231"/>
      <c r="K77" s="231"/>
      <c r="L77" s="231"/>
      <c r="M77" s="231"/>
      <c r="N77" s="231"/>
      <c r="O77" s="231"/>
      <c r="P77" s="231"/>
      <c r="Q77" s="231"/>
      <c r="R77" s="231"/>
      <c r="S77" s="231"/>
      <c r="T77" s="231"/>
      <c r="U77" s="231"/>
      <c r="V77" s="231"/>
      <c r="W77" s="231"/>
      <c r="X77" s="232"/>
      <c r="Y77" s="668" t="s">
        <v>66</v>
      </c>
      <c r="Z77" s="669"/>
      <c r="AA77" s="670"/>
      <c r="AB77" s="111" t="s">
        <v>450</v>
      </c>
      <c r="AC77" s="112"/>
      <c r="AD77" s="113"/>
      <c r="AE77" s="88" t="s">
        <v>383</v>
      </c>
      <c r="AF77" s="89"/>
      <c r="AG77" s="89"/>
      <c r="AH77" s="89"/>
      <c r="AI77" s="90"/>
      <c r="AJ77" s="88" t="s">
        <v>383</v>
      </c>
      <c r="AK77" s="89"/>
      <c r="AL77" s="89"/>
      <c r="AM77" s="89"/>
      <c r="AN77" s="90"/>
      <c r="AO77" s="88">
        <v>3</v>
      </c>
      <c r="AP77" s="89"/>
      <c r="AQ77" s="89"/>
      <c r="AR77" s="89"/>
      <c r="AS77" s="90"/>
      <c r="AT77" s="540"/>
      <c r="AU77" s="540"/>
      <c r="AV77" s="540"/>
      <c r="AW77" s="540"/>
      <c r="AX77" s="541"/>
      <c r="AY77" s="10"/>
      <c r="AZ77" s="10"/>
      <c r="BA77" s="10"/>
      <c r="BB77" s="10"/>
      <c r="BC77" s="10"/>
    </row>
    <row r="78" spans="1:60" ht="29.25" customHeight="1" x14ac:dyDescent="0.15">
      <c r="A78" s="531"/>
      <c r="B78" s="532"/>
      <c r="C78" s="532"/>
      <c r="D78" s="532"/>
      <c r="E78" s="532"/>
      <c r="F78" s="533"/>
      <c r="G78" s="235"/>
      <c r="H78" s="235"/>
      <c r="I78" s="235"/>
      <c r="J78" s="235"/>
      <c r="K78" s="235"/>
      <c r="L78" s="235"/>
      <c r="M78" s="235"/>
      <c r="N78" s="235"/>
      <c r="O78" s="235"/>
      <c r="P78" s="235"/>
      <c r="Q78" s="235"/>
      <c r="R78" s="235"/>
      <c r="S78" s="235"/>
      <c r="T78" s="235"/>
      <c r="U78" s="235"/>
      <c r="V78" s="235"/>
      <c r="W78" s="235"/>
      <c r="X78" s="236"/>
      <c r="Y78" s="108" t="s">
        <v>67</v>
      </c>
      <c r="Z78" s="671"/>
      <c r="AA78" s="672"/>
      <c r="AB78" s="111" t="s">
        <v>450</v>
      </c>
      <c r="AC78" s="112"/>
      <c r="AD78" s="113"/>
      <c r="AE78" s="88" t="s">
        <v>383</v>
      </c>
      <c r="AF78" s="89"/>
      <c r="AG78" s="89"/>
      <c r="AH78" s="89"/>
      <c r="AI78" s="90"/>
      <c r="AJ78" s="88" t="s">
        <v>383</v>
      </c>
      <c r="AK78" s="89"/>
      <c r="AL78" s="89"/>
      <c r="AM78" s="89"/>
      <c r="AN78" s="90"/>
      <c r="AO78" s="88">
        <v>3</v>
      </c>
      <c r="AP78" s="89"/>
      <c r="AQ78" s="89"/>
      <c r="AR78" s="89"/>
      <c r="AS78" s="90"/>
      <c r="AT78" s="88" t="s">
        <v>451</v>
      </c>
      <c r="AU78" s="89"/>
      <c r="AV78" s="89"/>
      <c r="AW78" s="89"/>
      <c r="AX78" s="348"/>
      <c r="AY78" s="10"/>
      <c r="AZ78" s="10"/>
      <c r="BA78" s="10"/>
      <c r="BB78" s="10"/>
      <c r="BC78" s="10"/>
      <c r="BD78" s="10"/>
      <c r="BE78" s="10"/>
      <c r="BF78" s="10"/>
      <c r="BG78" s="10"/>
      <c r="BH78" s="10"/>
    </row>
    <row r="79" spans="1:60" ht="36.75" customHeight="1" x14ac:dyDescent="0.15">
      <c r="A79" s="525" t="s">
        <v>88</v>
      </c>
      <c r="B79" s="526"/>
      <c r="C79" s="526"/>
      <c r="D79" s="526"/>
      <c r="E79" s="526"/>
      <c r="F79" s="527"/>
      <c r="G79" s="616" t="s">
        <v>84</v>
      </c>
      <c r="H79" s="616"/>
      <c r="I79" s="616"/>
      <c r="J79" s="616"/>
      <c r="K79" s="616"/>
      <c r="L79" s="616"/>
      <c r="M79" s="616"/>
      <c r="N79" s="616"/>
      <c r="O79" s="616"/>
      <c r="P79" s="616"/>
      <c r="Q79" s="616"/>
      <c r="R79" s="616"/>
      <c r="S79" s="616"/>
      <c r="T79" s="616"/>
      <c r="U79" s="616"/>
      <c r="V79" s="616"/>
      <c r="W79" s="616"/>
      <c r="X79" s="617"/>
      <c r="Y79" s="145"/>
      <c r="Z79" s="146"/>
      <c r="AA79" s="147"/>
      <c r="AB79" s="83" t="s">
        <v>12</v>
      </c>
      <c r="AC79" s="84"/>
      <c r="AD79" s="85"/>
      <c r="AE79" s="139" t="s">
        <v>69</v>
      </c>
      <c r="AF79" s="126"/>
      <c r="AG79" s="126"/>
      <c r="AH79" s="126"/>
      <c r="AI79" s="618"/>
      <c r="AJ79" s="139" t="s">
        <v>70</v>
      </c>
      <c r="AK79" s="126"/>
      <c r="AL79" s="126"/>
      <c r="AM79" s="126"/>
      <c r="AN79" s="618"/>
      <c r="AO79" s="139" t="s">
        <v>71</v>
      </c>
      <c r="AP79" s="126"/>
      <c r="AQ79" s="126"/>
      <c r="AR79" s="126"/>
      <c r="AS79" s="618"/>
      <c r="AT79" s="262" t="s">
        <v>74</v>
      </c>
      <c r="AU79" s="263"/>
      <c r="AV79" s="263"/>
      <c r="AW79" s="263"/>
      <c r="AX79" s="264"/>
    </row>
    <row r="80" spans="1:60" ht="27" customHeight="1" x14ac:dyDescent="0.15">
      <c r="A80" s="528"/>
      <c r="B80" s="529"/>
      <c r="C80" s="529"/>
      <c r="D80" s="529"/>
      <c r="E80" s="529"/>
      <c r="F80" s="530"/>
      <c r="G80" s="217" t="s">
        <v>455</v>
      </c>
      <c r="H80" s="231"/>
      <c r="I80" s="231"/>
      <c r="J80" s="231"/>
      <c r="K80" s="231"/>
      <c r="L80" s="231"/>
      <c r="M80" s="231"/>
      <c r="N80" s="231"/>
      <c r="O80" s="231"/>
      <c r="P80" s="231"/>
      <c r="Q80" s="231"/>
      <c r="R80" s="231"/>
      <c r="S80" s="231"/>
      <c r="T80" s="231"/>
      <c r="U80" s="231"/>
      <c r="V80" s="231"/>
      <c r="W80" s="231"/>
      <c r="X80" s="232"/>
      <c r="Y80" s="668" t="s">
        <v>66</v>
      </c>
      <c r="Z80" s="669"/>
      <c r="AA80" s="670"/>
      <c r="AB80" s="111" t="s">
        <v>456</v>
      </c>
      <c r="AC80" s="112"/>
      <c r="AD80" s="113"/>
      <c r="AE80" s="88" t="s">
        <v>383</v>
      </c>
      <c r="AF80" s="89"/>
      <c r="AG80" s="89"/>
      <c r="AH80" s="89"/>
      <c r="AI80" s="90"/>
      <c r="AJ80" s="88" t="s">
        <v>383</v>
      </c>
      <c r="AK80" s="89"/>
      <c r="AL80" s="89"/>
      <c r="AM80" s="89"/>
      <c r="AN80" s="90"/>
      <c r="AO80" s="88">
        <v>4809</v>
      </c>
      <c r="AP80" s="89"/>
      <c r="AQ80" s="89"/>
      <c r="AR80" s="89"/>
      <c r="AS80" s="90"/>
      <c r="AT80" s="540"/>
      <c r="AU80" s="540"/>
      <c r="AV80" s="540"/>
      <c r="AW80" s="540"/>
      <c r="AX80" s="541"/>
      <c r="AY80" s="10"/>
      <c r="AZ80" s="10"/>
      <c r="BA80" s="10"/>
      <c r="BB80" s="10"/>
      <c r="BC80" s="10"/>
    </row>
    <row r="81" spans="1:60" ht="27" customHeight="1" x14ac:dyDescent="0.15">
      <c r="A81" s="531"/>
      <c r="B81" s="532"/>
      <c r="C81" s="532"/>
      <c r="D81" s="532"/>
      <c r="E81" s="532"/>
      <c r="F81" s="533"/>
      <c r="G81" s="235"/>
      <c r="H81" s="235"/>
      <c r="I81" s="235"/>
      <c r="J81" s="235"/>
      <c r="K81" s="235"/>
      <c r="L81" s="235"/>
      <c r="M81" s="235"/>
      <c r="N81" s="235"/>
      <c r="O81" s="235"/>
      <c r="P81" s="235"/>
      <c r="Q81" s="235"/>
      <c r="R81" s="235"/>
      <c r="S81" s="235"/>
      <c r="T81" s="235"/>
      <c r="U81" s="235"/>
      <c r="V81" s="235"/>
      <c r="W81" s="235"/>
      <c r="X81" s="236"/>
      <c r="Y81" s="108" t="s">
        <v>67</v>
      </c>
      <c r="Z81" s="671"/>
      <c r="AA81" s="672"/>
      <c r="AB81" s="111" t="s">
        <v>456</v>
      </c>
      <c r="AC81" s="112"/>
      <c r="AD81" s="113"/>
      <c r="AE81" s="88" t="s">
        <v>383</v>
      </c>
      <c r="AF81" s="89"/>
      <c r="AG81" s="89"/>
      <c r="AH81" s="89"/>
      <c r="AI81" s="90"/>
      <c r="AJ81" s="88" t="s">
        <v>383</v>
      </c>
      <c r="AK81" s="89"/>
      <c r="AL81" s="89"/>
      <c r="AM81" s="89"/>
      <c r="AN81" s="90"/>
      <c r="AO81" s="88">
        <v>3882</v>
      </c>
      <c r="AP81" s="89"/>
      <c r="AQ81" s="89"/>
      <c r="AR81" s="89"/>
      <c r="AS81" s="90"/>
      <c r="AT81" s="88" t="s">
        <v>383</v>
      </c>
      <c r="AU81" s="89"/>
      <c r="AV81" s="89"/>
      <c r="AW81" s="89"/>
      <c r="AX81" s="90"/>
      <c r="AY81" s="10"/>
      <c r="AZ81" s="10"/>
      <c r="BA81" s="10"/>
      <c r="BB81" s="10"/>
      <c r="BC81" s="10"/>
      <c r="BD81" s="10"/>
      <c r="BE81" s="10"/>
      <c r="BF81" s="10"/>
      <c r="BG81" s="10"/>
      <c r="BH81" s="10"/>
    </row>
    <row r="82" spans="1:60" ht="36.7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2" t="s">
        <v>75</v>
      </c>
      <c r="AU82" s="263"/>
      <c r="AV82" s="263"/>
      <c r="AW82" s="263"/>
      <c r="AX82" s="264"/>
    </row>
    <row r="83" spans="1:60" ht="33" customHeight="1" x14ac:dyDescent="0.15">
      <c r="A83" s="120"/>
      <c r="B83" s="121"/>
      <c r="C83" s="121"/>
      <c r="D83" s="121"/>
      <c r="E83" s="121"/>
      <c r="F83" s="122"/>
      <c r="G83" s="291" t="s">
        <v>431</v>
      </c>
      <c r="H83" s="291"/>
      <c r="I83" s="291"/>
      <c r="J83" s="291"/>
      <c r="K83" s="291"/>
      <c r="L83" s="291"/>
      <c r="M83" s="291"/>
      <c r="N83" s="291"/>
      <c r="O83" s="291"/>
      <c r="P83" s="291"/>
      <c r="Q83" s="291"/>
      <c r="R83" s="291"/>
      <c r="S83" s="291"/>
      <c r="T83" s="291"/>
      <c r="U83" s="291"/>
      <c r="V83" s="291"/>
      <c r="W83" s="291"/>
      <c r="X83" s="291"/>
      <c r="Y83" s="537" t="s">
        <v>17</v>
      </c>
      <c r="Z83" s="538"/>
      <c r="AA83" s="539"/>
      <c r="AB83" s="676" t="s">
        <v>393</v>
      </c>
      <c r="AC83" s="115"/>
      <c r="AD83" s="116"/>
      <c r="AE83" s="203" t="s">
        <v>390</v>
      </c>
      <c r="AF83" s="204"/>
      <c r="AG83" s="204"/>
      <c r="AH83" s="204"/>
      <c r="AI83" s="204"/>
      <c r="AJ83" s="203" t="s">
        <v>390</v>
      </c>
      <c r="AK83" s="204"/>
      <c r="AL83" s="204"/>
      <c r="AM83" s="204"/>
      <c r="AN83" s="204"/>
      <c r="AO83" s="203">
        <v>70324</v>
      </c>
      <c r="AP83" s="204"/>
      <c r="AQ83" s="204"/>
      <c r="AR83" s="204"/>
      <c r="AS83" s="204"/>
      <c r="AT83" s="88" t="s">
        <v>390</v>
      </c>
      <c r="AU83" s="89"/>
      <c r="AV83" s="89"/>
      <c r="AW83" s="89"/>
      <c r="AX83" s="348"/>
    </row>
    <row r="84" spans="1:60" ht="36.75" customHeight="1" x14ac:dyDescent="0.15">
      <c r="A84" s="123"/>
      <c r="B84" s="124"/>
      <c r="C84" s="124"/>
      <c r="D84" s="124"/>
      <c r="E84" s="124"/>
      <c r="F84" s="125"/>
      <c r="G84" s="292"/>
      <c r="H84" s="292"/>
      <c r="I84" s="292"/>
      <c r="J84" s="292"/>
      <c r="K84" s="292"/>
      <c r="L84" s="292"/>
      <c r="M84" s="292"/>
      <c r="N84" s="292"/>
      <c r="O84" s="292"/>
      <c r="P84" s="292"/>
      <c r="Q84" s="292"/>
      <c r="R84" s="292"/>
      <c r="S84" s="292"/>
      <c r="T84" s="292"/>
      <c r="U84" s="292"/>
      <c r="V84" s="292"/>
      <c r="W84" s="292"/>
      <c r="X84" s="292"/>
      <c r="Y84" s="199" t="s">
        <v>59</v>
      </c>
      <c r="Z84" s="109"/>
      <c r="AA84" s="110"/>
      <c r="AB84" s="91" t="s">
        <v>394</v>
      </c>
      <c r="AC84" s="92"/>
      <c r="AD84" s="93"/>
      <c r="AE84" s="91" t="s">
        <v>395</v>
      </c>
      <c r="AF84" s="92"/>
      <c r="AG84" s="92"/>
      <c r="AH84" s="92"/>
      <c r="AI84" s="93"/>
      <c r="AJ84" s="91" t="s">
        <v>395</v>
      </c>
      <c r="AK84" s="92"/>
      <c r="AL84" s="92"/>
      <c r="AM84" s="92"/>
      <c r="AN84" s="93"/>
      <c r="AO84" s="91" t="s">
        <v>404</v>
      </c>
      <c r="AP84" s="92"/>
      <c r="AQ84" s="92"/>
      <c r="AR84" s="92"/>
      <c r="AS84" s="93"/>
      <c r="AT84" s="91" t="s">
        <v>395</v>
      </c>
      <c r="AU84" s="92"/>
      <c r="AV84" s="92"/>
      <c r="AW84" s="92"/>
      <c r="AX84" s="261"/>
    </row>
    <row r="85" spans="1:60" ht="0.7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2" t="s">
        <v>75</v>
      </c>
      <c r="AU85" s="263"/>
      <c r="AV85" s="263"/>
      <c r="AW85" s="263"/>
      <c r="AX85" s="264"/>
    </row>
    <row r="86" spans="1:60" ht="0.75" hidden="1" customHeight="1" x14ac:dyDescent="0.15">
      <c r="A86" s="120"/>
      <c r="B86" s="121"/>
      <c r="C86" s="121"/>
      <c r="D86" s="121"/>
      <c r="E86" s="121"/>
      <c r="F86" s="122"/>
      <c r="G86" s="291" t="s">
        <v>358</v>
      </c>
      <c r="H86" s="291"/>
      <c r="I86" s="291"/>
      <c r="J86" s="291"/>
      <c r="K86" s="291"/>
      <c r="L86" s="291"/>
      <c r="M86" s="291"/>
      <c r="N86" s="291"/>
      <c r="O86" s="291"/>
      <c r="P86" s="291"/>
      <c r="Q86" s="291"/>
      <c r="R86" s="291"/>
      <c r="S86" s="291"/>
      <c r="T86" s="291"/>
      <c r="U86" s="291"/>
      <c r="V86" s="291"/>
      <c r="W86" s="291"/>
      <c r="X86" s="291"/>
      <c r="Y86" s="537" t="s">
        <v>17</v>
      </c>
      <c r="Z86" s="538"/>
      <c r="AA86" s="539"/>
      <c r="AB86" s="114"/>
      <c r="AC86" s="115"/>
      <c r="AD86" s="116"/>
      <c r="AE86" s="203"/>
      <c r="AF86" s="204"/>
      <c r="AG86" s="204"/>
      <c r="AH86" s="204"/>
      <c r="AI86" s="204"/>
      <c r="AJ86" s="203"/>
      <c r="AK86" s="204"/>
      <c r="AL86" s="204"/>
      <c r="AM86" s="204"/>
      <c r="AN86" s="204"/>
      <c r="AO86" s="203"/>
      <c r="AP86" s="204"/>
      <c r="AQ86" s="204"/>
      <c r="AR86" s="204"/>
      <c r="AS86" s="204"/>
      <c r="AT86" s="88"/>
      <c r="AU86" s="89"/>
      <c r="AV86" s="89"/>
      <c r="AW86" s="89"/>
      <c r="AX86" s="348"/>
    </row>
    <row r="87" spans="1:60" ht="0.75" hidden="1" customHeight="1" x14ac:dyDescent="0.15">
      <c r="A87" s="123"/>
      <c r="B87" s="124"/>
      <c r="C87" s="124"/>
      <c r="D87" s="124"/>
      <c r="E87" s="124"/>
      <c r="F87" s="125"/>
      <c r="G87" s="292"/>
      <c r="H87" s="292"/>
      <c r="I87" s="292"/>
      <c r="J87" s="292"/>
      <c r="K87" s="292"/>
      <c r="L87" s="292"/>
      <c r="M87" s="292"/>
      <c r="N87" s="292"/>
      <c r="O87" s="292"/>
      <c r="P87" s="292"/>
      <c r="Q87" s="292"/>
      <c r="R87" s="292"/>
      <c r="S87" s="292"/>
      <c r="T87" s="292"/>
      <c r="U87" s="292"/>
      <c r="V87" s="292"/>
      <c r="W87" s="292"/>
      <c r="X87" s="292"/>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1"/>
    </row>
    <row r="88" spans="1:60" ht="0.7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2" t="s">
        <v>75</v>
      </c>
      <c r="AU88" s="263"/>
      <c r="AV88" s="263"/>
      <c r="AW88" s="263"/>
      <c r="AX88" s="264"/>
    </row>
    <row r="89" spans="1:60" ht="0.75" hidden="1" customHeight="1" x14ac:dyDescent="0.15">
      <c r="A89" s="120"/>
      <c r="B89" s="121"/>
      <c r="C89" s="121"/>
      <c r="D89" s="121"/>
      <c r="E89" s="121"/>
      <c r="F89" s="122"/>
      <c r="G89" s="291" t="s">
        <v>309</v>
      </c>
      <c r="H89" s="291"/>
      <c r="I89" s="291"/>
      <c r="J89" s="291"/>
      <c r="K89" s="291"/>
      <c r="L89" s="291"/>
      <c r="M89" s="291"/>
      <c r="N89" s="291"/>
      <c r="O89" s="291"/>
      <c r="P89" s="291"/>
      <c r="Q89" s="291"/>
      <c r="R89" s="291"/>
      <c r="S89" s="291"/>
      <c r="T89" s="291"/>
      <c r="U89" s="291"/>
      <c r="V89" s="291"/>
      <c r="W89" s="291"/>
      <c r="X89" s="291"/>
      <c r="Y89" s="537" t="s">
        <v>17</v>
      </c>
      <c r="Z89" s="538"/>
      <c r="AA89" s="539"/>
      <c r="AB89" s="114"/>
      <c r="AC89" s="115"/>
      <c r="AD89" s="116"/>
      <c r="AE89" s="203"/>
      <c r="AF89" s="204"/>
      <c r="AG89" s="204"/>
      <c r="AH89" s="204"/>
      <c r="AI89" s="204"/>
      <c r="AJ89" s="203"/>
      <c r="AK89" s="204"/>
      <c r="AL89" s="204"/>
      <c r="AM89" s="204"/>
      <c r="AN89" s="204"/>
      <c r="AO89" s="203"/>
      <c r="AP89" s="204"/>
      <c r="AQ89" s="204"/>
      <c r="AR89" s="204"/>
      <c r="AS89" s="204"/>
      <c r="AT89" s="88"/>
      <c r="AU89" s="89"/>
      <c r="AV89" s="89"/>
      <c r="AW89" s="89"/>
      <c r="AX89" s="348"/>
    </row>
    <row r="90" spans="1:60" ht="0.75" hidden="1" customHeight="1" x14ac:dyDescent="0.15">
      <c r="A90" s="123"/>
      <c r="B90" s="124"/>
      <c r="C90" s="124"/>
      <c r="D90" s="124"/>
      <c r="E90" s="124"/>
      <c r="F90" s="125"/>
      <c r="G90" s="292"/>
      <c r="H90" s="292"/>
      <c r="I90" s="292"/>
      <c r="J90" s="292"/>
      <c r="K90" s="292"/>
      <c r="L90" s="292"/>
      <c r="M90" s="292"/>
      <c r="N90" s="292"/>
      <c r="O90" s="292"/>
      <c r="P90" s="292"/>
      <c r="Q90" s="292"/>
      <c r="R90" s="292"/>
      <c r="S90" s="292"/>
      <c r="T90" s="292"/>
      <c r="U90" s="292"/>
      <c r="V90" s="292"/>
      <c r="W90" s="292"/>
      <c r="X90" s="292"/>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1"/>
    </row>
    <row r="91" spans="1:60" ht="0.7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2" t="s">
        <v>75</v>
      </c>
      <c r="AU91" s="263"/>
      <c r="AV91" s="263"/>
      <c r="AW91" s="263"/>
      <c r="AX91" s="264"/>
    </row>
    <row r="92" spans="1:60" ht="0.75" hidden="1" customHeight="1" x14ac:dyDescent="0.15">
      <c r="A92" s="120"/>
      <c r="B92" s="121"/>
      <c r="C92" s="121"/>
      <c r="D92" s="121"/>
      <c r="E92" s="121"/>
      <c r="F92" s="122"/>
      <c r="G92" s="291" t="s">
        <v>309</v>
      </c>
      <c r="H92" s="291"/>
      <c r="I92" s="291"/>
      <c r="J92" s="291"/>
      <c r="K92" s="291"/>
      <c r="L92" s="291"/>
      <c r="M92" s="291"/>
      <c r="N92" s="291"/>
      <c r="O92" s="291"/>
      <c r="P92" s="291"/>
      <c r="Q92" s="291"/>
      <c r="R92" s="291"/>
      <c r="S92" s="291"/>
      <c r="T92" s="291"/>
      <c r="U92" s="291"/>
      <c r="V92" s="291"/>
      <c r="W92" s="291"/>
      <c r="X92" s="677"/>
      <c r="Y92" s="537" t="s">
        <v>17</v>
      </c>
      <c r="Z92" s="538"/>
      <c r="AA92" s="539"/>
      <c r="AB92" s="114"/>
      <c r="AC92" s="115"/>
      <c r="AD92" s="116"/>
      <c r="AE92" s="203"/>
      <c r="AF92" s="204"/>
      <c r="AG92" s="204"/>
      <c r="AH92" s="204"/>
      <c r="AI92" s="204"/>
      <c r="AJ92" s="203"/>
      <c r="AK92" s="204"/>
      <c r="AL92" s="204"/>
      <c r="AM92" s="204"/>
      <c r="AN92" s="204"/>
      <c r="AO92" s="203"/>
      <c r="AP92" s="204"/>
      <c r="AQ92" s="204"/>
      <c r="AR92" s="204"/>
      <c r="AS92" s="204"/>
      <c r="AT92" s="88"/>
      <c r="AU92" s="89"/>
      <c r="AV92" s="89"/>
      <c r="AW92" s="89"/>
      <c r="AX92" s="348"/>
    </row>
    <row r="93" spans="1:60" ht="0.75" hidden="1" customHeight="1" x14ac:dyDescent="0.15">
      <c r="A93" s="123"/>
      <c r="B93" s="124"/>
      <c r="C93" s="124"/>
      <c r="D93" s="124"/>
      <c r="E93" s="124"/>
      <c r="F93" s="125"/>
      <c r="G93" s="292"/>
      <c r="H93" s="292"/>
      <c r="I93" s="292"/>
      <c r="J93" s="292"/>
      <c r="K93" s="292"/>
      <c r="L93" s="292"/>
      <c r="M93" s="292"/>
      <c r="N93" s="292"/>
      <c r="O93" s="292"/>
      <c r="P93" s="292"/>
      <c r="Q93" s="292"/>
      <c r="R93" s="292"/>
      <c r="S93" s="292"/>
      <c r="T93" s="292"/>
      <c r="U93" s="292"/>
      <c r="V93" s="292"/>
      <c r="W93" s="292"/>
      <c r="X93" s="678"/>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1"/>
    </row>
    <row r="94" spans="1:60" ht="0.7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9"/>
      <c r="Z94" s="680"/>
      <c r="AA94" s="68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2" t="s">
        <v>75</v>
      </c>
      <c r="AU94" s="683"/>
      <c r="AV94" s="683"/>
      <c r="AW94" s="683"/>
      <c r="AX94" s="684"/>
    </row>
    <row r="95" spans="1:60" ht="0.75" hidden="1" customHeight="1" x14ac:dyDescent="0.15">
      <c r="A95" s="120"/>
      <c r="B95" s="121"/>
      <c r="C95" s="121"/>
      <c r="D95" s="121"/>
      <c r="E95" s="121"/>
      <c r="F95" s="122"/>
      <c r="G95" s="291" t="s">
        <v>309</v>
      </c>
      <c r="H95" s="291"/>
      <c r="I95" s="291"/>
      <c r="J95" s="291"/>
      <c r="K95" s="291"/>
      <c r="L95" s="291"/>
      <c r="M95" s="291"/>
      <c r="N95" s="291"/>
      <c r="O95" s="291"/>
      <c r="P95" s="291"/>
      <c r="Q95" s="291"/>
      <c r="R95" s="291"/>
      <c r="S95" s="291"/>
      <c r="T95" s="291"/>
      <c r="U95" s="291"/>
      <c r="V95" s="291"/>
      <c r="W95" s="291"/>
      <c r="X95" s="291"/>
      <c r="Y95" s="537" t="s">
        <v>17</v>
      </c>
      <c r="Z95" s="538"/>
      <c r="AA95" s="539"/>
      <c r="AB95" s="114"/>
      <c r="AC95" s="115"/>
      <c r="AD95" s="116"/>
      <c r="AE95" s="203"/>
      <c r="AF95" s="204"/>
      <c r="AG95" s="204"/>
      <c r="AH95" s="204"/>
      <c r="AI95" s="204"/>
      <c r="AJ95" s="203"/>
      <c r="AK95" s="204"/>
      <c r="AL95" s="204"/>
      <c r="AM95" s="204"/>
      <c r="AN95" s="204"/>
      <c r="AO95" s="203"/>
      <c r="AP95" s="204"/>
      <c r="AQ95" s="204"/>
      <c r="AR95" s="204"/>
      <c r="AS95" s="204"/>
      <c r="AT95" s="88"/>
      <c r="AU95" s="89"/>
      <c r="AV95" s="89"/>
      <c r="AW95" s="89"/>
      <c r="AX95" s="348"/>
    </row>
    <row r="96" spans="1:60" ht="0.75" hidden="1" customHeight="1" x14ac:dyDescent="0.15">
      <c r="A96" s="123"/>
      <c r="B96" s="124"/>
      <c r="C96" s="124"/>
      <c r="D96" s="124"/>
      <c r="E96" s="124"/>
      <c r="F96" s="125"/>
      <c r="G96" s="292"/>
      <c r="H96" s="292"/>
      <c r="I96" s="292"/>
      <c r="J96" s="292"/>
      <c r="K96" s="292"/>
      <c r="L96" s="292"/>
      <c r="M96" s="292"/>
      <c r="N96" s="292"/>
      <c r="O96" s="292"/>
      <c r="P96" s="292"/>
      <c r="Q96" s="292"/>
      <c r="R96" s="292"/>
      <c r="S96" s="292"/>
      <c r="T96" s="292"/>
      <c r="U96" s="292"/>
      <c r="V96" s="292"/>
      <c r="W96" s="292"/>
      <c r="X96" s="292"/>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1"/>
    </row>
    <row r="97" spans="1:50" ht="23.1" customHeight="1" x14ac:dyDescent="0.15">
      <c r="A97" s="599" t="s">
        <v>77</v>
      </c>
      <c r="B97" s="600"/>
      <c r="C97" s="633" t="s">
        <v>19</v>
      </c>
      <c r="D97" s="523"/>
      <c r="E97" s="523"/>
      <c r="F97" s="523"/>
      <c r="G97" s="523"/>
      <c r="H97" s="523"/>
      <c r="I97" s="523"/>
      <c r="J97" s="523"/>
      <c r="K97" s="634"/>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01"/>
      <c r="B98" s="602"/>
      <c r="C98" s="534" t="s">
        <v>396</v>
      </c>
      <c r="D98" s="535"/>
      <c r="E98" s="535"/>
      <c r="F98" s="535"/>
      <c r="G98" s="535"/>
      <c r="H98" s="535"/>
      <c r="I98" s="535"/>
      <c r="J98" s="535"/>
      <c r="K98" s="536"/>
      <c r="L98" s="175" t="s">
        <v>390</v>
      </c>
      <c r="M98" s="176"/>
      <c r="N98" s="176"/>
      <c r="O98" s="176"/>
      <c r="P98" s="176"/>
      <c r="Q98" s="177"/>
      <c r="R98" s="175">
        <v>0</v>
      </c>
      <c r="S98" s="176"/>
      <c r="T98" s="176"/>
      <c r="U98" s="176"/>
      <c r="V98" s="176"/>
      <c r="W98" s="177"/>
      <c r="X98" s="62" t="s">
        <v>416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0</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29"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30"/>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44.25" customHeight="1" x14ac:dyDescent="0.15">
      <c r="A108" s="645" t="s">
        <v>312</v>
      </c>
      <c r="B108" s="646"/>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19" t="s">
        <v>381</v>
      </c>
      <c r="AE108" s="320"/>
      <c r="AF108" s="320"/>
      <c r="AG108" s="337" t="s">
        <v>397</v>
      </c>
      <c r="AH108" s="338"/>
      <c r="AI108" s="338"/>
      <c r="AJ108" s="338"/>
      <c r="AK108" s="338"/>
      <c r="AL108" s="338"/>
      <c r="AM108" s="338"/>
      <c r="AN108" s="338"/>
      <c r="AO108" s="338"/>
      <c r="AP108" s="338"/>
      <c r="AQ108" s="338"/>
      <c r="AR108" s="338"/>
      <c r="AS108" s="338"/>
      <c r="AT108" s="338"/>
      <c r="AU108" s="338"/>
      <c r="AV108" s="338"/>
      <c r="AW108" s="338"/>
      <c r="AX108" s="339"/>
    </row>
    <row r="109" spans="1:50" ht="44.25" customHeight="1" x14ac:dyDescent="0.15">
      <c r="A109" s="647"/>
      <c r="B109" s="648"/>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28"/>
      <c r="AD109" s="319" t="s">
        <v>381</v>
      </c>
      <c r="AE109" s="320"/>
      <c r="AF109" s="320"/>
      <c r="AG109" s="340" t="s">
        <v>398</v>
      </c>
      <c r="AH109" s="341"/>
      <c r="AI109" s="341"/>
      <c r="AJ109" s="341"/>
      <c r="AK109" s="341"/>
      <c r="AL109" s="341"/>
      <c r="AM109" s="341"/>
      <c r="AN109" s="341"/>
      <c r="AO109" s="341"/>
      <c r="AP109" s="341"/>
      <c r="AQ109" s="341"/>
      <c r="AR109" s="341"/>
      <c r="AS109" s="341"/>
      <c r="AT109" s="341"/>
      <c r="AU109" s="341"/>
      <c r="AV109" s="341"/>
      <c r="AW109" s="341"/>
      <c r="AX109" s="342"/>
    </row>
    <row r="110" spans="1:50" ht="44.25" customHeight="1" x14ac:dyDescent="0.15">
      <c r="A110" s="649"/>
      <c r="B110" s="650"/>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19" t="s">
        <v>381</v>
      </c>
      <c r="AE110" s="320"/>
      <c r="AF110" s="320"/>
      <c r="AG110" s="467" t="s">
        <v>399</v>
      </c>
      <c r="AH110" s="468"/>
      <c r="AI110" s="468"/>
      <c r="AJ110" s="468"/>
      <c r="AK110" s="468"/>
      <c r="AL110" s="468"/>
      <c r="AM110" s="468"/>
      <c r="AN110" s="468"/>
      <c r="AO110" s="468"/>
      <c r="AP110" s="468"/>
      <c r="AQ110" s="468"/>
      <c r="AR110" s="468"/>
      <c r="AS110" s="468"/>
      <c r="AT110" s="468"/>
      <c r="AU110" s="468"/>
      <c r="AV110" s="468"/>
      <c r="AW110" s="468"/>
      <c r="AX110" s="469"/>
    </row>
    <row r="111" spans="1:50" ht="19.350000000000001" customHeight="1" x14ac:dyDescent="0.15">
      <c r="A111" s="252" t="s">
        <v>46</v>
      </c>
      <c r="B111" s="253"/>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5" t="s">
        <v>401</v>
      </c>
      <c r="AE111" s="266"/>
      <c r="AF111" s="267"/>
      <c r="AG111" s="644" t="s">
        <v>400</v>
      </c>
      <c r="AH111" s="269"/>
      <c r="AI111" s="269"/>
      <c r="AJ111" s="269"/>
      <c r="AK111" s="269"/>
      <c r="AL111" s="269"/>
      <c r="AM111" s="269"/>
      <c r="AN111" s="269"/>
      <c r="AO111" s="269"/>
      <c r="AP111" s="269"/>
      <c r="AQ111" s="269"/>
      <c r="AR111" s="269"/>
      <c r="AS111" s="269"/>
      <c r="AT111" s="269"/>
      <c r="AU111" s="269"/>
      <c r="AV111" s="269"/>
      <c r="AW111" s="269"/>
      <c r="AX111" s="270"/>
    </row>
    <row r="112" spans="1:50" ht="42" customHeight="1" x14ac:dyDescent="0.15">
      <c r="A112" s="254"/>
      <c r="B112" s="255"/>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49" t="s">
        <v>381</v>
      </c>
      <c r="AE112" s="250"/>
      <c r="AF112" s="251"/>
      <c r="AG112" s="271" t="s">
        <v>402</v>
      </c>
      <c r="AH112" s="247"/>
      <c r="AI112" s="247"/>
      <c r="AJ112" s="247"/>
      <c r="AK112" s="247"/>
      <c r="AL112" s="247"/>
      <c r="AM112" s="247"/>
      <c r="AN112" s="247"/>
      <c r="AO112" s="247"/>
      <c r="AP112" s="247"/>
      <c r="AQ112" s="247"/>
      <c r="AR112" s="247"/>
      <c r="AS112" s="247"/>
      <c r="AT112" s="247"/>
      <c r="AU112" s="247"/>
      <c r="AV112" s="247"/>
      <c r="AW112" s="247"/>
      <c r="AX112" s="272"/>
    </row>
    <row r="113" spans="1:64" ht="92.25" customHeight="1" x14ac:dyDescent="0.15">
      <c r="A113" s="254"/>
      <c r="B113" s="255"/>
      <c r="C113" s="441"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49" t="s">
        <v>381</v>
      </c>
      <c r="AE113" s="250"/>
      <c r="AF113" s="251"/>
      <c r="AG113" s="331" t="s">
        <v>432</v>
      </c>
      <c r="AH113" s="247"/>
      <c r="AI113" s="247"/>
      <c r="AJ113" s="247"/>
      <c r="AK113" s="247"/>
      <c r="AL113" s="247"/>
      <c r="AM113" s="247"/>
      <c r="AN113" s="247"/>
      <c r="AO113" s="247"/>
      <c r="AP113" s="247"/>
      <c r="AQ113" s="247"/>
      <c r="AR113" s="247"/>
      <c r="AS113" s="247"/>
      <c r="AT113" s="247"/>
      <c r="AU113" s="247"/>
      <c r="AV113" s="247"/>
      <c r="AW113" s="247"/>
      <c r="AX113" s="272"/>
    </row>
    <row r="114" spans="1:64" ht="18.75" customHeight="1" x14ac:dyDescent="0.15">
      <c r="A114" s="254"/>
      <c r="B114" s="255"/>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49" t="s">
        <v>401</v>
      </c>
      <c r="AE114" s="250"/>
      <c r="AF114" s="251"/>
      <c r="AG114" s="331" t="s">
        <v>429</v>
      </c>
      <c r="AH114" s="247"/>
      <c r="AI114" s="247"/>
      <c r="AJ114" s="247"/>
      <c r="AK114" s="247"/>
      <c r="AL114" s="247"/>
      <c r="AM114" s="247"/>
      <c r="AN114" s="247"/>
      <c r="AO114" s="247"/>
      <c r="AP114" s="247"/>
      <c r="AQ114" s="247"/>
      <c r="AR114" s="247"/>
      <c r="AS114" s="247"/>
      <c r="AT114" s="247"/>
      <c r="AU114" s="247"/>
      <c r="AV114" s="247"/>
      <c r="AW114" s="247"/>
      <c r="AX114" s="272"/>
    </row>
    <row r="115" spans="1:64" ht="24.75" customHeight="1" x14ac:dyDescent="0.15">
      <c r="A115" s="254"/>
      <c r="B115" s="255"/>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6"/>
      <c r="AD115" s="249" t="s">
        <v>381</v>
      </c>
      <c r="AE115" s="250"/>
      <c r="AF115" s="251"/>
      <c r="AG115" s="271" t="s">
        <v>403</v>
      </c>
      <c r="AH115" s="247"/>
      <c r="AI115" s="247"/>
      <c r="AJ115" s="247"/>
      <c r="AK115" s="247"/>
      <c r="AL115" s="247"/>
      <c r="AM115" s="247"/>
      <c r="AN115" s="247"/>
      <c r="AO115" s="247"/>
      <c r="AP115" s="247"/>
      <c r="AQ115" s="247"/>
      <c r="AR115" s="247"/>
      <c r="AS115" s="247"/>
      <c r="AT115" s="247"/>
      <c r="AU115" s="247"/>
      <c r="AV115" s="247"/>
      <c r="AW115" s="247"/>
      <c r="AX115" s="272"/>
    </row>
    <row r="116" spans="1:64" ht="28.5" customHeight="1" x14ac:dyDescent="0.15">
      <c r="A116" s="254"/>
      <c r="B116" s="255"/>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6"/>
      <c r="AD116" s="249" t="s">
        <v>381</v>
      </c>
      <c r="AE116" s="250"/>
      <c r="AF116" s="251"/>
      <c r="AG116" s="584" t="s">
        <v>418</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56"/>
      <c r="B117" s="257"/>
      <c r="C117" s="321" t="s">
        <v>82</v>
      </c>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3"/>
      <c r="AD117" s="324" t="s">
        <v>381</v>
      </c>
      <c r="AE117" s="325"/>
      <c r="AF117" s="326"/>
      <c r="AG117" s="333" t="s">
        <v>415</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65.25" customHeight="1" x14ac:dyDescent="0.15">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441</v>
      </c>
      <c r="AE118" s="266"/>
      <c r="AF118" s="267"/>
      <c r="AG118" s="268" t="s">
        <v>458</v>
      </c>
      <c r="AH118" s="269"/>
      <c r="AI118" s="269"/>
      <c r="AJ118" s="269"/>
      <c r="AK118" s="269"/>
      <c r="AL118" s="269"/>
      <c r="AM118" s="269"/>
      <c r="AN118" s="269"/>
      <c r="AO118" s="269"/>
      <c r="AP118" s="269"/>
      <c r="AQ118" s="269"/>
      <c r="AR118" s="269"/>
      <c r="AS118" s="269"/>
      <c r="AT118" s="269"/>
      <c r="AU118" s="269"/>
      <c r="AV118" s="269"/>
      <c r="AW118" s="269"/>
      <c r="AX118" s="270"/>
    </row>
    <row r="119" spans="1:64" ht="30" customHeight="1" x14ac:dyDescent="0.15">
      <c r="A119" s="254"/>
      <c r="B119" s="255"/>
      <c r="C119" s="316" t="s">
        <v>53</v>
      </c>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8"/>
      <c r="AD119" s="343" t="s">
        <v>401</v>
      </c>
      <c r="AE119" s="344"/>
      <c r="AF119" s="344"/>
      <c r="AG119" s="331" t="s">
        <v>427</v>
      </c>
      <c r="AH119" s="247"/>
      <c r="AI119" s="247"/>
      <c r="AJ119" s="247"/>
      <c r="AK119" s="247"/>
      <c r="AL119" s="247"/>
      <c r="AM119" s="247"/>
      <c r="AN119" s="247"/>
      <c r="AO119" s="247"/>
      <c r="AP119" s="247"/>
      <c r="AQ119" s="247"/>
      <c r="AR119" s="247"/>
      <c r="AS119" s="247"/>
      <c r="AT119" s="247"/>
      <c r="AU119" s="247"/>
      <c r="AV119" s="247"/>
      <c r="AW119" s="247"/>
      <c r="AX119" s="272"/>
    </row>
    <row r="120" spans="1:64" ht="54" customHeight="1" x14ac:dyDescent="0.15">
      <c r="A120" s="254"/>
      <c r="B120" s="255"/>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49" t="s">
        <v>441</v>
      </c>
      <c r="AE120" s="250"/>
      <c r="AF120" s="250"/>
      <c r="AG120" s="268" t="s">
        <v>458</v>
      </c>
      <c r="AH120" s="269"/>
      <c r="AI120" s="269"/>
      <c r="AJ120" s="269"/>
      <c r="AK120" s="269"/>
      <c r="AL120" s="269"/>
      <c r="AM120" s="269"/>
      <c r="AN120" s="269"/>
      <c r="AO120" s="269"/>
      <c r="AP120" s="269"/>
      <c r="AQ120" s="269"/>
      <c r="AR120" s="269"/>
      <c r="AS120" s="269"/>
      <c r="AT120" s="269"/>
      <c r="AU120" s="269"/>
      <c r="AV120" s="269"/>
      <c r="AW120" s="269"/>
      <c r="AX120" s="270"/>
    </row>
    <row r="121" spans="1:64" ht="32.25" customHeight="1" x14ac:dyDescent="0.15">
      <c r="A121" s="256"/>
      <c r="B121" s="257"/>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49" t="s">
        <v>401</v>
      </c>
      <c r="AE121" s="250"/>
      <c r="AF121" s="250"/>
      <c r="AG121" s="332" t="s">
        <v>427</v>
      </c>
      <c r="AH121" s="235"/>
      <c r="AI121" s="235"/>
      <c r="AJ121" s="235"/>
      <c r="AK121" s="235"/>
      <c r="AL121" s="235"/>
      <c r="AM121" s="235"/>
      <c r="AN121" s="235"/>
      <c r="AO121" s="235"/>
      <c r="AP121" s="235"/>
      <c r="AQ121" s="235"/>
      <c r="AR121" s="235"/>
      <c r="AS121" s="235"/>
      <c r="AT121" s="235"/>
      <c r="AU121" s="235"/>
      <c r="AV121" s="235"/>
      <c r="AW121" s="235"/>
      <c r="AX121" s="315"/>
    </row>
    <row r="122" spans="1:64" ht="33.6" customHeight="1" x14ac:dyDescent="0.15">
      <c r="A122" s="237" t="s">
        <v>80</v>
      </c>
      <c r="B122" s="238"/>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5" t="s">
        <v>401</v>
      </c>
      <c r="AE122" s="266"/>
      <c r="AF122" s="266"/>
      <c r="AG122" s="310" t="s">
        <v>427</v>
      </c>
      <c r="AH122" s="231"/>
      <c r="AI122" s="231"/>
      <c r="AJ122" s="231"/>
      <c r="AK122" s="231"/>
      <c r="AL122" s="231"/>
      <c r="AM122" s="231"/>
      <c r="AN122" s="231"/>
      <c r="AO122" s="231"/>
      <c r="AP122" s="231"/>
      <c r="AQ122" s="231"/>
      <c r="AR122" s="231"/>
      <c r="AS122" s="231"/>
      <c r="AT122" s="231"/>
      <c r="AU122" s="231"/>
      <c r="AV122" s="231"/>
      <c r="AW122" s="231"/>
      <c r="AX122" s="311"/>
    </row>
    <row r="123" spans="1:64" ht="15.75" customHeight="1" x14ac:dyDescent="0.15">
      <c r="A123" s="239"/>
      <c r="B123" s="240"/>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2"/>
      <c r="AH123" s="233"/>
      <c r="AI123" s="233"/>
      <c r="AJ123" s="233"/>
      <c r="AK123" s="233"/>
      <c r="AL123" s="233"/>
      <c r="AM123" s="233"/>
      <c r="AN123" s="233"/>
      <c r="AO123" s="233"/>
      <c r="AP123" s="233"/>
      <c r="AQ123" s="233"/>
      <c r="AR123" s="233"/>
      <c r="AS123" s="233"/>
      <c r="AT123" s="233"/>
      <c r="AU123" s="233"/>
      <c r="AV123" s="233"/>
      <c r="AW123" s="233"/>
      <c r="AX123" s="313"/>
    </row>
    <row r="124" spans="1:64" ht="26.25" customHeight="1" x14ac:dyDescent="0.15">
      <c r="A124" s="239"/>
      <c r="B124" s="240"/>
      <c r="C124" s="273" t="s">
        <v>427</v>
      </c>
      <c r="D124" s="274"/>
      <c r="E124" s="274"/>
      <c r="F124" s="274"/>
      <c r="G124" s="274"/>
      <c r="H124" s="274"/>
      <c r="I124" s="274"/>
      <c r="J124" s="274"/>
      <c r="K124" s="274"/>
      <c r="L124" s="274"/>
      <c r="M124" s="274"/>
      <c r="N124" s="274"/>
      <c r="O124" s="275"/>
      <c r="P124" s="282" t="s">
        <v>427</v>
      </c>
      <c r="Q124" s="282"/>
      <c r="R124" s="282"/>
      <c r="S124" s="283"/>
      <c r="T124" s="246" t="s">
        <v>427</v>
      </c>
      <c r="U124" s="247"/>
      <c r="V124" s="247"/>
      <c r="W124" s="247"/>
      <c r="X124" s="247"/>
      <c r="Y124" s="247"/>
      <c r="Z124" s="247"/>
      <c r="AA124" s="247"/>
      <c r="AB124" s="247"/>
      <c r="AC124" s="247"/>
      <c r="AD124" s="247"/>
      <c r="AE124" s="247"/>
      <c r="AF124" s="248"/>
      <c r="AG124" s="312"/>
      <c r="AH124" s="233"/>
      <c r="AI124" s="233"/>
      <c r="AJ124" s="233"/>
      <c r="AK124" s="233"/>
      <c r="AL124" s="233"/>
      <c r="AM124" s="233"/>
      <c r="AN124" s="233"/>
      <c r="AO124" s="233"/>
      <c r="AP124" s="233"/>
      <c r="AQ124" s="233"/>
      <c r="AR124" s="233"/>
      <c r="AS124" s="233"/>
      <c r="AT124" s="233"/>
      <c r="AU124" s="233"/>
      <c r="AV124" s="233"/>
      <c r="AW124" s="233"/>
      <c r="AX124" s="313"/>
    </row>
    <row r="125" spans="1:64" ht="26.25" customHeight="1" x14ac:dyDescent="0.15">
      <c r="A125" s="241"/>
      <c r="B125" s="242"/>
      <c r="C125" s="276" t="s">
        <v>427</v>
      </c>
      <c r="D125" s="277"/>
      <c r="E125" s="277"/>
      <c r="F125" s="277"/>
      <c r="G125" s="277"/>
      <c r="H125" s="277"/>
      <c r="I125" s="277"/>
      <c r="J125" s="277"/>
      <c r="K125" s="277"/>
      <c r="L125" s="277"/>
      <c r="M125" s="277"/>
      <c r="N125" s="277"/>
      <c r="O125" s="278"/>
      <c r="P125" s="284" t="s">
        <v>427</v>
      </c>
      <c r="Q125" s="284"/>
      <c r="R125" s="284"/>
      <c r="S125" s="285"/>
      <c r="T125" s="555" t="s">
        <v>427</v>
      </c>
      <c r="U125" s="334"/>
      <c r="V125" s="334"/>
      <c r="W125" s="334"/>
      <c r="X125" s="334"/>
      <c r="Y125" s="334"/>
      <c r="Z125" s="334"/>
      <c r="AA125" s="334"/>
      <c r="AB125" s="334"/>
      <c r="AC125" s="334"/>
      <c r="AD125" s="334"/>
      <c r="AE125" s="334"/>
      <c r="AF125" s="556"/>
      <c r="AG125" s="314"/>
      <c r="AH125" s="235"/>
      <c r="AI125" s="235"/>
      <c r="AJ125" s="235"/>
      <c r="AK125" s="235"/>
      <c r="AL125" s="235"/>
      <c r="AM125" s="235"/>
      <c r="AN125" s="235"/>
      <c r="AO125" s="235"/>
      <c r="AP125" s="235"/>
      <c r="AQ125" s="235"/>
      <c r="AR125" s="235"/>
      <c r="AS125" s="235"/>
      <c r="AT125" s="235"/>
      <c r="AU125" s="235"/>
      <c r="AV125" s="235"/>
      <c r="AW125" s="235"/>
      <c r="AX125" s="315"/>
    </row>
    <row r="126" spans="1:64" ht="69" customHeight="1" x14ac:dyDescent="0.15">
      <c r="A126" s="252" t="s">
        <v>58</v>
      </c>
      <c r="B126" s="384"/>
      <c r="C126" s="374" t="s">
        <v>64</v>
      </c>
      <c r="D126" s="422"/>
      <c r="E126" s="422"/>
      <c r="F126" s="423"/>
      <c r="G126" s="378" t="s">
        <v>426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9" t="s">
        <v>68</v>
      </c>
      <c r="D127" s="580"/>
      <c r="E127" s="580"/>
      <c r="F127" s="581"/>
      <c r="G127" s="582" t="s">
        <v>420</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81.75" customHeight="1" thickBot="1" x14ac:dyDescent="0.2">
      <c r="A129" s="421" t="s">
        <v>466</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1.75" customHeight="1" thickBot="1" x14ac:dyDescent="0.2">
      <c r="A131" s="381" t="s">
        <v>467</v>
      </c>
      <c r="B131" s="382"/>
      <c r="C131" s="382"/>
      <c r="D131" s="382"/>
      <c r="E131" s="383"/>
      <c r="F131" s="414" t="s">
        <v>470</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3.75" customHeight="1" thickBot="1" x14ac:dyDescent="0.2">
      <c r="A133" s="551" t="s">
        <v>468</v>
      </c>
      <c r="B133" s="552"/>
      <c r="C133" s="552"/>
      <c r="D133" s="552"/>
      <c r="E133" s="553"/>
      <c r="F133" s="417" t="s">
        <v>469</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39.7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7" t="s">
        <v>224</v>
      </c>
      <c r="B137" s="307"/>
      <c r="C137" s="307"/>
      <c r="D137" s="307"/>
      <c r="E137" s="307"/>
      <c r="F137" s="307"/>
      <c r="G137" s="542" t="s">
        <v>384</v>
      </c>
      <c r="H137" s="543"/>
      <c r="I137" s="543"/>
      <c r="J137" s="543"/>
      <c r="K137" s="543"/>
      <c r="L137" s="543"/>
      <c r="M137" s="543"/>
      <c r="N137" s="543"/>
      <c r="O137" s="543"/>
      <c r="P137" s="544"/>
      <c r="Q137" s="307" t="s">
        <v>225</v>
      </c>
      <c r="R137" s="307"/>
      <c r="S137" s="307"/>
      <c r="T137" s="307"/>
      <c r="U137" s="307"/>
      <c r="V137" s="307"/>
      <c r="W137" s="554" t="s">
        <v>383</v>
      </c>
      <c r="X137" s="543"/>
      <c r="Y137" s="543"/>
      <c r="Z137" s="543"/>
      <c r="AA137" s="543"/>
      <c r="AB137" s="543"/>
      <c r="AC137" s="543"/>
      <c r="AD137" s="543"/>
      <c r="AE137" s="543"/>
      <c r="AF137" s="544"/>
      <c r="AG137" s="307" t="s">
        <v>226</v>
      </c>
      <c r="AH137" s="307"/>
      <c r="AI137" s="307"/>
      <c r="AJ137" s="307"/>
      <c r="AK137" s="307"/>
      <c r="AL137" s="307"/>
      <c r="AM137" s="514" t="s">
        <v>383</v>
      </c>
      <c r="AN137" s="515"/>
      <c r="AO137" s="515"/>
      <c r="AP137" s="515"/>
      <c r="AQ137" s="515"/>
      <c r="AR137" s="515"/>
      <c r="AS137" s="515"/>
      <c r="AT137" s="515"/>
      <c r="AU137" s="515"/>
      <c r="AV137" s="516"/>
      <c r="AW137" s="12"/>
      <c r="AX137" s="13"/>
    </row>
    <row r="138" spans="1:50" ht="19.899999999999999" customHeight="1" thickBot="1" x14ac:dyDescent="0.2">
      <c r="A138" s="518" t="s">
        <v>227</v>
      </c>
      <c r="B138" s="420"/>
      <c r="C138" s="420"/>
      <c r="D138" s="420"/>
      <c r="E138" s="420"/>
      <c r="F138" s="420"/>
      <c r="G138" s="304" t="s">
        <v>383</v>
      </c>
      <c r="H138" s="305"/>
      <c r="I138" s="305"/>
      <c r="J138" s="305"/>
      <c r="K138" s="305"/>
      <c r="L138" s="305"/>
      <c r="M138" s="305"/>
      <c r="N138" s="305"/>
      <c r="O138" s="305"/>
      <c r="P138" s="306"/>
      <c r="Q138" s="420" t="s">
        <v>228</v>
      </c>
      <c r="R138" s="420"/>
      <c r="S138" s="420"/>
      <c r="T138" s="420"/>
      <c r="U138" s="420"/>
      <c r="V138" s="420"/>
      <c r="W138" s="304" t="s">
        <v>389</v>
      </c>
      <c r="X138" s="305"/>
      <c r="Y138" s="305"/>
      <c r="Z138" s="305"/>
      <c r="AA138" s="305"/>
      <c r="AB138" s="305"/>
      <c r="AC138" s="305"/>
      <c r="AD138" s="305"/>
      <c r="AE138" s="305"/>
      <c r="AF138" s="306"/>
      <c r="AG138" s="308"/>
      <c r="AH138" s="309"/>
      <c r="AI138" s="309"/>
      <c r="AJ138" s="309"/>
      <c r="AK138" s="309"/>
      <c r="AL138" s="309"/>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61"/>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61"/>
      <c r="AF149" s="61"/>
      <c r="AG149" s="61"/>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412</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3"/>
    </row>
    <row r="180" spans="1:50" ht="24.75" customHeight="1" x14ac:dyDescent="0.15">
      <c r="A180" s="361"/>
      <c r="B180" s="362"/>
      <c r="C180" s="362"/>
      <c r="D180" s="362"/>
      <c r="E180" s="362"/>
      <c r="F180" s="363"/>
      <c r="G180" s="352" t="s">
        <v>414</v>
      </c>
      <c r="H180" s="353"/>
      <c r="I180" s="353"/>
      <c r="J180" s="353"/>
      <c r="K180" s="354"/>
      <c r="L180" s="355" t="s">
        <v>413</v>
      </c>
      <c r="M180" s="356"/>
      <c r="N180" s="356"/>
      <c r="O180" s="356"/>
      <c r="P180" s="356"/>
      <c r="Q180" s="356"/>
      <c r="R180" s="356"/>
      <c r="S180" s="356"/>
      <c r="T180" s="356"/>
      <c r="U180" s="356"/>
      <c r="V180" s="356"/>
      <c r="W180" s="356"/>
      <c r="X180" s="357"/>
      <c r="Y180" s="387">
        <v>729</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4"/>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7"/>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7"/>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7"/>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7"/>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7"/>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7"/>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7"/>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7"/>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7"/>
    </row>
    <row r="190" spans="1:50" ht="24.75" customHeight="1" thickBot="1" x14ac:dyDescent="0.2">
      <c r="A190" s="361"/>
      <c r="B190" s="362"/>
      <c r="C190" s="362"/>
      <c r="D190" s="362"/>
      <c r="E190" s="362"/>
      <c r="F190" s="363"/>
      <c r="G190" s="558" t="s">
        <v>22</v>
      </c>
      <c r="H190" s="559"/>
      <c r="I190" s="559"/>
      <c r="J190" s="559"/>
      <c r="K190" s="559"/>
      <c r="L190" s="560"/>
      <c r="M190" s="146"/>
      <c r="N190" s="146"/>
      <c r="O190" s="146"/>
      <c r="P190" s="146"/>
      <c r="Q190" s="146"/>
      <c r="R190" s="146"/>
      <c r="S190" s="146"/>
      <c r="T190" s="146"/>
      <c r="U190" s="146"/>
      <c r="V190" s="146"/>
      <c r="W190" s="146"/>
      <c r="X190" s="147"/>
      <c r="Y190" s="561">
        <f>SUM(Y180:AB189)</f>
        <v>729</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3"/>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4"/>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7"/>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7"/>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7"/>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7"/>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7"/>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7"/>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7"/>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7"/>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7"/>
    </row>
    <row r="203" spans="1:50" ht="24.75" customHeight="1" thickBot="1" x14ac:dyDescent="0.2">
      <c r="A203" s="361"/>
      <c r="B203" s="362"/>
      <c r="C203" s="362"/>
      <c r="D203" s="362"/>
      <c r="E203" s="362"/>
      <c r="F203" s="363"/>
      <c r="G203" s="558" t="s">
        <v>22</v>
      </c>
      <c r="H203" s="559"/>
      <c r="I203" s="559"/>
      <c r="J203" s="559"/>
      <c r="K203" s="559"/>
      <c r="L203" s="560"/>
      <c r="M203" s="146"/>
      <c r="N203" s="146"/>
      <c r="O203" s="146"/>
      <c r="P203" s="146"/>
      <c r="Q203" s="146"/>
      <c r="R203" s="146"/>
      <c r="S203" s="146"/>
      <c r="T203" s="146"/>
      <c r="U203" s="146"/>
      <c r="V203" s="146"/>
      <c r="W203" s="146"/>
      <c r="X203" s="147"/>
      <c r="Y203" s="561">
        <f>SUM(Y193:AB202)</f>
        <v>0</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3"/>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4"/>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7"/>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7"/>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7"/>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7"/>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7"/>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7"/>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7"/>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7"/>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7"/>
    </row>
    <row r="216" spans="1:50" ht="24.75" customHeight="1" thickBot="1" x14ac:dyDescent="0.2">
      <c r="A216" s="361"/>
      <c r="B216" s="362"/>
      <c r="C216" s="362"/>
      <c r="D216" s="362"/>
      <c r="E216" s="362"/>
      <c r="F216" s="363"/>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3"/>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4"/>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7"/>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7"/>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7"/>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7"/>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7"/>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7"/>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7"/>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7"/>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7"/>
    </row>
    <row r="229" spans="1:50" ht="24.75" customHeight="1" x14ac:dyDescent="0.15">
      <c r="A229" s="361"/>
      <c r="B229" s="362"/>
      <c r="C229" s="362"/>
      <c r="D229" s="362"/>
      <c r="E229" s="362"/>
      <c r="F229" s="363"/>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74" t="s">
        <v>33</v>
      </c>
      <c r="AL235" s="230"/>
      <c r="AM235" s="230"/>
      <c r="AN235" s="230"/>
      <c r="AO235" s="230"/>
      <c r="AP235" s="230"/>
      <c r="AQ235" s="230" t="s">
        <v>23</v>
      </c>
      <c r="AR235" s="230"/>
      <c r="AS235" s="230"/>
      <c r="AT235" s="230"/>
      <c r="AU235" s="83" t="s">
        <v>24</v>
      </c>
      <c r="AV235" s="84"/>
      <c r="AW235" s="84"/>
      <c r="AX235" s="575"/>
    </row>
    <row r="236" spans="1:50" ht="24" customHeight="1" x14ac:dyDescent="0.15">
      <c r="A236" s="568">
        <v>1</v>
      </c>
      <c r="B236" s="568">
        <v>1</v>
      </c>
      <c r="C236" s="569" t="s">
        <v>405</v>
      </c>
      <c r="D236" s="570"/>
      <c r="E236" s="570"/>
      <c r="F236" s="570"/>
      <c r="G236" s="570"/>
      <c r="H236" s="570"/>
      <c r="I236" s="570"/>
      <c r="J236" s="570"/>
      <c r="K236" s="570"/>
      <c r="L236" s="570"/>
      <c r="M236" s="569" t="s">
        <v>413</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729</v>
      </c>
      <c r="AL236" s="572"/>
      <c r="AM236" s="572"/>
      <c r="AN236" s="572"/>
      <c r="AO236" s="572"/>
      <c r="AP236" s="573"/>
      <c r="AQ236" s="569" t="s">
        <v>411</v>
      </c>
      <c r="AR236" s="570"/>
      <c r="AS236" s="570"/>
      <c r="AT236" s="570"/>
      <c r="AU236" s="569" t="s">
        <v>411</v>
      </c>
      <c r="AV236" s="570"/>
      <c r="AW236" s="570"/>
      <c r="AX236" s="570"/>
    </row>
    <row r="237" spans="1:50" ht="24" customHeight="1" x14ac:dyDescent="0.15">
      <c r="A237" s="568">
        <v>2</v>
      </c>
      <c r="B237" s="568">
        <v>1</v>
      </c>
      <c r="C237" s="569" t="s">
        <v>406</v>
      </c>
      <c r="D237" s="570"/>
      <c r="E237" s="570"/>
      <c r="F237" s="570"/>
      <c r="G237" s="570"/>
      <c r="H237" s="570"/>
      <c r="I237" s="570"/>
      <c r="J237" s="570"/>
      <c r="K237" s="570"/>
      <c r="L237" s="570"/>
      <c r="M237" s="569" t="s">
        <v>413</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553</v>
      </c>
      <c r="AL237" s="572"/>
      <c r="AM237" s="572"/>
      <c r="AN237" s="572"/>
      <c r="AO237" s="572"/>
      <c r="AP237" s="573"/>
      <c r="AQ237" s="569" t="s">
        <v>411</v>
      </c>
      <c r="AR237" s="570"/>
      <c r="AS237" s="570"/>
      <c r="AT237" s="570"/>
      <c r="AU237" s="569" t="s">
        <v>411</v>
      </c>
      <c r="AV237" s="570"/>
      <c r="AW237" s="570"/>
      <c r="AX237" s="570"/>
    </row>
    <row r="238" spans="1:50" ht="24" customHeight="1" x14ac:dyDescent="0.15">
      <c r="A238" s="568">
        <v>3</v>
      </c>
      <c r="B238" s="568">
        <v>1</v>
      </c>
      <c r="C238" s="569" t="s">
        <v>407</v>
      </c>
      <c r="D238" s="570"/>
      <c r="E238" s="570"/>
      <c r="F238" s="570"/>
      <c r="G238" s="570"/>
      <c r="H238" s="570"/>
      <c r="I238" s="570"/>
      <c r="J238" s="570"/>
      <c r="K238" s="570"/>
      <c r="L238" s="570"/>
      <c r="M238" s="569" t="s">
        <v>413</v>
      </c>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1">
        <v>359</v>
      </c>
      <c r="AL238" s="572"/>
      <c r="AM238" s="572"/>
      <c r="AN238" s="572"/>
      <c r="AO238" s="572"/>
      <c r="AP238" s="573"/>
      <c r="AQ238" s="569" t="s">
        <v>411</v>
      </c>
      <c r="AR238" s="570"/>
      <c r="AS238" s="570"/>
      <c r="AT238" s="570"/>
      <c r="AU238" s="569" t="s">
        <v>411</v>
      </c>
      <c r="AV238" s="570"/>
      <c r="AW238" s="570"/>
      <c r="AX238" s="570"/>
    </row>
    <row r="239" spans="1:50" ht="24" customHeight="1" x14ac:dyDescent="0.15">
      <c r="A239" s="568">
        <v>4</v>
      </c>
      <c r="B239" s="568">
        <v>1</v>
      </c>
      <c r="C239" s="569" t="s">
        <v>461</v>
      </c>
      <c r="D239" s="570"/>
      <c r="E239" s="570"/>
      <c r="F239" s="570"/>
      <c r="G239" s="570"/>
      <c r="H239" s="570"/>
      <c r="I239" s="570"/>
      <c r="J239" s="570"/>
      <c r="K239" s="570"/>
      <c r="L239" s="570"/>
      <c r="M239" s="569" t="s">
        <v>413</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307</v>
      </c>
      <c r="AL239" s="572"/>
      <c r="AM239" s="572"/>
      <c r="AN239" s="572"/>
      <c r="AO239" s="572"/>
      <c r="AP239" s="573"/>
      <c r="AQ239" s="569" t="s">
        <v>411</v>
      </c>
      <c r="AR239" s="570"/>
      <c r="AS239" s="570"/>
      <c r="AT239" s="570"/>
      <c r="AU239" s="569" t="s">
        <v>411</v>
      </c>
      <c r="AV239" s="570"/>
      <c r="AW239" s="570"/>
      <c r="AX239" s="570"/>
    </row>
    <row r="240" spans="1:50" ht="24" customHeight="1" x14ac:dyDescent="0.15">
      <c r="A240" s="568">
        <v>5</v>
      </c>
      <c r="B240" s="568">
        <v>1</v>
      </c>
      <c r="C240" s="569" t="s">
        <v>462</v>
      </c>
      <c r="D240" s="570"/>
      <c r="E240" s="570"/>
      <c r="F240" s="570"/>
      <c r="G240" s="570"/>
      <c r="H240" s="570"/>
      <c r="I240" s="570"/>
      <c r="J240" s="570"/>
      <c r="K240" s="570"/>
      <c r="L240" s="570"/>
      <c r="M240" s="569" t="s">
        <v>413</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288</v>
      </c>
      <c r="AL240" s="572"/>
      <c r="AM240" s="572"/>
      <c r="AN240" s="572"/>
      <c r="AO240" s="572"/>
      <c r="AP240" s="573"/>
      <c r="AQ240" s="569" t="s">
        <v>411</v>
      </c>
      <c r="AR240" s="570"/>
      <c r="AS240" s="570"/>
      <c r="AT240" s="570"/>
      <c r="AU240" s="569" t="s">
        <v>411</v>
      </c>
      <c r="AV240" s="570"/>
      <c r="AW240" s="570"/>
      <c r="AX240" s="570"/>
    </row>
    <row r="241" spans="1:50" ht="24" customHeight="1" x14ac:dyDescent="0.15">
      <c r="A241" s="568">
        <v>6</v>
      </c>
      <c r="B241" s="568">
        <v>1</v>
      </c>
      <c r="C241" s="569" t="s">
        <v>408</v>
      </c>
      <c r="D241" s="570"/>
      <c r="E241" s="570"/>
      <c r="F241" s="570"/>
      <c r="G241" s="570"/>
      <c r="H241" s="570"/>
      <c r="I241" s="570"/>
      <c r="J241" s="570"/>
      <c r="K241" s="570"/>
      <c r="L241" s="570"/>
      <c r="M241" s="569" t="s">
        <v>413</v>
      </c>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v>12</v>
      </c>
      <c r="AL241" s="572"/>
      <c r="AM241" s="572"/>
      <c r="AN241" s="572"/>
      <c r="AO241" s="572"/>
      <c r="AP241" s="573"/>
      <c r="AQ241" s="569" t="s">
        <v>411</v>
      </c>
      <c r="AR241" s="570"/>
      <c r="AS241" s="570"/>
      <c r="AT241" s="570"/>
      <c r="AU241" s="569" t="s">
        <v>411</v>
      </c>
      <c r="AV241" s="570"/>
      <c r="AW241" s="570"/>
      <c r="AX241" s="570"/>
    </row>
    <row r="242" spans="1:50" ht="24" customHeight="1" x14ac:dyDescent="0.15">
      <c r="A242" s="568">
        <v>7</v>
      </c>
      <c r="B242" s="568">
        <v>1</v>
      </c>
      <c r="C242" s="569" t="s">
        <v>463</v>
      </c>
      <c r="D242" s="570"/>
      <c r="E242" s="570"/>
      <c r="F242" s="570"/>
      <c r="G242" s="570"/>
      <c r="H242" s="570"/>
      <c r="I242" s="570"/>
      <c r="J242" s="570"/>
      <c r="K242" s="570"/>
      <c r="L242" s="570"/>
      <c r="M242" s="569" t="s">
        <v>413</v>
      </c>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v>6</v>
      </c>
      <c r="AL242" s="572"/>
      <c r="AM242" s="572"/>
      <c r="AN242" s="572"/>
      <c r="AO242" s="572"/>
      <c r="AP242" s="573"/>
      <c r="AQ242" s="569" t="s">
        <v>411</v>
      </c>
      <c r="AR242" s="570"/>
      <c r="AS242" s="570"/>
      <c r="AT242" s="570"/>
      <c r="AU242" s="569" t="s">
        <v>411</v>
      </c>
      <c r="AV242" s="570"/>
      <c r="AW242" s="570"/>
      <c r="AX242" s="570"/>
    </row>
    <row r="243" spans="1:50" ht="24" customHeight="1" x14ac:dyDescent="0.15">
      <c r="A243" s="568">
        <v>8</v>
      </c>
      <c r="B243" s="568">
        <v>1</v>
      </c>
      <c r="C243" s="569" t="s">
        <v>464</v>
      </c>
      <c r="D243" s="570"/>
      <c r="E243" s="570"/>
      <c r="F243" s="570"/>
      <c r="G243" s="570"/>
      <c r="H243" s="570"/>
      <c r="I243" s="570"/>
      <c r="J243" s="570"/>
      <c r="K243" s="570"/>
      <c r="L243" s="570"/>
      <c r="M243" s="569" t="s">
        <v>413</v>
      </c>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v>6</v>
      </c>
      <c r="AL243" s="572"/>
      <c r="AM243" s="572"/>
      <c r="AN243" s="572"/>
      <c r="AO243" s="572"/>
      <c r="AP243" s="573"/>
      <c r="AQ243" s="569" t="s">
        <v>411</v>
      </c>
      <c r="AR243" s="570"/>
      <c r="AS243" s="570"/>
      <c r="AT243" s="570"/>
      <c r="AU243" s="569" t="s">
        <v>411</v>
      </c>
      <c r="AV243" s="570"/>
      <c r="AW243" s="570"/>
      <c r="AX243" s="570"/>
    </row>
    <row r="244" spans="1:50" ht="24" customHeight="1" x14ac:dyDescent="0.15">
      <c r="A244" s="568">
        <v>9</v>
      </c>
      <c r="B244" s="568">
        <v>1</v>
      </c>
      <c r="C244" s="569" t="s">
        <v>410</v>
      </c>
      <c r="D244" s="570"/>
      <c r="E244" s="570"/>
      <c r="F244" s="570"/>
      <c r="G244" s="570"/>
      <c r="H244" s="570"/>
      <c r="I244" s="570"/>
      <c r="J244" s="570"/>
      <c r="K244" s="570"/>
      <c r="L244" s="570"/>
      <c r="M244" s="569" t="s">
        <v>413</v>
      </c>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v>4</v>
      </c>
      <c r="AL244" s="572"/>
      <c r="AM244" s="572"/>
      <c r="AN244" s="572"/>
      <c r="AO244" s="572"/>
      <c r="AP244" s="573"/>
      <c r="AQ244" s="569" t="s">
        <v>411</v>
      </c>
      <c r="AR244" s="570"/>
      <c r="AS244" s="570"/>
      <c r="AT244" s="570"/>
      <c r="AU244" s="569" t="s">
        <v>411</v>
      </c>
      <c r="AV244" s="570"/>
      <c r="AW244" s="570"/>
      <c r="AX244" s="570"/>
    </row>
    <row r="245" spans="1:50" ht="24" customHeight="1" x14ac:dyDescent="0.15">
      <c r="A245" s="568">
        <v>10</v>
      </c>
      <c r="B245" s="568">
        <v>1</v>
      </c>
      <c r="C245" s="569" t="s">
        <v>409</v>
      </c>
      <c r="D245" s="570"/>
      <c r="E245" s="570"/>
      <c r="F245" s="570"/>
      <c r="G245" s="570"/>
      <c r="H245" s="570"/>
      <c r="I245" s="570"/>
      <c r="J245" s="570"/>
      <c r="K245" s="570"/>
      <c r="L245" s="570"/>
      <c r="M245" s="569" t="s">
        <v>413</v>
      </c>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v>4</v>
      </c>
      <c r="AL245" s="572"/>
      <c r="AM245" s="572"/>
      <c r="AN245" s="572"/>
      <c r="AO245" s="572"/>
      <c r="AP245" s="573"/>
      <c r="AQ245" s="569" t="s">
        <v>411</v>
      </c>
      <c r="AR245" s="570"/>
      <c r="AS245" s="570"/>
      <c r="AT245" s="570"/>
      <c r="AU245" s="569" t="s">
        <v>411</v>
      </c>
      <c r="AV245" s="570"/>
      <c r="AW245" s="570"/>
      <c r="AX245" s="570"/>
    </row>
    <row r="246" spans="1:50" ht="24" hidden="1" customHeight="1" x14ac:dyDescent="0.15">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hidden="1" customHeight="1" x14ac:dyDescent="0.15">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hidden="1" customHeight="1" x14ac:dyDescent="0.15">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hidden="1" customHeight="1" x14ac:dyDescent="0.15">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hidden="1" customHeight="1" x14ac:dyDescent="0.15">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hidden="1" customHeight="1" x14ac:dyDescent="0.15">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hidden="1" customHeight="1" x14ac:dyDescent="0.15">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hidden="1" customHeight="1" x14ac:dyDescent="0.15">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hidden="1" customHeight="1" x14ac:dyDescent="0.15">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hidden="1" customHeight="1" x14ac:dyDescent="0.15">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hidden="1" customHeight="1" x14ac:dyDescent="0.15">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hidden="1" customHeight="1" x14ac:dyDescent="0.15">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hidden="1" customHeight="1" x14ac:dyDescent="0.15">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hidden="1" customHeight="1" x14ac:dyDescent="0.15">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hidden="1" customHeight="1" x14ac:dyDescent="0.15">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x14ac:dyDescent="0.15">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x14ac:dyDescent="0.15">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x14ac:dyDescent="0.15">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x14ac:dyDescent="0.15">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x14ac:dyDescent="0.15">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8"/>
      <c r="B268" s="568"/>
      <c r="C268" s="230" t="s">
        <v>368</v>
      </c>
      <c r="D268" s="230"/>
      <c r="E268" s="230"/>
      <c r="F268" s="230"/>
      <c r="G268" s="230"/>
      <c r="H268" s="230"/>
      <c r="I268" s="230"/>
      <c r="J268" s="230"/>
      <c r="K268" s="230"/>
      <c r="L268" s="230"/>
      <c r="M268" s="230" t="s">
        <v>369</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74" t="s">
        <v>370</v>
      </c>
      <c r="AL268" s="230"/>
      <c r="AM268" s="230"/>
      <c r="AN268" s="230"/>
      <c r="AO268" s="230"/>
      <c r="AP268" s="230"/>
      <c r="AQ268" s="230" t="s">
        <v>23</v>
      </c>
      <c r="AR268" s="230"/>
      <c r="AS268" s="230"/>
      <c r="AT268" s="230"/>
      <c r="AU268" s="83" t="s">
        <v>24</v>
      </c>
      <c r="AV268" s="84"/>
      <c r="AW268" s="84"/>
      <c r="AX268" s="575"/>
    </row>
    <row r="269" spans="1:50" ht="24" hidden="1" customHeight="1" x14ac:dyDescent="0.15">
      <c r="A269" s="568">
        <v>1</v>
      </c>
      <c r="B269" s="568">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c r="AL269" s="572"/>
      <c r="AM269" s="572"/>
      <c r="AN269" s="572"/>
      <c r="AO269" s="572"/>
      <c r="AP269" s="573"/>
      <c r="AQ269" s="569"/>
      <c r="AR269" s="570"/>
      <c r="AS269" s="570"/>
      <c r="AT269" s="570"/>
      <c r="AU269" s="571"/>
      <c r="AV269" s="572"/>
      <c r="AW269" s="572"/>
      <c r="AX269" s="573"/>
    </row>
    <row r="270" spans="1:50" ht="24" hidden="1" customHeight="1" x14ac:dyDescent="0.15">
      <c r="A270" s="568">
        <v>2</v>
      </c>
      <c r="B270" s="568">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c r="AL270" s="572"/>
      <c r="AM270" s="572"/>
      <c r="AN270" s="572"/>
      <c r="AO270" s="572"/>
      <c r="AP270" s="573"/>
      <c r="AQ270" s="569"/>
      <c r="AR270" s="570"/>
      <c r="AS270" s="570"/>
      <c r="AT270" s="570"/>
      <c r="AU270" s="571"/>
      <c r="AV270" s="572"/>
      <c r="AW270" s="572"/>
      <c r="AX270" s="573"/>
    </row>
    <row r="271" spans="1:50" ht="24" hidden="1" customHeight="1" x14ac:dyDescent="0.15">
      <c r="A271" s="568">
        <v>3</v>
      </c>
      <c r="B271" s="568">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69"/>
      <c r="AR271" s="570"/>
      <c r="AS271" s="570"/>
      <c r="AT271" s="570"/>
      <c r="AU271" s="571"/>
      <c r="AV271" s="572"/>
      <c r="AW271" s="572"/>
      <c r="AX271" s="573"/>
    </row>
    <row r="272" spans="1:50" ht="24" hidden="1" customHeight="1" x14ac:dyDescent="0.15">
      <c r="A272" s="568">
        <v>4</v>
      </c>
      <c r="B272" s="568">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69"/>
      <c r="AR272" s="570"/>
      <c r="AS272" s="570"/>
      <c r="AT272" s="570"/>
      <c r="AU272" s="571"/>
      <c r="AV272" s="572"/>
      <c r="AW272" s="572"/>
      <c r="AX272" s="573"/>
    </row>
    <row r="273" spans="1:50" ht="24" hidden="1" customHeight="1" x14ac:dyDescent="0.15">
      <c r="A273" s="568">
        <v>5</v>
      </c>
      <c r="B273" s="568">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24" hidden="1" customHeight="1" x14ac:dyDescent="0.15">
      <c r="A274" s="568">
        <v>6</v>
      </c>
      <c r="B274" s="568">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24" hidden="1" customHeight="1" x14ac:dyDescent="0.15">
      <c r="A275" s="568">
        <v>7</v>
      </c>
      <c r="B275" s="568">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24" hidden="1" customHeight="1" x14ac:dyDescent="0.15">
      <c r="A276" s="568">
        <v>8</v>
      </c>
      <c r="B276" s="568">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24" hidden="1" customHeight="1" x14ac:dyDescent="0.15">
      <c r="A277" s="568">
        <v>9</v>
      </c>
      <c r="B277" s="568">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24" hidden="1" customHeight="1" x14ac:dyDescent="0.15">
      <c r="A278" s="568">
        <v>10</v>
      </c>
      <c r="B278" s="568">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hidden="1" customHeight="1" x14ac:dyDescent="0.15">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x14ac:dyDescent="0.15">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x14ac:dyDescent="0.15">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x14ac:dyDescent="0.15">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x14ac:dyDescent="0.15">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x14ac:dyDescent="0.15">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x14ac:dyDescent="0.15">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x14ac:dyDescent="0.15">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x14ac:dyDescent="0.15">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x14ac:dyDescent="0.15">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x14ac:dyDescent="0.15">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x14ac:dyDescent="0.15">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x14ac:dyDescent="0.15">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x14ac:dyDescent="0.15">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x14ac:dyDescent="0.15">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x14ac:dyDescent="0.15">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x14ac:dyDescent="0.15">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x14ac:dyDescent="0.15">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x14ac:dyDescent="0.15">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x14ac:dyDescent="0.15">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0" t="s">
        <v>368</v>
      </c>
      <c r="D301" s="230"/>
      <c r="E301" s="230"/>
      <c r="F301" s="230"/>
      <c r="G301" s="230"/>
      <c r="H301" s="230"/>
      <c r="I301" s="230"/>
      <c r="J301" s="230"/>
      <c r="K301" s="230"/>
      <c r="L301" s="230"/>
      <c r="M301" s="230" t="s">
        <v>369</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74" t="s">
        <v>370</v>
      </c>
      <c r="AL301" s="230"/>
      <c r="AM301" s="230"/>
      <c r="AN301" s="230"/>
      <c r="AO301" s="230"/>
      <c r="AP301" s="230"/>
      <c r="AQ301" s="230" t="s">
        <v>23</v>
      </c>
      <c r="AR301" s="230"/>
      <c r="AS301" s="230"/>
      <c r="AT301" s="230"/>
      <c r="AU301" s="83" t="s">
        <v>24</v>
      </c>
      <c r="AV301" s="84"/>
      <c r="AW301" s="84"/>
      <c r="AX301" s="575"/>
    </row>
    <row r="302" spans="1:50" ht="24" hidden="1" customHeight="1" x14ac:dyDescent="0.15">
      <c r="A302" s="568">
        <v>1</v>
      </c>
      <c r="B302" s="568">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69"/>
      <c r="AR302" s="570"/>
      <c r="AS302" s="570"/>
      <c r="AT302" s="570"/>
      <c r="AU302" s="571"/>
      <c r="AV302" s="572"/>
      <c r="AW302" s="572"/>
      <c r="AX302" s="573"/>
    </row>
    <row r="303" spans="1:50" ht="24" hidden="1" customHeight="1" x14ac:dyDescent="0.15">
      <c r="A303" s="568">
        <v>2</v>
      </c>
      <c r="B303" s="568">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24" hidden="1" customHeight="1" x14ac:dyDescent="0.15">
      <c r="A304" s="568">
        <v>3</v>
      </c>
      <c r="B304" s="568">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24" hidden="1" customHeight="1" x14ac:dyDescent="0.15">
      <c r="A305" s="568">
        <v>4</v>
      </c>
      <c r="B305" s="568">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24" hidden="1" customHeight="1" x14ac:dyDescent="0.15">
      <c r="A306" s="568">
        <v>5</v>
      </c>
      <c r="B306" s="568">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24" hidden="1" customHeight="1" x14ac:dyDescent="0.15">
      <c r="A307" s="568">
        <v>6</v>
      </c>
      <c r="B307" s="568">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24" hidden="1" customHeight="1" x14ac:dyDescent="0.15">
      <c r="A308" s="568">
        <v>7</v>
      </c>
      <c r="B308" s="568">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24" hidden="1" customHeight="1" x14ac:dyDescent="0.15">
      <c r="A309" s="568">
        <v>8</v>
      </c>
      <c r="B309" s="568">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hidden="1" customHeight="1" x14ac:dyDescent="0.15">
      <c r="A310" s="568">
        <v>9</v>
      </c>
      <c r="B310" s="568">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hidden="1" customHeight="1" x14ac:dyDescent="0.15">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hidden="1" customHeight="1" x14ac:dyDescent="0.15">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x14ac:dyDescent="0.15">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x14ac:dyDescent="0.15">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x14ac:dyDescent="0.15">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x14ac:dyDescent="0.15">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x14ac:dyDescent="0.15">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x14ac:dyDescent="0.15">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x14ac:dyDescent="0.15">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x14ac:dyDescent="0.15">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x14ac:dyDescent="0.15">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x14ac:dyDescent="0.15">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x14ac:dyDescent="0.15">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x14ac:dyDescent="0.15">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x14ac:dyDescent="0.15">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x14ac:dyDescent="0.15">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x14ac:dyDescent="0.15">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x14ac:dyDescent="0.15">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x14ac:dyDescent="0.15">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x14ac:dyDescent="0.15">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x14ac:dyDescent="0.15">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0" t="s">
        <v>368</v>
      </c>
      <c r="D334" s="230"/>
      <c r="E334" s="230"/>
      <c r="F334" s="230"/>
      <c r="G334" s="230"/>
      <c r="H334" s="230"/>
      <c r="I334" s="230"/>
      <c r="J334" s="230"/>
      <c r="K334" s="230"/>
      <c r="L334" s="230"/>
      <c r="M334" s="230" t="s">
        <v>369</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74" t="s">
        <v>370</v>
      </c>
      <c r="AL334" s="230"/>
      <c r="AM334" s="230"/>
      <c r="AN334" s="230"/>
      <c r="AO334" s="230"/>
      <c r="AP334" s="230"/>
      <c r="AQ334" s="230" t="s">
        <v>23</v>
      </c>
      <c r="AR334" s="230"/>
      <c r="AS334" s="230"/>
      <c r="AT334" s="230"/>
      <c r="AU334" s="83" t="s">
        <v>24</v>
      </c>
      <c r="AV334" s="84"/>
      <c r="AW334" s="84"/>
      <c r="AX334" s="575"/>
    </row>
    <row r="335" spans="1:50" ht="24" hidden="1" customHeight="1" x14ac:dyDescent="0.15">
      <c r="A335" s="568">
        <v>1</v>
      </c>
      <c r="B335" s="568">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69"/>
      <c r="AR335" s="570"/>
      <c r="AS335" s="570"/>
      <c r="AT335" s="570"/>
      <c r="AU335" s="571"/>
      <c r="AV335" s="572"/>
      <c r="AW335" s="572"/>
      <c r="AX335" s="573"/>
    </row>
    <row r="336" spans="1:50" ht="24" hidden="1" customHeight="1" x14ac:dyDescent="0.15">
      <c r="A336" s="568">
        <v>2</v>
      </c>
      <c r="B336" s="568">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24" hidden="1" customHeight="1" x14ac:dyDescent="0.15">
      <c r="A337" s="568">
        <v>3</v>
      </c>
      <c r="B337" s="568">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24" hidden="1" customHeight="1" x14ac:dyDescent="0.15">
      <c r="A338" s="568">
        <v>4</v>
      </c>
      <c r="B338" s="568">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24" hidden="1" customHeight="1" x14ac:dyDescent="0.15">
      <c r="A339" s="568">
        <v>5</v>
      </c>
      <c r="B339" s="568">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24" hidden="1" customHeight="1" x14ac:dyDescent="0.15">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24" hidden="1" customHeight="1" x14ac:dyDescent="0.15">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24" hidden="1" customHeight="1" x14ac:dyDescent="0.15">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24" hidden="1" customHeight="1" x14ac:dyDescent="0.15">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24" hidden="1" customHeight="1" x14ac:dyDescent="0.15">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24" hidden="1" customHeight="1" x14ac:dyDescent="0.15">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hidden="1" customHeight="1" x14ac:dyDescent="0.15">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hidden="1" customHeight="1" x14ac:dyDescent="0.15">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hidden="1" customHeight="1" x14ac:dyDescent="0.15">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x14ac:dyDescent="0.15">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x14ac:dyDescent="0.15">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x14ac:dyDescent="0.15">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x14ac:dyDescent="0.15">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x14ac:dyDescent="0.15">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x14ac:dyDescent="0.15">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x14ac:dyDescent="0.15">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x14ac:dyDescent="0.15">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x14ac:dyDescent="0.15">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x14ac:dyDescent="0.15">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x14ac:dyDescent="0.15">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x14ac:dyDescent="0.15">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x14ac:dyDescent="0.15">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x14ac:dyDescent="0.15">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x14ac:dyDescent="0.15">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x14ac:dyDescent="0.15">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0" t="s">
        <v>368</v>
      </c>
      <c r="D367" s="230"/>
      <c r="E367" s="230"/>
      <c r="F367" s="230"/>
      <c r="G367" s="230"/>
      <c r="H367" s="230"/>
      <c r="I367" s="230"/>
      <c r="J367" s="230"/>
      <c r="K367" s="230"/>
      <c r="L367" s="230"/>
      <c r="M367" s="230" t="s">
        <v>369</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74" t="s">
        <v>370</v>
      </c>
      <c r="AL367" s="230"/>
      <c r="AM367" s="230"/>
      <c r="AN367" s="230"/>
      <c r="AO367" s="230"/>
      <c r="AP367" s="230"/>
      <c r="AQ367" s="230" t="s">
        <v>23</v>
      </c>
      <c r="AR367" s="230"/>
      <c r="AS367" s="230"/>
      <c r="AT367" s="230"/>
      <c r="AU367" s="83" t="s">
        <v>24</v>
      </c>
      <c r="AV367" s="84"/>
      <c r="AW367" s="84"/>
      <c r="AX367" s="575"/>
    </row>
    <row r="368" spans="1:50" ht="24" hidden="1" customHeight="1" x14ac:dyDescent="0.15">
      <c r="A368" s="568">
        <v>1</v>
      </c>
      <c r="B368" s="568">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24" hidden="1" customHeight="1" x14ac:dyDescent="0.15">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hidden="1" customHeight="1" x14ac:dyDescent="0.15">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hidden="1" customHeight="1" x14ac:dyDescent="0.15">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hidden="1" customHeight="1" x14ac:dyDescent="0.15">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hidden="1" customHeight="1" x14ac:dyDescent="0.15">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hidden="1" customHeight="1" x14ac:dyDescent="0.15">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hidden="1" customHeight="1" x14ac:dyDescent="0.15">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hidden="1" customHeight="1" x14ac:dyDescent="0.15">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hidden="1" customHeight="1" x14ac:dyDescent="0.15">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hidden="1" customHeight="1" x14ac:dyDescent="0.15">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x14ac:dyDescent="0.15">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x14ac:dyDescent="0.15">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x14ac:dyDescent="0.15">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x14ac:dyDescent="0.15">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x14ac:dyDescent="0.15">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x14ac:dyDescent="0.15">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x14ac:dyDescent="0.15">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x14ac:dyDescent="0.15">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x14ac:dyDescent="0.15">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x14ac:dyDescent="0.15">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x14ac:dyDescent="0.15">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x14ac:dyDescent="0.15">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x14ac:dyDescent="0.15">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x14ac:dyDescent="0.15">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x14ac:dyDescent="0.15">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x14ac:dyDescent="0.15">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x14ac:dyDescent="0.15">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x14ac:dyDescent="0.15">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x14ac:dyDescent="0.15">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0" t="s">
        <v>368</v>
      </c>
      <c r="D400" s="230"/>
      <c r="E400" s="230"/>
      <c r="F400" s="230"/>
      <c r="G400" s="230"/>
      <c r="H400" s="230"/>
      <c r="I400" s="230"/>
      <c r="J400" s="230"/>
      <c r="K400" s="230"/>
      <c r="L400" s="230"/>
      <c r="M400" s="230" t="s">
        <v>369</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74" t="s">
        <v>370</v>
      </c>
      <c r="AL400" s="230"/>
      <c r="AM400" s="230"/>
      <c r="AN400" s="230"/>
      <c r="AO400" s="230"/>
      <c r="AP400" s="230"/>
      <c r="AQ400" s="230" t="s">
        <v>23</v>
      </c>
      <c r="AR400" s="230"/>
      <c r="AS400" s="230"/>
      <c r="AT400" s="230"/>
      <c r="AU400" s="83" t="s">
        <v>24</v>
      </c>
      <c r="AV400" s="84"/>
      <c r="AW400" s="84"/>
      <c r="AX400" s="575"/>
    </row>
    <row r="401" spans="1:50" ht="24" hidden="1" customHeight="1" x14ac:dyDescent="0.15">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hidden="1" customHeight="1" x14ac:dyDescent="0.15">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hidden="1" customHeight="1" x14ac:dyDescent="0.15">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x14ac:dyDescent="0.15">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x14ac:dyDescent="0.15">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x14ac:dyDescent="0.15">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x14ac:dyDescent="0.15">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x14ac:dyDescent="0.15">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x14ac:dyDescent="0.15">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x14ac:dyDescent="0.15">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x14ac:dyDescent="0.15">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x14ac:dyDescent="0.15">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x14ac:dyDescent="0.15">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x14ac:dyDescent="0.15">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x14ac:dyDescent="0.15">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x14ac:dyDescent="0.15">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x14ac:dyDescent="0.15">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x14ac:dyDescent="0.15">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x14ac:dyDescent="0.15">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x14ac:dyDescent="0.15">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x14ac:dyDescent="0.15">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x14ac:dyDescent="0.15">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x14ac:dyDescent="0.15">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x14ac:dyDescent="0.15">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x14ac:dyDescent="0.15">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x14ac:dyDescent="0.15">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x14ac:dyDescent="0.15">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x14ac:dyDescent="0.15">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x14ac:dyDescent="0.15">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x14ac:dyDescent="0.15">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0" t="s">
        <v>368</v>
      </c>
      <c r="D433" s="230"/>
      <c r="E433" s="230"/>
      <c r="F433" s="230"/>
      <c r="G433" s="230"/>
      <c r="H433" s="230"/>
      <c r="I433" s="230"/>
      <c r="J433" s="230"/>
      <c r="K433" s="230"/>
      <c r="L433" s="230"/>
      <c r="M433" s="230" t="s">
        <v>369</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74" t="s">
        <v>370</v>
      </c>
      <c r="AL433" s="230"/>
      <c r="AM433" s="230"/>
      <c r="AN433" s="230"/>
      <c r="AO433" s="230"/>
      <c r="AP433" s="230"/>
      <c r="AQ433" s="230" t="s">
        <v>23</v>
      </c>
      <c r="AR433" s="230"/>
      <c r="AS433" s="230"/>
      <c r="AT433" s="230"/>
      <c r="AU433" s="83" t="s">
        <v>24</v>
      </c>
      <c r="AV433" s="84"/>
      <c r="AW433" s="84"/>
      <c r="AX433" s="575"/>
    </row>
    <row r="434" spans="1:50" ht="24" hidden="1" customHeight="1" x14ac:dyDescent="0.15">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x14ac:dyDescent="0.15">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x14ac:dyDescent="0.15">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x14ac:dyDescent="0.15">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x14ac:dyDescent="0.15">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x14ac:dyDescent="0.15">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x14ac:dyDescent="0.15">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x14ac:dyDescent="0.15">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x14ac:dyDescent="0.15">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x14ac:dyDescent="0.15">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x14ac:dyDescent="0.15">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x14ac:dyDescent="0.15">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x14ac:dyDescent="0.15">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x14ac:dyDescent="0.15">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x14ac:dyDescent="0.15">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x14ac:dyDescent="0.15">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x14ac:dyDescent="0.15">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x14ac:dyDescent="0.15">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x14ac:dyDescent="0.15">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x14ac:dyDescent="0.15">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x14ac:dyDescent="0.15">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x14ac:dyDescent="0.15">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x14ac:dyDescent="0.15">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x14ac:dyDescent="0.15">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x14ac:dyDescent="0.15">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x14ac:dyDescent="0.15">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x14ac:dyDescent="0.15">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x14ac:dyDescent="0.15">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x14ac:dyDescent="0.15">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x14ac:dyDescent="0.15">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0" t="s">
        <v>368</v>
      </c>
      <c r="D466" s="230"/>
      <c r="E466" s="230"/>
      <c r="F466" s="230"/>
      <c r="G466" s="230"/>
      <c r="H466" s="230"/>
      <c r="I466" s="230"/>
      <c r="J466" s="230"/>
      <c r="K466" s="230"/>
      <c r="L466" s="230"/>
      <c r="M466" s="230" t="s">
        <v>369</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74" t="s">
        <v>370</v>
      </c>
      <c r="AL466" s="230"/>
      <c r="AM466" s="230"/>
      <c r="AN466" s="230"/>
      <c r="AO466" s="230"/>
      <c r="AP466" s="230"/>
      <c r="AQ466" s="230" t="s">
        <v>23</v>
      </c>
      <c r="AR466" s="230"/>
      <c r="AS466" s="230"/>
      <c r="AT466" s="230"/>
      <c r="AU466" s="83" t="s">
        <v>24</v>
      </c>
      <c r="AV466" s="84"/>
      <c r="AW466" s="84"/>
      <c r="AX466" s="575"/>
    </row>
    <row r="467" spans="1:50" ht="24" hidden="1" customHeight="1" x14ac:dyDescent="0.15">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x14ac:dyDescent="0.15">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x14ac:dyDescent="0.15">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x14ac:dyDescent="0.15">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x14ac:dyDescent="0.15">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x14ac:dyDescent="0.15">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x14ac:dyDescent="0.15">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x14ac:dyDescent="0.15">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x14ac:dyDescent="0.15">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x14ac:dyDescent="0.15">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x14ac:dyDescent="0.15">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x14ac:dyDescent="0.15">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x14ac:dyDescent="0.15">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x14ac:dyDescent="0.15">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x14ac:dyDescent="0.15">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x14ac:dyDescent="0.15">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x14ac:dyDescent="0.15">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x14ac:dyDescent="0.15">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x14ac:dyDescent="0.15">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x14ac:dyDescent="0.15">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x14ac:dyDescent="0.15">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x14ac:dyDescent="0.15">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x14ac:dyDescent="0.15">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x14ac:dyDescent="0.15">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x14ac:dyDescent="0.15">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x14ac:dyDescent="0.15">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x14ac:dyDescent="0.15">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x14ac:dyDescent="0.15">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x14ac:dyDescent="0.15">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x14ac:dyDescent="0.15">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39" priority="585">
      <formula>IF(RIGHT(TEXT(P14,"0.#"),1)=".",FALSE,TRUE)</formula>
    </cfRule>
    <cfRule type="expression" dxfId="238" priority="586">
      <formula>IF(RIGHT(TEXT(P14,"0.#"),1)=".",TRUE,FALSE)</formula>
    </cfRule>
  </conditionalFormatting>
  <conditionalFormatting sqref="AE23:AI23">
    <cfRule type="expression" dxfId="237" priority="575">
      <formula>IF(RIGHT(TEXT(AE23,"0.#"),1)=".",FALSE,TRUE)</formula>
    </cfRule>
    <cfRule type="expression" dxfId="236" priority="576">
      <formula>IF(RIGHT(TEXT(AE23,"0.#"),1)=".",TRUE,FALSE)</formula>
    </cfRule>
  </conditionalFormatting>
  <conditionalFormatting sqref="AT69:AX69">
    <cfRule type="expression" dxfId="235" priority="507">
      <formula>IF(RIGHT(TEXT(AT69,"0.#"),1)=".",FALSE,TRUE)</formula>
    </cfRule>
    <cfRule type="expression" dxfId="234" priority="508">
      <formula>IF(RIGHT(TEXT(AT69,"0.#"),1)=".",TRUE,FALSE)</formula>
    </cfRule>
  </conditionalFormatting>
  <conditionalFormatting sqref="AE83:AN83">
    <cfRule type="expression" dxfId="233" priority="489">
      <formula>IF(RIGHT(TEXT(AE83,"0.#"),1)=".",FALSE,TRUE)</formula>
    </cfRule>
    <cfRule type="expression" dxfId="232" priority="490">
      <formula>IF(RIGHT(TEXT(AE83,"0.#"),1)=".",TRUE,FALSE)</formula>
    </cfRule>
  </conditionalFormatting>
  <conditionalFormatting sqref="AO83:AX83">
    <cfRule type="expression" dxfId="231" priority="487">
      <formula>IF(RIGHT(TEXT(AO83,"0.#"),1)=".",FALSE,TRUE)</formula>
    </cfRule>
    <cfRule type="expression" dxfId="230" priority="488">
      <formula>IF(RIGHT(TEXT(AO83,"0.#"),1)=".",TRUE,FALSE)</formula>
    </cfRule>
  </conditionalFormatting>
  <conditionalFormatting sqref="L99">
    <cfRule type="expression" dxfId="229" priority="467">
      <formula>IF(RIGHT(TEXT(L99,"0.#"),1)=".",FALSE,TRUE)</formula>
    </cfRule>
    <cfRule type="expression" dxfId="228" priority="468">
      <formula>IF(RIGHT(TEXT(L99,"0.#"),1)=".",TRUE,FALSE)</formula>
    </cfRule>
  </conditionalFormatting>
  <conditionalFormatting sqref="L104">
    <cfRule type="expression" dxfId="227" priority="465">
      <formula>IF(RIGHT(TEXT(L104,"0.#"),1)=".",FALSE,TRUE)</formula>
    </cfRule>
    <cfRule type="expression" dxfId="226" priority="466">
      <formula>IF(RIGHT(TEXT(L104,"0.#"),1)=".",TRUE,FALSE)</formula>
    </cfRule>
  </conditionalFormatting>
  <conditionalFormatting sqref="R104">
    <cfRule type="expression" dxfId="225" priority="463">
      <formula>IF(RIGHT(TEXT(R104,"0.#"),1)=".",FALSE,TRUE)</formula>
    </cfRule>
    <cfRule type="expression" dxfId="224" priority="464">
      <formula>IF(RIGHT(TEXT(R104,"0.#"),1)=".",TRUE,FALSE)</formula>
    </cfRule>
  </conditionalFormatting>
  <conditionalFormatting sqref="P18:AX18">
    <cfRule type="expression" dxfId="223" priority="461">
      <formula>IF(RIGHT(TEXT(P18,"0.#"),1)=".",FALSE,TRUE)</formula>
    </cfRule>
    <cfRule type="expression" dxfId="222" priority="462">
      <formula>IF(RIGHT(TEXT(P18,"0.#"),1)=".",TRUE,FALSE)</formula>
    </cfRule>
  </conditionalFormatting>
  <conditionalFormatting sqref="Y181">
    <cfRule type="expression" dxfId="221" priority="457">
      <formula>IF(RIGHT(TEXT(Y181,"0.#"),1)=".",FALSE,TRUE)</formula>
    </cfRule>
    <cfRule type="expression" dxfId="220" priority="458">
      <formula>IF(RIGHT(TEXT(Y181,"0.#"),1)=".",TRUE,FALSE)</formula>
    </cfRule>
  </conditionalFormatting>
  <conditionalFormatting sqref="Y190">
    <cfRule type="expression" dxfId="219" priority="453">
      <formula>IF(RIGHT(TEXT(Y190,"0.#"),1)=".",FALSE,TRUE)</formula>
    </cfRule>
    <cfRule type="expression" dxfId="218" priority="454">
      <formula>IF(RIGHT(TEXT(Y190,"0.#"),1)=".",TRUE,FALSE)</formula>
    </cfRule>
  </conditionalFormatting>
  <conditionalFormatting sqref="AK236">
    <cfRule type="expression" dxfId="217" priority="375">
      <formula>IF(RIGHT(TEXT(AK236,"0.#"),1)=".",FALSE,TRUE)</formula>
    </cfRule>
    <cfRule type="expression" dxfId="216" priority="376">
      <formula>IF(RIGHT(TEXT(AK236,"0.#"),1)=".",TRUE,FALSE)</formula>
    </cfRule>
  </conditionalFormatting>
  <conditionalFormatting sqref="AE54:AI56">
    <cfRule type="expression" dxfId="215" priority="325">
      <formula>IF(RIGHT(TEXT(AE54,"0.#"),1)=".",FALSE,TRUE)</formula>
    </cfRule>
    <cfRule type="expression" dxfId="214" priority="326">
      <formula>IF(RIGHT(TEXT(AE54,"0.#"),1)=".",TRUE,FALSE)</formula>
    </cfRule>
  </conditionalFormatting>
  <conditionalFormatting sqref="P16:AQ17 P15:AX15 P13:AX13">
    <cfRule type="expression" dxfId="213" priority="283">
      <formula>IF(RIGHT(TEXT(P13,"0.#"),1)=".",FALSE,TRUE)</formula>
    </cfRule>
    <cfRule type="expression" dxfId="212" priority="284">
      <formula>IF(RIGHT(TEXT(P13,"0.#"),1)=".",TRUE,FALSE)</formula>
    </cfRule>
  </conditionalFormatting>
  <conditionalFormatting sqref="P19:AJ19">
    <cfRule type="expression" dxfId="211" priority="281">
      <formula>IF(RIGHT(TEXT(P19,"0.#"),1)=".",FALSE,TRUE)</formula>
    </cfRule>
    <cfRule type="expression" dxfId="210" priority="282">
      <formula>IF(RIGHT(TEXT(P19,"0.#"),1)=".",TRUE,FALSE)</formula>
    </cfRule>
  </conditionalFormatting>
  <conditionalFormatting sqref="AO55:AX55 AJ54:AS54 AJ55:AN56">
    <cfRule type="expression" dxfId="209" priority="277">
      <formula>IF(RIGHT(TEXT(AJ54,"0.#"),1)=".",FALSE,TRUE)</formula>
    </cfRule>
    <cfRule type="expression" dxfId="208" priority="278">
      <formula>IF(RIGHT(TEXT(AJ54,"0.#"),1)=".",TRUE,FALSE)</formula>
    </cfRule>
  </conditionalFormatting>
  <conditionalFormatting sqref="AE68:AS69">
    <cfRule type="expression" dxfId="207" priority="273">
      <formula>IF(RIGHT(TEXT(AE68,"0.#"),1)=".",FALSE,TRUE)</formula>
    </cfRule>
    <cfRule type="expression" dxfId="206" priority="274">
      <formula>IF(RIGHT(TEXT(AE68,"0.#"),1)=".",TRUE,FALSE)</formula>
    </cfRule>
  </conditionalFormatting>
  <conditionalFormatting sqref="AE95:AI95 AE92:AI92 AE89:AI89 AE86:AI86">
    <cfRule type="expression" dxfId="205" priority="271">
      <formula>IF(RIGHT(TEXT(AE86,"0.#"),1)=".",FALSE,TRUE)</formula>
    </cfRule>
    <cfRule type="expression" dxfId="204" priority="272">
      <formula>IF(RIGHT(TEXT(AE86,"0.#"),1)=".",TRUE,FALSE)</formula>
    </cfRule>
  </conditionalFormatting>
  <conditionalFormatting sqref="AJ95:AX95 AJ92:AX92 AJ89:AX89 AJ86:AX86">
    <cfRule type="expression" dxfId="203" priority="269">
      <formula>IF(RIGHT(TEXT(AJ86,"0.#"),1)=".",FALSE,TRUE)</formula>
    </cfRule>
    <cfRule type="expression" dxfId="202" priority="270">
      <formula>IF(RIGHT(TEXT(AJ86,"0.#"),1)=".",TRUE,FALSE)</formula>
    </cfRule>
  </conditionalFormatting>
  <conditionalFormatting sqref="L100:L103 L98">
    <cfRule type="expression" dxfId="201" priority="267">
      <formula>IF(RIGHT(TEXT(L98,"0.#"),1)=".",FALSE,TRUE)</formula>
    </cfRule>
    <cfRule type="expression" dxfId="200" priority="268">
      <formula>IF(RIGHT(TEXT(L98,"0.#"),1)=".",TRUE,FALSE)</formula>
    </cfRule>
  </conditionalFormatting>
  <conditionalFormatting sqref="R98">
    <cfRule type="expression" dxfId="199" priority="263">
      <formula>IF(RIGHT(TEXT(R98,"0.#"),1)=".",FALSE,TRUE)</formula>
    </cfRule>
    <cfRule type="expression" dxfId="198" priority="264">
      <formula>IF(RIGHT(TEXT(R98,"0.#"),1)=".",TRUE,FALSE)</formula>
    </cfRule>
  </conditionalFormatting>
  <conditionalFormatting sqref="R99:R103">
    <cfRule type="expression" dxfId="197" priority="261">
      <formula>IF(RIGHT(TEXT(R99,"0.#"),1)=".",FALSE,TRUE)</formula>
    </cfRule>
    <cfRule type="expression" dxfId="196" priority="262">
      <formula>IF(RIGHT(TEXT(R99,"0.#"),1)=".",TRUE,FALSE)</formula>
    </cfRule>
  </conditionalFormatting>
  <conditionalFormatting sqref="Y182:Y189 Y180">
    <cfRule type="expression" dxfId="195" priority="259">
      <formula>IF(RIGHT(TEXT(Y180,"0.#"),1)=".",FALSE,TRUE)</formula>
    </cfRule>
    <cfRule type="expression" dxfId="194" priority="260">
      <formula>IF(RIGHT(TEXT(Y180,"0.#"),1)=".",TRUE,FALSE)</formula>
    </cfRule>
  </conditionalFormatting>
  <conditionalFormatting sqref="AU181">
    <cfRule type="expression" dxfId="193" priority="257">
      <formula>IF(RIGHT(TEXT(AU181,"0.#"),1)=".",FALSE,TRUE)</formula>
    </cfRule>
    <cfRule type="expression" dxfId="192" priority="258">
      <formula>IF(RIGHT(TEXT(AU181,"0.#"),1)=".",TRUE,FALSE)</formula>
    </cfRule>
  </conditionalFormatting>
  <conditionalFormatting sqref="AU190">
    <cfRule type="expression" dxfId="191" priority="255">
      <formula>IF(RIGHT(TEXT(AU190,"0.#"),1)=".",FALSE,TRUE)</formula>
    </cfRule>
    <cfRule type="expression" dxfId="190" priority="256">
      <formula>IF(RIGHT(TEXT(AU190,"0.#"),1)=".",TRUE,FALSE)</formula>
    </cfRule>
  </conditionalFormatting>
  <conditionalFormatting sqref="AU182:AU189 AU180">
    <cfRule type="expression" dxfId="189" priority="253">
      <formula>IF(RIGHT(TEXT(AU180,"0.#"),1)=".",FALSE,TRUE)</formula>
    </cfRule>
    <cfRule type="expression" dxfId="188" priority="254">
      <formula>IF(RIGHT(TEXT(AU180,"0.#"),1)=".",TRUE,FALSE)</formula>
    </cfRule>
  </conditionalFormatting>
  <conditionalFormatting sqref="Y220 Y207 Y194">
    <cfRule type="expression" dxfId="187" priority="239">
      <formula>IF(RIGHT(TEXT(Y194,"0.#"),1)=".",FALSE,TRUE)</formula>
    </cfRule>
    <cfRule type="expression" dxfId="186" priority="240">
      <formula>IF(RIGHT(TEXT(Y194,"0.#"),1)=".",TRUE,FALSE)</formula>
    </cfRule>
  </conditionalFormatting>
  <conditionalFormatting sqref="Y229 Y216 Y203">
    <cfRule type="expression" dxfId="185" priority="237">
      <formula>IF(RIGHT(TEXT(Y203,"0.#"),1)=".",FALSE,TRUE)</formula>
    </cfRule>
    <cfRule type="expression" dxfId="184" priority="238">
      <formula>IF(RIGHT(TEXT(Y203,"0.#"),1)=".",TRUE,FALSE)</formula>
    </cfRule>
  </conditionalFormatting>
  <conditionalFormatting sqref="Y221:Y228 Y219 Y208:Y215 Y206 Y195:Y202 Y193">
    <cfRule type="expression" dxfId="183" priority="235">
      <formula>IF(RIGHT(TEXT(Y193,"0.#"),1)=".",FALSE,TRUE)</formula>
    </cfRule>
    <cfRule type="expression" dxfId="182" priority="236">
      <formula>IF(RIGHT(TEXT(Y193,"0.#"),1)=".",TRUE,FALSE)</formula>
    </cfRule>
  </conditionalFormatting>
  <conditionalFormatting sqref="AU220 AU207 AU194">
    <cfRule type="expression" dxfId="181" priority="233">
      <formula>IF(RIGHT(TEXT(AU194,"0.#"),1)=".",FALSE,TRUE)</formula>
    </cfRule>
    <cfRule type="expression" dxfId="180" priority="234">
      <formula>IF(RIGHT(TEXT(AU194,"0.#"),1)=".",TRUE,FALSE)</formula>
    </cfRule>
  </conditionalFormatting>
  <conditionalFormatting sqref="AU229 AU216 AU203">
    <cfRule type="expression" dxfId="179" priority="231">
      <formula>IF(RIGHT(TEXT(AU203,"0.#"),1)=".",FALSE,TRUE)</formula>
    </cfRule>
    <cfRule type="expression" dxfId="178" priority="232">
      <formula>IF(RIGHT(TEXT(AU203,"0.#"),1)=".",TRUE,FALSE)</formula>
    </cfRule>
  </conditionalFormatting>
  <conditionalFormatting sqref="AU221:AU228 AU219 AU208:AU215 AU206 AU195:AU202 AU193">
    <cfRule type="expression" dxfId="177" priority="229">
      <formula>IF(RIGHT(TEXT(AU193,"0.#"),1)=".",FALSE,TRUE)</formula>
    </cfRule>
    <cfRule type="expression" dxfId="176" priority="230">
      <formula>IF(RIGHT(TEXT(AU193,"0.#"),1)=".",TRUE,FALSE)</formula>
    </cfRule>
  </conditionalFormatting>
  <conditionalFormatting sqref="AO56:AS56">
    <cfRule type="expression" dxfId="175" priority="199">
      <formula>IF(AND(AO56&gt;=0, RIGHT(TEXT(AO56,"0.#"),1)&lt;&gt;"."),TRUE,FALSE)</formula>
    </cfRule>
    <cfRule type="expression" dxfId="174" priority="200">
      <formula>IF(AND(AO56&gt;=0, RIGHT(TEXT(AO56,"0.#"),1)="."),TRUE,FALSE)</formula>
    </cfRule>
    <cfRule type="expression" dxfId="173" priority="201">
      <formula>IF(AND(AO56&lt;0, RIGHT(TEXT(AO56,"0.#"),1)&lt;&gt;"."),TRUE,FALSE)</formula>
    </cfRule>
    <cfRule type="expression" dxfId="172" priority="202">
      <formula>IF(AND(AO56&lt;0, RIGHT(TEXT(AO56,"0.#"),1)="."),TRUE,FALSE)</formula>
    </cfRule>
  </conditionalFormatting>
  <conditionalFormatting sqref="AK237:AK265">
    <cfRule type="expression" dxfId="171" priority="187">
      <formula>IF(RIGHT(TEXT(AK237,"0.#"),1)=".",FALSE,TRUE)</formula>
    </cfRule>
    <cfRule type="expression" dxfId="170" priority="188">
      <formula>IF(RIGHT(TEXT(AK237,"0.#"),1)=".",TRUE,FALSE)</formula>
    </cfRule>
  </conditionalFormatting>
  <conditionalFormatting sqref="AU246:AX265">
    <cfRule type="expression" dxfId="169" priority="183">
      <formula>IF(AND(AU246&gt;=0, RIGHT(TEXT(AU246,"0.#"),1)&lt;&gt;"."),TRUE,FALSE)</formula>
    </cfRule>
    <cfRule type="expression" dxfId="168" priority="184">
      <formula>IF(AND(AU246&gt;=0, RIGHT(TEXT(AU246,"0.#"),1)="."),TRUE,FALSE)</formula>
    </cfRule>
    <cfRule type="expression" dxfId="167" priority="185">
      <formula>IF(AND(AU246&lt;0, RIGHT(TEXT(AU246,"0.#"),1)&lt;&gt;"."),TRUE,FALSE)</formula>
    </cfRule>
    <cfRule type="expression" dxfId="166" priority="186">
      <formula>IF(AND(AU246&lt;0, RIGHT(TEXT(AU246,"0.#"),1)="."),TRUE,FALSE)</formula>
    </cfRule>
  </conditionalFormatting>
  <conditionalFormatting sqref="AK269">
    <cfRule type="expression" dxfId="165" priority="181">
      <formula>IF(RIGHT(TEXT(AK269,"0.#"),1)=".",FALSE,TRUE)</formula>
    </cfRule>
    <cfRule type="expression" dxfId="164" priority="182">
      <formula>IF(RIGHT(TEXT(AK269,"0.#"),1)=".",TRUE,FALSE)</formula>
    </cfRule>
  </conditionalFormatting>
  <conditionalFormatting sqref="AU269:AX269">
    <cfRule type="expression" dxfId="163" priority="177">
      <formula>IF(AND(AU269&gt;=0, RIGHT(TEXT(AU269,"0.#"),1)&lt;&gt;"."),TRUE,FALSE)</formula>
    </cfRule>
    <cfRule type="expression" dxfId="162" priority="178">
      <formula>IF(AND(AU269&gt;=0, RIGHT(TEXT(AU269,"0.#"),1)="."),TRUE,FALSE)</formula>
    </cfRule>
    <cfRule type="expression" dxfId="161" priority="179">
      <formula>IF(AND(AU269&lt;0, RIGHT(TEXT(AU269,"0.#"),1)&lt;&gt;"."),TRUE,FALSE)</formula>
    </cfRule>
    <cfRule type="expression" dxfId="160" priority="180">
      <formula>IF(AND(AU269&lt;0, RIGHT(TEXT(AU269,"0.#"),1)="."),TRUE,FALSE)</formula>
    </cfRule>
  </conditionalFormatting>
  <conditionalFormatting sqref="AK270:AK298">
    <cfRule type="expression" dxfId="159" priority="175">
      <formula>IF(RIGHT(TEXT(AK270,"0.#"),1)=".",FALSE,TRUE)</formula>
    </cfRule>
    <cfRule type="expression" dxfId="158" priority="176">
      <formula>IF(RIGHT(TEXT(AK270,"0.#"),1)=".",TRUE,FALSE)</formula>
    </cfRule>
  </conditionalFormatting>
  <conditionalFormatting sqref="AU270:AX298">
    <cfRule type="expression" dxfId="157" priority="171">
      <formula>IF(AND(AU270&gt;=0, RIGHT(TEXT(AU270,"0.#"),1)&lt;&gt;"."),TRUE,FALSE)</formula>
    </cfRule>
    <cfRule type="expression" dxfId="156" priority="172">
      <formula>IF(AND(AU270&gt;=0, RIGHT(TEXT(AU270,"0.#"),1)="."),TRUE,FALSE)</formula>
    </cfRule>
    <cfRule type="expression" dxfId="155" priority="173">
      <formula>IF(AND(AU270&lt;0, RIGHT(TEXT(AU270,"0.#"),1)&lt;&gt;"."),TRUE,FALSE)</formula>
    </cfRule>
    <cfRule type="expression" dxfId="154" priority="174">
      <formula>IF(AND(AU270&lt;0, RIGHT(TEXT(AU270,"0.#"),1)="."),TRUE,FALSE)</formula>
    </cfRule>
  </conditionalFormatting>
  <conditionalFormatting sqref="AK302">
    <cfRule type="expression" dxfId="153" priority="169">
      <formula>IF(RIGHT(TEXT(AK302,"0.#"),1)=".",FALSE,TRUE)</formula>
    </cfRule>
    <cfRule type="expression" dxfId="152" priority="170">
      <formula>IF(RIGHT(TEXT(AK302,"0.#"),1)=".",TRUE,FALSE)</formula>
    </cfRule>
  </conditionalFormatting>
  <conditionalFormatting sqref="AU302:AX302">
    <cfRule type="expression" dxfId="151" priority="165">
      <formula>IF(AND(AU302&gt;=0, RIGHT(TEXT(AU302,"0.#"),1)&lt;&gt;"."),TRUE,FALSE)</formula>
    </cfRule>
    <cfRule type="expression" dxfId="150" priority="166">
      <formula>IF(AND(AU302&gt;=0, RIGHT(TEXT(AU302,"0.#"),1)="."),TRUE,FALSE)</formula>
    </cfRule>
    <cfRule type="expression" dxfId="149" priority="167">
      <formula>IF(AND(AU302&lt;0, RIGHT(TEXT(AU302,"0.#"),1)&lt;&gt;"."),TRUE,FALSE)</formula>
    </cfRule>
    <cfRule type="expression" dxfId="148" priority="168">
      <formula>IF(AND(AU302&lt;0, RIGHT(TEXT(AU302,"0.#"),1)="."),TRUE,FALSE)</formula>
    </cfRule>
  </conditionalFormatting>
  <conditionalFormatting sqref="AK303:AK331">
    <cfRule type="expression" dxfId="147" priority="163">
      <formula>IF(RIGHT(TEXT(AK303,"0.#"),1)=".",FALSE,TRUE)</formula>
    </cfRule>
    <cfRule type="expression" dxfId="146" priority="164">
      <formula>IF(RIGHT(TEXT(AK303,"0.#"),1)=".",TRUE,FALSE)</formula>
    </cfRule>
  </conditionalFormatting>
  <conditionalFormatting sqref="AU303:AX331">
    <cfRule type="expression" dxfId="145" priority="159">
      <formula>IF(AND(AU303&gt;=0, RIGHT(TEXT(AU303,"0.#"),1)&lt;&gt;"."),TRUE,FALSE)</formula>
    </cfRule>
    <cfRule type="expression" dxfId="144" priority="160">
      <formula>IF(AND(AU303&gt;=0, RIGHT(TEXT(AU303,"0.#"),1)="."),TRUE,FALSE)</formula>
    </cfRule>
    <cfRule type="expression" dxfId="143" priority="161">
      <formula>IF(AND(AU303&lt;0, RIGHT(TEXT(AU303,"0.#"),1)&lt;&gt;"."),TRUE,FALSE)</formula>
    </cfRule>
    <cfRule type="expression" dxfId="142" priority="162">
      <formula>IF(AND(AU303&lt;0, RIGHT(TEXT(AU303,"0.#"),1)="."),TRUE,FALSE)</formula>
    </cfRule>
  </conditionalFormatting>
  <conditionalFormatting sqref="AK335">
    <cfRule type="expression" dxfId="141" priority="157">
      <formula>IF(RIGHT(TEXT(AK335,"0.#"),1)=".",FALSE,TRUE)</formula>
    </cfRule>
    <cfRule type="expression" dxfId="140" priority="158">
      <formula>IF(RIGHT(TEXT(AK335,"0.#"),1)=".",TRUE,FALSE)</formula>
    </cfRule>
  </conditionalFormatting>
  <conditionalFormatting sqref="AU335:AX335">
    <cfRule type="expression" dxfId="139" priority="153">
      <formula>IF(AND(AU335&gt;=0, RIGHT(TEXT(AU335,"0.#"),1)&lt;&gt;"."),TRUE,FALSE)</formula>
    </cfRule>
    <cfRule type="expression" dxfId="138" priority="154">
      <formula>IF(AND(AU335&gt;=0, RIGHT(TEXT(AU335,"0.#"),1)="."),TRUE,FALSE)</formula>
    </cfRule>
    <cfRule type="expression" dxfId="137" priority="155">
      <formula>IF(AND(AU335&lt;0, RIGHT(TEXT(AU335,"0.#"),1)&lt;&gt;"."),TRUE,FALSE)</formula>
    </cfRule>
    <cfRule type="expression" dxfId="136" priority="156">
      <formula>IF(AND(AU335&lt;0, RIGHT(TEXT(AU335,"0.#"),1)="."),TRUE,FALSE)</formula>
    </cfRule>
  </conditionalFormatting>
  <conditionalFormatting sqref="AK336:AK364">
    <cfRule type="expression" dxfId="135" priority="151">
      <formula>IF(RIGHT(TEXT(AK336,"0.#"),1)=".",FALSE,TRUE)</formula>
    </cfRule>
    <cfRule type="expression" dxfId="134" priority="152">
      <formula>IF(RIGHT(TEXT(AK336,"0.#"),1)=".",TRUE,FALSE)</formula>
    </cfRule>
  </conditionalFormatting>
  <conditionalFormatting sqref="AU336:AX364">
    <cfRule type="expression" dxfId="133" priority="147">
      <formula>IF(AND(AU336&gt;=0, RIGHT(TEXT(AU336,"0.#"),1)&lt;&gt;"."),TRUE,FALSE)</formula>
    </cfRule>
    <cfRule type="expression" dxfId="132" priority="148">
      <formula>IF(AND(AU336&gt;=0, RIGHT(TEXT(AU336,"0.#"),1)="."),TRUE,FALSE)</formula>
    </cfRule>
    <cfRule type="expression" dxfId="131" priority="149">
      <formula>IF(AND(AU336&lt;0, RIGHT(TEXT(AU336,"0.#"),1)&lt;&gt;"."),TRUE,FALSE)</formula>
    </cfRule>
    <cfRule type="expression" dxfId="130" priority="150">
      <formula>IF(AND(AU336&lt;0, RIGHT(TEXT(AU336,"0.#"),1)="."),TRUE,FALSE)</formula>
    </cfRule>
  </conditionalFormatting>
  <conditionalFormatting sqref="AK368">
    <cfRule type="expression" dxfId="129" priority="145">
      <formula>IF(RIGHT(TEXT(AK368,"0.#"),1)=".",FALSE,TRUE)</formula>
    </cfRule>
    <cfRule type="expression" dxfId="128" priority="146">
      <formula>IF(RIGHT(TEXT(AK368,"0.#"),1)=".",TRUE,FALSE)</formula>
    </cfRule>
  </conditionalFormatting>
  <conditionalFormatting sqref="AU368:AX368">
    <cfRule type="expression" dxfId="127" priority="141">
      <formula>IF(AND(AU368&gt;=0, RIGHT(TEXT(AU368,"0.#"),1)&lt;&gt;"."),TRUE,FALSE)</formula>
    </cfRule>
    <cfRule type="expression" dxfId="126" priority="142">
      <formula>IF(AND(AU368&gt;=0, RIGHT(TEXT(AU368,"0.#"),1)="."),TRUE,FALSE)</formula>
    </cfRule>
    <cfRule type="expression" dxfId="125" priority="143">
      <formula>IF(AND(AU368&lt;0, RIGHT(TEXT(AU368,"0.#"),1)&lt;&gt;"."),TRUE,FALSE)</formula>
    </cfRule>
    <cfRule type="expression" dxfId="124" priority="144">
      <formula>IF(AND(AU368&lt;0, RIGHT(TEXT(AU368,"0.#"),1)="."),TRUE,FALSE)</formula>
    </cfRule>
  </conditionalFormatting>
  <conditionalFormatting sqref="AK369:AK397">
    <cfRule type="expression" dxfId="123" priority="139">
      <formula>IF(RIGHT(TEXT(AK369,"0.#"),1)=".",FALSE,TRUE)</formula>
    </cfRule>
    <cfRule type="expression" dxfId="122" priority="140">
      <formula>IF(RIGHT(TEXT(AK369,"0.#"),1)=".",TRUE,FALSE)</formula>
    </cfRule>
  </conditionalFormatting>
  <conditionalFormatting sqref="AU369:AX397">
    <cfRule type="expression" dxfId="121" priority="135">
      <formula>IF(AND(AU369&gt;=0, RIGHT(TEXT(AU369,"0.#"),1)&lt;&gt;"."),TRUE,FALSE)</formula>
    </cfRule>
    <cfRule type="expression" dxfId="120" priority="136">
      <formula>IF(AND(AU369&gt;=0, RIGHT(TEXT(AU369,"0.#"),1)="."),TRUE,FALSE)</formula>
    </cfRule>
    <cfRule type="expression" dxfId="119" priority="137">
      <formula>IF(AND(AU369&lt;0, RIGHT(TEXT(AU369,"0.#"),1)&lt;&gt;"."),TRUE,FALSE)</formula>
    </cfRule>
    <cfRule type="expression" dxfId="118" priority="138">
      <formula>IF(AND(AU369&lt;0, RIGHT(TEXT(AU369,"0.#"),1)="."),TRUE,FALSE)</formula>
    </cfRule>
  </conditionalFormatting>
  <conditionalFormatting sqref="AK401">
    <cfRule type="expression" dxfId="117" priority="133">
      <formula>IF(RIGHT(TEXT(AK401,"0.#"),1)=".",FALSE,TRUE)</formula>
    </cfRule>
    <cfRule type="expression" dxfId="116" priority="134">
      <formula>IF(RIGHT(TEXT(AK401,"0.#"),1)=".",TRUE,FALSE)</formula>
    </cfRule>
  </conditionalFormatting>
  <conditionalFormatting sqref="AU401:AX401">
    <cfRule type="expression" dxfId="115" priority="129">
      <formula>IF(AND(AU401&gt;=0, RIGHT(TEXT(AU401,"0.#"),1)&lt;&gt;"."),TRUE,FALSE)</formula>
    </cfRule>
    <cfRule type="expression" dxfId="114" priority="130">
      <formula>IF(AND(AU401&gt;=0, RIGHT(TEXT(AU401,"0.#"),1)="."),TRUE,FALSE)</formula>
    </cfRule>
    <cfRule type="expression" dxfId="113" priority="131">
      <formula>IF(AND(AU401&lt;0, RIGHT(TEXT(AU401,"0.#"),1)&lt;&gt;"."),TRUE,FALSE)</formula>
    </cfRule>
    <cfRule type="expression" dxfId="112" priority="132">
      <formula>IF(AND(AU401&lt;0, RIGHT(TEXT(AU401,"0.#"),1)="."),TRUE,FALSE)</formula>
    </cfRule>
  </conditionalFormatting>
  <conditionalFormatting sqref="AK402:AK430">
    <cfRule type="expression" dxfId="111" priority="127">
      <formula>IF(RIGHT(TEXT(AK402,"0.#"),1)=".",FALSE,TRUE)</formula>
    </cfRule>
    <cfRule type="expression" dxfId="110" priority="128">
      <formula>IF(RIGHT(TEXT(AK402,"0.#"),1)=".",TRUE,FALSE)</formula>
    </cfRule>
  </conditionalFormatting>
  <conditionalFormatting sqref="AU402:AX430">
    <cfRule type="expression" dxfId="109" priority="123">
      <formula>IF(AND(AU402&gt;=0, RIGHT(TEXT(AU402,"0.#"),1)&lt;&gt;"."),TRUE,FALSE)</formula>
    </cfRule>
    <cfRule type="expression" dxfId="108" priority="124">
      <formula>IF(AND(AU402&gt;=0, RIGHT(TEXT(AU402,"0.#"),1)="."),TRUE,FALSE)</formula>
    </cfRule>
    <cfRule type="expression" dxfId="107" priority="125">
      <formula>IF(AND(AU402&lt;0, RIGHT(TEXT(AU402,"0.#"),1)&lt;&gt;"."),TRUE,FALSE)</formula>
    </cfRule>
    <cfRule type="expression" dxfId="106" priority="126">
      <formula>IF(AND(AU402&lt;0, RIGHT(TEXT(AU402,"0.#"),1)="."),TRUE,FALSE)</formula>
    </cfRule>
  </conditionalFormatting>
  <conditionalFormatting sqref="AK434">
    <cfRule type="expression" dxfId="105" priority="121">
      <formula>IF(RIGHT(TEXT(AK434,"0.#"),1)=".",FALSE,TRUE)</formula>
    </cfRule>
    <cfRule type="expression" dxfId="104" priority="122">
      <formula>IF(RIGHT(TEXT(AK434,"0.#"),1)=".",TRUE,FALSE)</formula>
    </cfRule>
  </conditionalFormatting>
  <conditionalFormatting sqref="AU434:AX434">
    <cfRule type="expression" dxfId="103" priority="117">
      <formula>IF(AND(AU434&gt;=0, RIGHT(TEXT(AU434,"0.#"),1)&lt;&gt;"."),TRUE,FALSE)</formula>
    </cfRule>
    <cfRule type="expression" dxfId="102" priority="118">
      <formula>IF(AND(AU434&gt;=0, RIGHT(TEXT(AU434,"0.#"),1)="."),TRUE,FALSE)</formula>
    </cfRule>
    <cfRule type="expression" dxfId="101" priority="119">
      <formula>IF(AND(AU434&lt;0, RIGHT(TEXT(AU434,"0.#"),1)&lt;&gt;"."),TRUE,FALSE)</formula>
    </cfRule>
    <cfRule type="expression" dxfId="100" priority="120">
      <formula>IF(AND(AU434&lt;0, RIGHT(TEXT(AU434,"0.#"),1)="."),TRUE,FALSE)</formula>
    </cfRule>
  </conditionalFormatting>
  <conditionalFormatting sqref="AK435:AK463">
    <cfRule type="expression" dxfId="99" priority="115">
      <formula>IF(RIGHT(TEXT(AK435,"0.#"),1)=".",FALSE,TRUE)</formula>
    </cfRule>
    <cfRule type="expression" dxfId="98" priority="116">
      <formula>IF(RIGHT(TEXT(AK435,"0.#"),1)=".",TRUE,FALSE)</formula>
    </cfRule>
  </conditionalFormatting>
  <conditionalFormatting sqref="AU435:AX463">
    <cfRule type="expression" dxfId="97" priority="111">
      <formula>IF(AND(AU435&gt;=0, RIGHT(TEXT(AU435,"0.#"),1)&lt;&gt;"."),TRUE,FALSE)</formula>
    </cfRule>
    <cfRule type="expression" dxfId="96" priority="112">
      <formula>IF(AND(AU435&gt;=0, RIGHT(TEXT(AU435,"0.#"),1)="."),TRUE,FALSE)</formula>
    </cfRule>
    <cfRule type="expression" dxfId="95" priority="113">
      <formula>IF(AND(AU435&lt;0, RIGHT(TEXT(AU435,"0.#"),1)&lt;&gt;"."),TRUE,FALSE)</formula>
    </cfRule>
    <cfRule type="expression" dxfId="94" priority="114">
      <formula>IF(AND(AU435&lt;0, RIGHT(TEXT(AU435,"0.#"),1)="."),TRUE,FALSE)</formula>
    </cfRule>
  </conditionalFormatting>
  <conditionalFormatting sqref="AK467">
    <cfRule type="expression" dxfId="93" priority="109">
      <formula>IF(RIGHT(TEXT(AK467,"0.#"),1)=".",FALSE,TRUE)</formula>
    </cfRule>
    <cfRule type="expression" dxfId="92" priority="110">
      <formula>IF(RIGHT(TEXT(AK467,"0.#"),1)=".",TRUE,FALSE)</formula>
    </cfRule>
  </conditionalFormatting>
  <conditionalFormatting sqref="AU467:AX467">
    <cfRule type="expression" dxfId="91" priority="105">
      <formula>IF(AND(AU467&gt;=0, RIGHT(TEXT(AU467,"0.#"),1)&lt;&gt;"."),TRUE,FALSE)</formula>
    </cfRule>
    <cfRule type="expression" dxfId="90" priority="106">
      <formula>IF(AND(AU467&gt;=0, RIGHT(TEXT(AU467,"0.#"),1)="."),TRUE,FALSE)</formula>
    </cfRule>
    <cfRule type="expression" dxfId="89" priority="107">
      <formula>IF(AND(AU467&lt;0, RIGHT(TEXT(AU467,"0.#"),1)&lt;&gt;"."),TRUE,FALSE)</formula>
    </cfRule>
    <cfRule type="expression" dxfId="88" priority="108">
      <formula>IF(AND(AU467&lt;0, RIGHT(TEXT(AU467,"0.#"),1)="."),TRUE,FALSE)</formula>
    </cfRule>
  </conditionalFormatting>
  <conditionalFormatting sqref="AK468:AK496">
    <cfRule type="expression" dxfId="87" priority="103">
      <formula>IF(RIGHT(TEXT(AK468,"0.#"),1)=".",FALSE,TRUE)</formula>
    </cfRule>
    <cfRule type="expression" dxfId="86" priority="104">
      <formula>IF(RIGHT(TEXT(AK468,"0.#"),1)=".",TRUE,FALSE)</formula>
    </cfRule>
  </conditionalFormatting>
  <conditionalFormatting sqref="AU468:AX496">
    <cfRule type="expression" dxfId="85" priority="99">
      <formula>IF(AND(AU468&gt;=0, RIGHT(TEXT(AU468,"0.#"),1)&lt;&gt;"."),TRUE,FALSE)</formula>
    </cfRule>
    <cfRule type="expression" dxfId="84" priority="100">
      <formula>IF(AND(AU468&gt;=0, RIGHT(TEXT(AU468,"0.#"),1)="."),TRUE,FALSE)</formula>
    </cfRule>
    <cfRule type="expression" dxfId="83" priority="101">
      <formula>IF(AND(AU468&lt;0, RIGHT(TEXT(AU468,"0.#"),1)&lt;&gt;"."),TRUE,FALSE)</formula>
    </cfRule>
    <cfRule type="expression" dxfId="82" priority="102">
      <formula>IF(AND(AU468&lt;0, RIGHT(TEXT(AU468,"0.#"),1)="."),TRUE,FALSE)</formula>
    </cfRule>
  </conditionalFormatting>
  <conditionalFormatting sqref="AE24:AX24 AJ23:AS23">
    <cfRule type="expression" dxfId="81" priority="97">
      <formula>IF(RIGHT(TEXT(AE23,"0.#"),1)=".",FALSE,TRUE)</formula>
    </cfRule>
    <cfRule type="expression" dxfId="80" priority="98">
      <formula>IF(RIGHT(TEXT(AE23,"0.#"),1)=".",TRUE,FALSE)</formula>
    </cfRule>
  </conditionalFormatting>
  <conditionalFormatting sqref="AE25:AI25">
    <cfRule type="expression" dxfId="79" priority="89">
      <formula>IF(AND(AE25&gt;=0, RIGHT(TEXT(AE25,"0.#"),1)&lt;&gt;"."),TRUE,FALSE)</formula>
    </cfRule>
    <cfRule type="expression" dxfId="78" priority="90">
      <formula>IF(AND(AE25&gt;=0, RIGHT(TEXT(AE25,"0.#"),1)="."),TRUE,FALSE)</formula>
    </cfRule>
    <cfRule type="expression" dxfId="77" priority="91">
      <formula>IF(AND(AE25&lt;0, RIGHT(TEXT(AE25,"0.#"),1)&lt;&gt;"."),TRUE,FALSE)</formula>
    </cfRule>
    <cfRule type="expression" dxfId="76" priority="92">
      <formula>IF(AND(AE25&lt;0, RIGHT(TEXT(AE25,"0.#"),1)="."),TRUE,FALSE)</formula>
    </cfRule>
  </conditionalFormatting>
  <conditionalFormatting sqref="AJ25:AS25">
    <cfRule type="expression" dxfId="75" priority="85">
      <formula>IF(AND(AJ25&gt;=0, RIGHT(TEXT(AJ25,"0.#"),1)&lt;&gt;"."),TRUE,FALSE)</formula>
    </cfRule>
    <cfRule type="expression" dxfId="74" priority="86">
      <formula>IF(AND(AJ25&gt;=0, RIGHT(TEXT(AJ25,"0.#"),1)="."),TRUE,FALSE)</formula>
    </cfRule>
    <cfRule type="expression" dxfId="73" priority="87">
      <formula>IF(AND(AJ25&lt;0, RIGHT(TEXT(AJ25,"0.#"),1)&lt;&gt;"."),TRUE,FALSE)</formula>
    </cfRule>
    <cfRule type="expression" dxfId="72" priority="88">
      <formula>IF(AND(AJ25&lt;0, RIGHT(TEXT(AJ25,"0.#"),1)="."),TRUE,FALSE)</formula>
    </cfRule>
  </conditionalFormatting>
  <conditionalFormatting sqref="AE43:AI43 AE28:AI28">
    <cfRule type="expression" dxfId="71" priority="71">
      <formula>IF(RIGHT(TEXT(AE28,"0.#"),1)=".",FALSE,TRUE)</formula>
    </cfRule>
    <cfRule type="expression" dxfId="70" priority="72">
      <formula>IF(RIGHT(TEXT(AE28,"0.#"),1)=".",TRUE,FALSE)</formula>
    </cfRule>
  </conditionalFormatting>
  <conditionalFormatting sqref="AE44:AX44 AJ43:AS43 AO39:AX39 AO38:AS38 AE29:AX29 AJ28:AS28 AT34:AX34">
    <cfRule type="expression" dxfId="69" priority="69">
      <formula>IF(RIGHT(TEXT(AE28,"0.#"),1)=".",FALSE,TRUE)</formula>
    </cfRule>
    <cfRule type="expression" dxfId="68" priority="70">
      <formula>IF(RIGHT(TEXT(AE28,"0.#"),1)=".",TRUE,FALSE)</formula>
    </cfRule>
  </conditionalFormatting>
  <conditionalFormatting sqref="AE45:AI45 AE30:AI30">
    <cfRule type="expression" dxfId="67" priority="65">
      <formula>IF(AND(AE30&gt;=0, RIGHT(TEXT(AE30,"0.#"),1)&lt;&gt;"."),TRUE,FALSE)</formula>
    </cfRule>
    <cfRule type="expression" dxfId="66" priority="66">
      <formula>IF(AND(AE30&gt;=0, RIGHT(TEXT(AE30,"0.#"),1)="."),TRUE,FALSE)</formula>
    </cfRule>
    <cfRule type="expression" dxfId="65" priority="67">
      <formula>IF(AND(AE30&lt;0, RIGHT(TEXT(AE30,"0.#"),1)&lt;&gt;"."),TRUE,FALSE)</formula>
    </cfRule>
    <cfRule type="expression" dxfId="64" priority="68">
      <formula>IF(AND(AE30&lt;0, RIGHT(TEXT(AE30,"0.#"),1)="."),TRUE,FALSE)</formula>
    </cfRule>
  </conditionalFormatting>
  <conditionalFormatting sqref="AJ45:AS45 AO40:AS40 AJ30:AS30">
    <cfRule type="expression" dxfId="63" priority="61">
      <formula>IF(AND(AJ30&gt;=0, RIGHT(TEXT(AJ30,"0.#"),1)&lt;&gt;"."),TRUE,FALSE)</formula>
    </cfRule>
    <cfRule type="expression" dxfId="62" priority="62">
      <formula>IF(AND(AJ30&gt;=0, RIGHT(TEXT(AJ30,"0.#"),1)="."),TRUE,FALSE)</formula>
    </cfRule>
    <cfRule type="expression" dxfId="61" priority="63">
      <formula>IF(AND(AJ30&lt;0, RIGHT(TEXT(AJ30,"0.#"),1)&lt;&gt;"."),TRUE,FALSE)</formula>
    </cfRule>
    <cfRule type="expression" dxfId="60" priority="64">
      <formula>IF(AND(AJ30&lt;0, RIGHT(TEXT(AJ30,"0.#"),1)="."),TRUE,FALSE)</formula>
    </cfRule>
  </conditionalFormatting>
  <conditionalFormatting sqref="AE64:AI64">
    <cfRule type="expression" dxfId="59" priority="59">
      <formula>IF(RIGHT(TEXT(AE64,"0.#"),1)=".",FALSE,TRUE)</formula>
    </cfRule>
    <cfRule type="expression" dxfId="58" priority="60">
      <formula>IF(RIGHT(TEXT(AE64,"0.#"),1)=".",TRUE,FALSE)</formula>
    </cfRule>
  </conditionalFormatting>
  <conditionalFormatting sqref="AE65:AX65 AJ64:AS64 AO60:AX60 AO59:AS59">
    <cfRule type="expression" dxfId="57" priority="57">
      <formula>IF(RIGHT(TEXT(AE59,"0.#"),1)=".",FALSE,TRUE)</formula>
    </cfRule>
    <cfRule type="expression" dxfId="56" priority="58">
      <formula>IF(RIGHT(TEXT(AE59,"0.#"),1)=".",TRUE,FALSE)</formula>
    </cfRule>
  </conditionalFormatting>
  <conditionalFormatting sqref="AE66:AI66">
    <cfRule type="expression" dxfId="55" priority="53">
      <formula>IF(AND(AE66&gt;=0, RIGHT(TEXT(AE66,"0.#"),1)&lt;&gt;"."),TRUE,FALSE)</formula>
    </cfRule>
    <cfRule type="expression" dxfId="54" priority="54">
      <formula>IF(AND(AE66&gt;=0, RIGHT(TEXT(AE66,"0.#"),1)="."),TRUE,FALSE)</formula>
    </cfRule>
    <cfRule type="expression" dxfId="53" priority="55">
      <formula>IF(AND(AE66&lt;0, RIGHT(TEXT(AE66,"0.#"),1)&lt;&gt;"."),TRUE,FALSE)</formula>
    </cfRule>
    <cfRule type="expression" dxfId="52" priority="56">
      <formula>IF(AND(AE66&lt;0, RIGHT(TEXT(AE66,"0.#"),1)="."),TRUE,FALSE)</formula>
    </cfRule>
  </conditionalFormatting>
  <conditionalFormatting sqref="AJ66:AS66 AO61:AS61">
    <cfRule type="expression" dxfId="51" priority="49">
      <formula>IF(AND(AJ61&gt;=0, RIGHT(TEXT(AJ61,"0.#"),1)&lt;&gt;"."),TRUE,FALSE)</formula>
    </cfRule>
    <cfRule type="expression" dxfId="50" priority="50">
      <formula>IF(AND(AJ61&gt;=0, RIGHT(TEXT(AJ61,"0.#"),1)="."),TRUE,FALSE)</formula>
    </cfRule>
    <cfRule type="expression" dxfId="49" priority="51">
      <formula>IF(AND(AJ61&lt;0, RIGHT(TEXT(AJ61,"0.#"),1)&lt;&gt;"."),TRUE,FALSE)</formula>
    </cfRule>
    <cfRule type="expression" dxfId="48" priority="52">
      <formula>IF(AND(AJ61&lt;0, RIGHT(TEXT(AJ61,"0.#"),1)="."),TRUE,FALSE)</formula>
    </cfRule>
  </conditionalFormatting>
  <conditionalFormatting sqref="AO81:AS81 AO78:AX78 AE75:AX75 AE72:AX72">
    <cfRule type="expression" dxfId="47" priority="47">
      <formula>IF(RIGHT(TEXT(AE72,"0.#"),1)=".",FALSE,TRUE)</formula>
    </cfRule>
    <cfRule type="expression" dxfId="46" priority="48">
      <formula>IF(RIGHT(TEXT(AE72,"0.#"),1)=".",TRUE,FALSE)</formula>
    </cfRule>
  </conditionalFormatting>
  <conditionalFormatting sqref="AO80:AS80 AO77:AS77 AE74:AS74 AE71:AS71">
    <cfRule type="expression" dxfId="45" priority="45">
      <formula>IF(RIGHT(TEXT(AE71,"0.#"),1)=".",FALSE,TRUE)</formula>
    </cfRule>
    <cfRule type="expression" dxfId="44" priority="46">
      <formula>IF(RIGHT(TEXT(AE71,"0.#"),1)=".",TRUE,FALSE)</formula>
    </cfRule>
  </conditionalFormatting>
  <conditionalFormatting sqref="AE59:AI61">
    <cfRule type="expression" dxfId="43" priority="43">
      <formula>IF(RIGHT(TEXT(AE59,"0.#"),1)=".",FALSE,TRUE)</formula>
    </cfRule>
    <cfRule type="expression" dxfId="42" priority="44">
      <formula>IF(RIGHT(TEXT(AE59,"0.#"),1)=".",TRUE,FALSE)</formula>
    </cfRule>
  </conditionalFormatting>
  <conditionalFormatting sqref="AJ59:AN61">
    <cfRule type="expression" dxfId="41" priority="41">
      <formula>IF(RIGHT(TEXT(AJ59,"0.#"),1)=".",FALSE,TRUE)</formula>
    </cfRule>
    <cfRule type="expression" dxfId="40" priority="42">
      <formula>IF(RIGHT(TEXT(AJ59,"0.#"),1)=".",TRUE,FALSE)</formula>
    </cfRule>
  </conditionalFormatting>
  <conditionalFormatting sqref="AO33:AS34">
    <cfRule type="expression" dxfId="39" priority="39">
      <formula>IF(RIGHT(TEXT(AO33,"0.#"),1)=".",FALSE,TRUE)</formula>
    </cfRule>
    <cfRule type="expression" dxfId="38" priority="40">
      <formula>IF(RIGHT(TEXT(AO33,"0.#"),1)=".",TRUE,FALSE)</formula>
    </cfRule>
  </conditionalFormatting>
  <conditionalFormatting sqref="AO35:AS35">
    <cfRule type="expression" dxfId="37" priority="35">
      <formula>IF(AND(AO35&gt;=0, RIGHT(TEXT(AO35,"0.#"),1)&lt;&gt;"."),TRUE,FALSE)</formula>
    </cfRule>
    <cfRule type="expression" dxfId="36" priority="36">
      <formula>IF(AND(AO35&gt;=0, RIGHT(TEXT(AO35,"0.#"),1)="."),TRUE,FALSE)</formula>
    </cfRule>
    <cfRule type="expression" dxfId="35" priority="37">
      <formula>IF(AND(AO35&lt;0, RIGHT(TEXT(AO35,"0.#"),1)&lt;&gt;"."),TRUE,FALSE)</formula>
    </cfRule>
    <cfRule type="expression" dxfId="34" priority="38">
      <formula>IF(AND(AO35&lt;0, RIGHT(TEXT(AO35,"0.#"),1)="."),TRUE,FALSE)</formula>
    </cfRule>
  </conditionalFormatting>
  <conditionalFormatting sqref="AE33:AI33">
    <cfRule type="expression" dxfId="33" priority="33">
      <formula>IF(RIGHT(TEXT(AE33,"0.#"),1)=".",FALSE,TRUE)</formula>
    </cfRule>
    <cfRule type="expression" dxfId="32" priority="34">
      <formula>IF(RIGHT(TEXT(AE33,"0.#"),1)=".",TRUE,FALSE)</formula>
    </cfRule>
  </conditionalFormatting>
  <conditionalFormatting sqref="AE34:AN34 AJ33:AN33">
    <cfRule type="expression" dxfId="31" priority="31">
      <formula>IF(RIGHT(TEXT(AE33,"0.#"),1)=".",FALSE,TRUE)</formula>
    </cfRule>
    <cfRule type="expression" dxfId="30" priority="32">
      <formula>IF(RIGHT(TEXT(AE33,"0.#"),1)=".",TRUE,FALSE)</formula>
    </cfRule>
  </conditionalFormatting>
  <conditionalFormatting sqref="AE35:AI35">
    <cfRule type="expression" dxfId="29" priority="27">
      <formula>IF(AND(AE35&gt;=0, RIGHT(TEXT(AE35,"0.#"),1)&lt;&gt;"."),TRUE,FALSE)</formula>
    </cfRule>
    <cfRule type="expression" dxfId="28" priority="28">
      <formula>IF(AND(AE35&gt;=0, RIGHT(TEXT(AE35,"0.#"),1)="."),TRUE,FALSE)</formula>
    </cfRule>
    <cfRule type="expression" dxfId="27" priority="29">
      <formula>IF(AND(AE35&lt;0, RIGHT(TEXT(AE35,"0.#"),1)&lt;&gt;"."),TRUE,FALSE)</formula>
    </cfRule>
    <cfRule type="expression" dxfId="26" priority="30">
      <formula>IF(AND(AE35&lt;0, RIGHT(TEXT(AE35,"0.#"),1)="."),TRUE,FALSE)</formula>
    </cfRule>
  </conditionalFormatting>
  <conditionalFormatting sqref="AJ35:AN35">
    <cfRule type="expression" dxfId="25" priority="23">
      <formula>IF(AND(AJ35&gt;=0, RIGHT(TEXT(AJ35,"0.#"),1)&lt;&gt;"."),TRUE,FALSE)</formula>
    </cfRule>
    <cfRule type="expression" dxfId="24" priority="24">
      <formula>IF(AND(AJ35&gt;=0, RIGHT(TEXT(AJ35,"0.#"),1)="."),TRUE,FALSE)</formula>
    </cfRule>
    <cfRule type="expression" dxfId="23" priority="25">
      <formula>IF(AND(AJ35&lt;0, RIGHT(TEXT(AJ35,"0.#"),1)&lt;&gt;"."),TRUE,FALSE)</formula>
    </cfRule>
    <cfRule type="expression" dxfId="22" priority="26">
      <formula>IF(AND(AJ35&lt;0, RIGHT(TEXT(AJ35,"0.#"),1)="."),TRUE,FALSE)</formula>
    </cfRule>
  </conditionalFormatting>
  <conditionalFormatting sqref="AE78:AN78">
    <cfRule type="expression" dxfId="21" priority="21">
      <formula>IF(RIGHT(TEXT(AE78,"0.#"),1)=".",FALSE,TRUE)</formula>
    </cfRule>
    <cfRule type="expression" dxfId="20" priority="22">
      <formula>IF(RIGHT(TEXT(AE78,"0.#"),1)=".",TRUE,FALSE)</formula>
    </cfRule>
  </conditionalFormatting>
  <conditionalFormatting sqref="AE77:AN77">
    <cfRule type="expression" dxfId="19" priority="19">
      <formula>IF(RIGHT(TEXT(AE77,"0.#"),1)=".",FALSE,TRUE)</formula>
    </cfRule>
    <cfRule type="expression" dxfId="18" priority="20">
      <formula>IF(RIGHT(TEXT(AE77,"0.#"),1)=".",TRUE,FALSE)</formula>
    </cfRule>
  </conditionalFormatting>
  <conditionalFormatting sqref="AE38:AI38">
    <cfRule type="expression" dxfId="17" priority="17">
      <formula>IF(RIGHT(TEXT(AE38,"0.#"),1)=".",FALSE,TRUE)</formula>
    </cfRule>
    <cfRule type="expression" dxfId="16" priority="18">
      <formula>IF(RIGHT(TEXT(AE38,"0.#"),1)=".",TRUE,FALSE)</formula>
    </cfRule>
  </conditionalFormatting>
  <conditionalFormatting sqref="AE39:AN39 AJ38:AN38">
    <cfRule type="expression" dxfId="15" priority="15">
      <formula>IF(RIGHT(TEXT(AE38,"0.#"),1)=".",FALSE,TRUE)</formula>
    </cfRule>
    <cfRule type="expression" dxfId="14" priority="16">
      <formula>IF(RIGHT(TEXT(AE38,"0.#"),1)=".",TRUE,FALSE)</formula>
    </cfRule>
  </conditionalFormatting>
  <conditionalFormatting sqref="AE40:AI40">
    <cfRule type="expression" dxfId="13" priority="11">
      <formula>IF(AND(AE40&gt;=0, RIGHT(TEXT(AE40,"0.#"),1)&lt;&gt;"."),TRUE,FALSE)</formula>
    </cfRule>
    <cfRule type="expression" dxfId="12" priority="12">
      <formula>IF(AND(AE40&gt;=0, RIGHT(TEXT(AE40,"0.#"),1)="."),TRUE,FALSE)</formula>
    </cfRule>
    <cfRule type="expression" dxfId="11" priority="13">
      <formula>IF(AND(AE40&lt;0, RIGHT(TEXT(AE40,"0.#"),1)&lt;&gt;"."),TRUE,FALSE)</formula>
    </cfRule>
    <cfRule type="expression" dxfId="10" priority="14">
      <formula>IF(AND(AE40&lt;0, RIGHT(TEXT(AE40,"0.#"),1)="."),TRUE,FALSE)</formula>
    </cfRule>
  </conditionalFormatting>
  <conditionalFormatting sqref="AJ40:AN40">
    <cfRule type="expression" dxfId="9" priority="7">
      <formula>IF(AND(AJ40&gt;=0, RIGHT(TEXT(AJ40,"0.#"),1)&lt;&gt;"."),TRUE,FALSE)</formula>
    </cfRule>
    <cfRule type="expression" dxfId="8" priority="8">
      <formula>IF(AND(AJ40&gt;=0, RIGHT(TEXT(AJ40,"0.#"),1)="."),TRUE,FALSE)</formula>
    </cfRule>
    <cfRule type="expression" dxfId="7" priority="9">
      <formula>IF(AND(AJ40&lt;0, RIGHT(TEXT(AJ40,"0.#"),1)&lt;&gt;"."),TRUE,FALSE)</formula>
    </cfRule>
    <cfRule type="expression" dxfId="6" priority="10">
      <formula>IF(AND(AJ40&lt;0, RIGHT(TEXT(AJ40,"0.#"),1)="."),TRUE,FALSE)</formula>
    </cfRule>
  </conditionalFormatting>
  <conditionalFormatting sqref="AE81:AN81">
    <cfRule type="expression" dxfId="5" priority="5">
      <formula>IF(RIGHT(TEXT(AE81,"0.#"),1)=".",FALSE,TRUE)</formula>
    </cfRule>
    <cfRule type="expression" dxfId="4" priority="6">
      <formula>IF(RIGHT(TEXT(AE81,"0.#"),1)=".",TRUE,FALSE)</formula>
    </cfRule>
  </conditionalFormatting>
  <conditionalFormatting sqref="AE80:AN80">
    <cfRule type="expression" dxfId="3" priority="3">
      <formula>IF(RIGHT(TEXT(AE80,"0.#"),1)=".",FALSE,TRUE)</formula>
    </cfRule>
    <cfRule type="expression" dxfId="2" priority="4">
      <formula>IF(RIGHT(TEXT(AE80,"0.#"),1)=".",TRUE,FALSE)</formula>
    </cfRule>
  </conditionalFormatting>
  <conditionalFormatting sqref="AT81:AX81">
    <cfRule type="expression" dxfId="1" priority="1">
      <formula>IF(RIGHT(TEXT(AT81,"0.#"),1)=".",FALSE,TRUE)</formula>
    </cfRule>
    <cfRule type="expression" dxfId="0" priority="2">
      <formula>IF(RIGHT(TEXT(AT81,"0.#"),1)=".",TRUE,FALSE)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40" max="16383" man="1"/>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6" sqref="O16: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381</v>
      </c>
      <c r="M2" s="15" t="str">
        <f>IF(L2="","",K2)</f>
        <v>社会保障</v>
      </c>
      <c r="N2" s="15" t="str">
        <f>IF(M2="","",IF(N1&lt;&gt;"",CONCATENATE(N1,"、",M2),M2))</f>
        <v>社会保障</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381</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2015-08-31T04:01:34Z</cp:lastPrinted>
  <dcterms:created xsi:type="dcterms:W3CDTF">2012-03-13T00:50:25Z</dcterms:created>
  <dcterms:modified xsi:type="dcterms:W3CDTF">2015-09-09T11:51:48Z</dcterms:modified>
</cp:coreProperties>
</file>