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0" yWindow="45" windowWidth="2064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<sst xmlns="http://schemas.openxmlformats.org/spreadsheetml/2006/main" count="2067" uniqueCount="586">
  <si>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</si>
  <si>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</si>
  <si>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</si>
  <si>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</si>
  <si>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</si>
  <si>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</si>
  <si>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</si>
  <si>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</si>
  <si>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</si>
  <si>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</si>
  <si>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</si>
  <si>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</si>
  <si>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</si>
  <si>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</si>
  <si>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</si>
  <si>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</si>
  <si>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</si>
  <si>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</si>
  <si>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</si>
  <si>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</si>
  <si>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</si>
  <si>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</si>
  <si>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</si>
  <si>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</si>
  <si>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</si>
  <si>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</si>
  <si>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</si>
  <si>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</si>
  <si>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</si>
  <si>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</si>
  <si>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</si>
  <si>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</si>
  <si>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</si>
  <si>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</si>
  <si>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</si>
  <si>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</si>
  <si>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</si>
  <si>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</si>
  <si>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</si>
  <si>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</si>
  <si>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</si>
  <si>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</si>
  <si>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</si>
  <si>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</si>
  <si>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</si>
  <si>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</si>
  <si>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</si>
  <si>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</si>
  <si>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</si>
  <si>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</si>
  <si>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</si>
  <si>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</si>
  <si>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</si>
  <si>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</si>
  <si>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</si>
  <si>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</si>
  <si>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</si>
  <si>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</si>
  <si>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</si>
  <si>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</si>
  <si>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</si>
  <si>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</si>
  <si>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</si>
  <si>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</si>
  <si>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</si>
  <si>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</si>
  <si>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</si>
  <si>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</si>
  <si>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</si>
  <si>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</si>
  <si>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</si>
  <si>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</si>
  <si>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</si>
  <si>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</si>
  <si>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</si>
  <si>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</si>
  <si>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</si>
  <si>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</si>
  <si>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</si>
  <si>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</si>
  <si>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</si>
  <si>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</si>
  <si>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</si>
  <si>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</si>
  <si>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</si>
  <si>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</si>
  <si>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</si>
  <si>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</si>
  <si>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</si>
  <si>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</si>
  <si>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</si>
  <si>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</si>
  <si>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</si>
  <si>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</si>
  <si>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</si>
  <si>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</si>
  <si>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</si>
  <si>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</si>
  <si>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</si>
  <si>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</si>
  <si>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</si>
  <si>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</si>
  <si>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</si>
  <si>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</si>
  <si>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</si>
  <si>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</si>
  <si>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</si>
  <si>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</si>
  <si>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</si>
  <si>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</si>
  <si>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</si>
  <si>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</si>
  <si>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</si>
  <si>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</si>
  <si>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</si>
  <si>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</si>
  <si>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</si>
  <si>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</si>
  <si>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</si>
  <si>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</si>
  <si>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</si>
  <si>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</si>
  <si>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</si>
  <si>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</si>
  <si>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</si>
  <si>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</si>
  <si>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</si>
  <si>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</si>
  <si>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</si>
  <si>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</si>
  <si>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</si>
  <si>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</si>
  <si>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</si>
  <si>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</si>
  <si>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</si>
  <si>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</si>
  <si>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</si>
  <si>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</si>
  <si>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</si>
  <si>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</si>
  <si>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</si>
  <si>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</si>
  <si>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</si>
  <si>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</si>
  <si>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</si>
  <si>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</si>
  <si>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</si>
  <si>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</si>
  <si>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</si>
  <si>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</si>
  <si>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</si>
  <si>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</si>
  <si>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</si>
  <si>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</si>
  <si>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</si>
  <si>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</si>
  <si>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</si>
  <si>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</si>
  <si>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</si>
  <si>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</si>
  <si>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</si>
  <si>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</si>
  <si>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</si>
  <si>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</si>
  <si>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</si>
  <si>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</si>
  <si>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</si>
  <si>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</si>
  <si>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</si>
  <si>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</si>
  <si>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</si>
  <si>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</si>
  <si>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</si>
  <si>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</si>
  <si>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</si>
  <si>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</si>
  <si>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</si>
  <si>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</si>
  <si>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</si>
  <si>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</si>
  <si>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</si>
  <si>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</si>
  <si>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</si>
  <si>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</si>
  <si>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</si>
  <si>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</si>
  <si>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</si>
  <si>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</si>
  <si>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</si>
  <si>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</si>
  <si>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</si>
  <si>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</si>
  <si>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</si>
  <si>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</si>
  <si>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</si>
  <si>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</si>
  <si>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</si>
  <si>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</si>
  <si>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</si>
  <si>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</si>
  <si>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</si>
  <si>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</si>
  <si>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</si>
  <si>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</si>
  <si>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</si>
  <si>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</si>
  <si>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</si>
  <si>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</si>
  <si>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</si>
  <si>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</si>
  <si>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</si>
  <si>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</si>
  <si>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</si>
  <si>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</si>
  <si>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</si>
  <si>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</si>
  <si>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</si>
  <si>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</si>
  <si>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</si>
  <si>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</si>
  <si>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</si>
  <si>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</si>
  <si>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</si>
  <si>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</si>
  <si>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</si>
  <si>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</si>
  <si>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</si>
  <si>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</si>
  <si>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</si>
  <si>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</si>
  <si>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</si>
  <si>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</si>
  <si>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</si>
  <si>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</si>
  <si>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</si>
  <si>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</si>
  <si>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</si>
  <si>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</si>
  <si>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</si>
  <si>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</si>
  <si>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</si>
  <si>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</si>
  <si>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</si>
  <si>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</si>
  <si>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</si>
  <si>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</si>
  <si>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</si>
  <si>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</si>
  <si>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</si>
  <si>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</si>
  <si>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</si>
  <si>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</si>
  <si>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</si>
  <si>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</si>
  <si>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</si>
  <si>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</si>
  <si>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</si>
  <si>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</si>
  <si>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</si>
  <si>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</si>
  <si>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</si>
  <si>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</si>
  <si>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</si>
  <si>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</si>
  <si>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</si>
  <si>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</si>
  <si>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</si>
  <si>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</si>
  <si>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</si>
  <si>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</si>
  <si>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</si>
  <si>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</si>
  <si>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</si>
  <si>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</si>
  <si>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</si>
  <si>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</si>
  <si>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</si>
  <si>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</si>
  <si>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</si>
  <si>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</si>
  <si>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</si>
  <si>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</si>
  <si>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</si>
  <si>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</si>
  <si>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</si>
  <si>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</si>
  <si>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</si>
  <si>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</si>
  <si>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</si>
  <si>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</si>
  <si>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</si>
  <si>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</si>
  <si>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</si>
  <si>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</si>
  <si>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</si>
  <si>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</si>
  <si>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</si>
  <si>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</si>
  <si>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</si>
  <si>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</si>
  <si>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</si>
  <si>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</si>
  <si>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</si>
  <si>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</si>
  <si>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</si>
  <si>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</si>
  <si>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</si>
  <si>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</si>
  <si>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</si>
  <si>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</si>
  <si>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</si>
  <si>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</si>
  <si>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</si>
  <si>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</si>
  <si>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</si>
  <si>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</si>
  <si>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</si>
  <si>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</si>
  <si>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</si>
  <si>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</si>
  <si>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</si>
  <si>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</si>
  <si>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</si>
  <si>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</si>
  <si>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</si>
  <si>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</si>
  <si>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</si>
  <si>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</si>
  <si>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</si>
  <si>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</si>
  <si>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</si>
  <si>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</si>
  <si>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</si>
  <si>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</si>
  <si>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</si>
  <si>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</si>
  <si>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</si>
  <si>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</si>
  <si>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</si>
  <si>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</si>
  <si>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</si>
  <si>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</si>
  <si>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</si>
  <si>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</si>
  <si>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</si>
  <si>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</si>
  <si>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</si>
  <si>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</si>
  <si>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</si>
  <si>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</si>
  <si>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</si>
  <si>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</si>
  <si>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</si>
  <si>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</si>
  <si>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</si>
  <si>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</si>
  <si>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</si>
  <si>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</si>
  <si>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</si>
  <si>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</si>
  <si>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</si>
  <si>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</si>
  <si>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</si>
  <si>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</si>
  <si>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</si>
  <si>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</si>
  <si>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</si>
  <si>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</si>
  <si>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</si>
  <si>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</si>
  <si>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</si>
  <si>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</si>
  <si>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</si>
  <si>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</si>
  <si>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</si>
  <si>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</si>
  <si>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</si>
  <si>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</si>
  <si>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</si>
  <si>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</si>
  <si>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</si>
  <si>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</si>
  <si>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</si>
  <si>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</si>
  <si>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</si>
  <si>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</si>
  <si>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</si>
  <si>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</si>
  <si>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</si>
  <si>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</si>
  <si>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</si>
  <si>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</si>
  <si>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</si>
  <si>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</si>
  <si>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</si>
  <si>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</si>
  <si>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</si>
  <si>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</si>
  <si>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</si>
  <si>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</si>
  <si>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</si>
  <si>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</si>
  <si>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</si>
  <si>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</si>
  <si>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</si>
  <si>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</si>
  <si>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</si>
  <si>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</si>
  <si>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</si>
  <si>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</si>
  <si>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</si>
  <si>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</si>
  <si>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</si>
  <si>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</si>
  <si>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</si>
  <si>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</si>
  <si>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</si>
  <si>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</si>
  <si>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</si>
  <si>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</si>
  <si>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</si>
  <si>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</si>
  <si>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</si>
  <si>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</si>
  <si>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</si>
  <si>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</si>
  <si>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</si>
  <si>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</si>
  <si>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</si>
  <si>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</si>
  <si>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</si>
  <si>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</si>
  <si>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</si>
  <si>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</si>
  <si>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</si>
  <si>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</si>
  <si>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</si>
  <si>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</si>
  <si>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</si>
  <si>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</si>
  <si>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</si>
  <si>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</si>
  <si>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</si>
  <si>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</si>
  <si>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</si>
  <si>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</si>
  <si>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</si>
  <si>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</si>
  <si>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</si>
  <si>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</si>
  <si>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</si>
  <si>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</si>
  <si>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</si>
  <si>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</si>
  <si>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</si>
  <si>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</si>
  <si>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</si>
  <si>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</si>
  <si>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</si>
  <si>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</si>
  <si>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</si>
  <si>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</si>
  <si>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</si>
  <si>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</si>
  <si>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</si>
  <si>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</si>
  <si>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</si>
  <si>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</si>
  <si>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</si>
  <si>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</si>
  <si>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</si>
  <si>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</si>
  <si>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</si>
  <si>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</si>
  <si>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</si>
  <si>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食品汚染物質の安全性検証推進事業</t>
    <phoneticPr fontId="5"/>
  </si>
  <si>
    <t>新25-032</t>
    <phoneticPr fontId="5"/>
  </si>
  <si>
    <t>103</t>
    <phoneticPr fontId="5"/>
  </si>
  <si>
    <t>食品衛生法第１１条</t>
    <phoneticPr fontId="5"/>
  </si>
  <si>
    <t>食安発0315第1号食品安全部長通知「食品、添加物等の規格基準の一部を改正する件について」等</t>
    <phoneticPr fontId="5"/>
  </si>
  <si>
    <t>　食品中の放射性物質の含有状況調査及び年齢、地域、季節ごとの実際の食品からの放射性物質の摂取量調査を行う。</t>
    <phoneticPr fontId="5"/>
  </si>
  <si>
    <t>　引き続き、なお一層効率的かつ効果的に事業が実施されるよう、調査方法や頻度等について検証する。</t>
    <phoneticPr fontId="5"/>
  </si>
  <si>
    <t>諸謝金</t>
    <rPh sb="0" eb="3">
      <t>ショシャキン</t>
    </rPh>
    <phoneticPr fontId="7"/>
  </si>
  <si>
    <t>職員旅費</t>
    <rPh sb="0" eb="2">
      <t>ショクイン</t>
    </rPh>
    <rPh sb="2" eb="4">
      <t>リョヒ</t>
    </rPh>
    <phoneticPr fontId="7"/>
  </si>
  <si>
    <t>委員等旅費</t>
    <rPh sb="0" eb="3">
      <t>イイントウ</t>
    </rPh>
    <rPh sb="3" eb="5">
      <t>リョヒ</t>
    </rPh>
    <phoneticPr fontId="7"/>
  </si>
  <si>
    <t>庁費</t>
    <rPh sb="0" eb="2">
      <t>チョウヒ</t>
    </rPh>
    <phoneticPr fontId="7"/>
  </si>
  <si>
    <t>食品等試験検査費</t>
    <rPh sb="0" eb="2">
      <t>ショクヒン</t>
    </rPh>
    <rPh sb="2" eb="3">
      <t>トウ</t>
    </rPh>
    <rPh sb="3" eb="5">
      <t>シケン</t>
    </rPh>
    <rPh sb="5" eb="7">
      <t>ケンサ</t>
    </rPh>
    <rPh sb="7" eb="8">
      <t>ヒ</t>
    </rPh>
    <phoneticPr fontId="7"/>
  </si>
  <si>
    <t>これまでに経験がない事態であり、個人の暴露量を検証することにより食品の安全性を確保する必要があるため、国費を投入しなければ事業目的が達成できない。</t>
    <phoneticPr fontId="5"/>
  </si>
  <si>
    <t>×</t>
  </si>
  <si>
    <t>‐</t>
  </si>
  <si>
    <t>－</t>
    <phoneticPr fontId="5"/>
  </si>
  <si>
    <t>少額随契についても合見積を取り、コストの削減に努めている。</t>
    <phoneticPr fontId="5"/>
  </si>
  <si>
    <t>事業の適正な遂行について、必要な経費に限定されている。</t>
    <phoneticPr fontId="5"/>
  </si>
  <si>
    <t>専門家、有識者の見解を踏まえ、国は事業の実施要綱において実効性のある取組を示している。</t>
    <phoneticPr fontId="5"/>
  </si>
  <si>
    <t>優先度の高いものから着実に実施している。</t>
    <phoneticPr fontId="5"/>
  </si>
  <si>
    <t>役務費</t>
    <rPh sb="0" eb="2">
      <t>エキム</t>
    </rPh>
    <rPh sb="2" eb="3">
      <t>ヒ</t>
    </rPh>
    <phoneticPr fontId="5"/>
  </si>
  <si>
    <t>A.</t>
    <phoneticPr fontId="5"/>
  </si>
  <si>
    <t>100万円以上の支出該当なし</t>
    <rPh sb="3" eb="5">
      <t>マンエン</t>
    </rPh>
    <rPh sb="5" eb="7">
      <t>イジョウ</t>
    </rPh>
    <rPh sb="8" eb="10">
      <t>シシュツ</t>
    </rPh>
    <rPh sb="10" eb="12">
      <t>ガイトウ</t>
    </rPh>
    <phoneticPr fontId="5"/>
  </si>
  <si>
    <t>C.（株）池田理化</t>
    <phoneticPr fontId="5"/>
  </si>
  <si>
    <t>ＩＣＰ質量分析装置　１式</t>
    <phoneticPr fontId="5"/>
  </si>
  <si>
    <t>備品費</t>
    <rPh sb="0" eb="3">
      <t>ビヒンヒ</t>
    </rPh>
    <phoneticPr fontId="5"/>
  </si>
  <si>
    <t>D.（一財）日本食品分析センター</t>
    <phoneticPr fontId="5"/>
  </si>
  <si>
    <t>平均的食事からの放射性物質摂取量推定の試料調整　一式</t>
    <phoneticPr fontId="5"/>
  </si>
  <si>
    <t>食品（油脂類）の灰化試料作製業務　一式</t>
    <phoneticPr fontId="5"/>
  </si>
  <si>
    <t>E.東京電力（株）</t>
    <phoneticPr fontId="5"/>
  </si>
  <si>
    <t>光熱費</t>
    <rPh sb="0" eb="3">
      <t>コウネツヒ</t>
    </rPh>
    <phoneticPr fontId="5"/>
  </si>
  <si>
    <t>電気料</t>
  </si>
  <si>
    <t>電気料</t>
    <rPh sb="0" eb="3">
      <t>デンキリョウ</t>
    </rPh>
    <phoneticPr fontId="5"/>
  </si>
  <si>
    <t>（株）池田理化</t>
  </si>
  <si>
    <t>外国旅費</t>
    <rPh sb="0" eb="2">
      <t>ガイコク</t>
    </rPh>
    <rPh sb="2" eb="4">
      <t>リョヒ</t>
    </rPh>
    <phoneticPr fontId="5"/>
  </si>
  <si>
    <t>－</t>
    <phoneticPr fontId="5"/>
  </si>
  <si>
    <t>-</t>
    <phoneticPr fontId="5"/>
  </si>
  <si>
    <t>（福祉）友愛十字会友愛書房</t>
    <phoneticPr fontId="5"/>
  </si>
  <si>
    <t>放射線取扱の基礎　７版　１冊　外３件</t>
    <phoneticPr fontId="5"/>
  </si>
  <si>
    <t>随意契約</t>
  </si>
  <si>
    <t>随意契約</t>
    <rPh sb="0" eb="2">
      <t>ズイイ</t>
    </rPh>
    <rPh sb="2" eb="4">
      <t>ケイヤク</t>
    </rPh>
    <phoneticPr fontId="5"/>
  </si>
  <si>
    <t>食品中放射線汚染調査に係る試料冷凍保管等業務一式</t>
    <phoneticPr fontId="5"/>
  </si>
  <si>
    <t>（株）二葉</t>
    <rPh sb="3" eb="5">
      <t>フタバ</t>
    </rPh>
    <phoneticPr fontId="5"/>
  </si>
  <si>
    <t>-</t>
    <phoneticPr fontId="5"/>
  </si>
  <si>
    <t>（株）池田理化</t>
    <phoneticPr fontId="5"/>
  </si>
  <si>
    <t>（株）協立製作所</t>
  </si>
  <si>
    <t>尾崎理化（株）</t>
  </si>
  <si>
    <t>関東エア・ウォーター（株）</t>
  </si>
  <si>
    <t>（株）千代田テクノル</t>
  </si>
  <si>
    <t>サーモフィッシャーサイエンティフィック（株）</t>
  </si>
  <si>
    <t>（株）鈴木商館</t>
  </si>
  <si>
    <t>（一財）日本食品分析センター</t>
  </si>
  <si>
    <t>（公財）日本分析センター</t>
  </si>
  <si>
    <t>（株）伊藤サプライ</t>
  </si>
  <si>
    <t>食品（油脂類）の灰化試料作製業務　一式　他1件</t>
  </si>
  <si>
    <t>１９号館ｉＣＡＰ排気・Ａｒ・塩ビダクト工事</t>
  </si>
  <si>
    <t>０１２６８－００　酢酸アンモニウム　特級５００Ｇ　１０点　他19件</t>
  </si>
  <si>
    <t>マーケットバスケット試料のプルトニウム分析　一式</t>
  </si>
  <si>
    <t>平成２６年度　ガス詰替に係る単価契約</t>
  </si>
  <si>
    <t>ＳＵＳ３１０Ｓ製　試料棚　２点　他1件</t>
  </si>
  <si>
    <t>ＩＣＰ発光分光分析装置　点検　１式</t>
  </si>
  <si>
    <t>アイボーイ角瓶　１００ｍｌ　１００入　アズワン　５－００３－５２　２点　他6件</t>
  </si>
  <si>
    <t>ＨＰ　ＥｌｉｔｅＤｅｓｋ　８００　Ｇ１　ＳＦ　カスタマイズ　１点　他3件</t>
  </si>
  <si>
    <t>高純度窒素ガス（９９．９９９５％）　１０Ｌ型ボンベ　１点　他2件</t>
  </si>
  <si>
    <t>東京電力（株）</t>
  </si>
  <si>
    <t>資金前渡官吏</t>
  </si>
  <si>
    <t>東京ガス（株）</t>
  </si>
  <si>
    <t>東京都水道局</t>
  </si>
  <si>
    <t>日本無機（株）</t>
  </si>
  <si>
    <t>（株）エムアンドオーインダストリー</t>
  </si>
  <si>
    <t>（公財）日本アイソトープ協会</t>
  </si>
  <si>
    <t>（株）トーホークリーン</t>
  </si>
  <si>
    <t>賞与・給与</t>
  </si>
  <si>
    <t>ガス料</t>
  </si>
  <si>
    <t>水道料</t>
  </si>
  <si>
    <t>各種フィルタ納入</t>
  </si>
  <si>
    <t>Ｅｐｓｏｎ　ＬＰ－Ｓ４０００用トナー　ＬＰＡ３ＥＴＣ１９　２点　他2件</t>
  </si>
  <si>
    <t>ＪＫワイパー　１５０Ｓ　１５０枚　３６０点　他1件</t>
  </si>
  <si>
    <t>ＲＩ廃棄物　不燃物制限値超過　１点　外２点　Ｎｏ．０００４　Ｒ　６２９５</t>
  </si>
  <si>
    <t>廃棄物等の処理　１式</t>
  </si>
  <si>
    <t>放射線測定器校正業務　１式</t>
  </si>
  <si>
    <t>-</t>
    <phoneticPr fontId="5"/>
  </si>
  <si>
    <t>-</t>
    <phoneticPr fontId="5"/>
  </si>
  <si>
    <t>単位当たりコスト＝Ｘ／Ｙ
Ｘ：「執行額」
Ｙ：「活動実績」</t>
    <rPh sb="0" eb="2">
      <t>タンイ</t>
    </rPh>
    <rPh sb="2" eb="3">
      <t>ア</t>
    </rPh>
    <rPh sb="17" eb="19">
      <t>シッコウ</t>
    </rPh>
    <rPh sb="19" eb="20">
      <t>ガク</t>
    </rPh>
    <rPh sb="25" eb="27">
      <t>カツドウ</t>
    </rPh>
    <rPh sb="27" eb="29">
      <t>ジッセキ</t>
    </rPh>
    <phoneticPr fontId="5"/>
  </si>
  <si>
    <t>　　X/Y</t>
    <phoneticPr fontId="5"/>
  </si>
  <si>
    <t>94,639千円/
420検体</t>
  </si>
  <si>
    <t>食品衛生法に基づき国が設定した基準について継続的に検証する本事業は、国が実施すべきものである。</t>
    <phoneticPr fontId="5"/>
  </si>
  <si>
    <t>食品中の放射性物質の基準値について、食品中の放射性物質の含有状況や摂取状況を調査し継続的に検証を行うことにより、食品中の放射性物質の安全対策を推進するために、優先度の高い事業となっている。</t>
    <phoneticPr fontId="5"/>
  </si>
  <si>
    <t>微量放射線の検出が可能で高度な専門的技術を有し、かつ必要な専用の機器を設置可能で、着実に試験が実施できる機関を選定する必要があり、結果的に一部随意契約となった。</t>
    <phoneticPr fontId="5"/>
  </si>
  <si>
    <t>ＩＣＰ質量分析装置　１式</t>
    <phoneticPr fontId="5"/>
  </si>
  <si>
    <t>個人A</t>
    <rPh sb="0" eb="2">
      <t>コジン</t>
    </rPh>
    <phoneticPr fontId="5"/>
  </si>
  <si>
    <t>個人B</t>
    <rPh sb="0" eb="2">
      <t>コジン</t>
    </rPh>
    <phoneticPr fontId="5"/>
  </si>
  <si>
    <t>食品からの放射性物質の暴露量の推定を踏まえ、規格基準の妥当性の継続的な検証が目的であるため、定量的な指標を設定することは困難である。</t>
    <rPh sb="31" eb="34">
      <t>ケイゾクテキ</t>
    </rPh>
    <phoneticPr fontId="5"/>
  </si>
  <si>
    <t>放射性セシウムから１年間に受ける放射線量の推定</t>
    <rPh sb="21" eb="23">
      <t>スイテイ</t>
    </rPh>
    <phoneticPr fontId="5"/>
  </si>
  <si>
    <t>マーケットバスケット試料の測定試料数</t>
    <rPh sb="10" eb="12">
      <t>シリョウ</t>
    </rPh>
    <rPh sb="13" eb="15">
      <t>ソクテイ</t>
    </rPh>
    <rPh sb="15" eb="17">
      <t>シリョウ</t>
    </rPh>
    <rPh sb="17" eb="18">
      <t>スウ</t>
    </rPh>
    <phoneticPr fontId="5"/>
  </si>
  <si>
    <t>毎年度、マーケットバスケット試料として420試料の調査の実施。
調査の結果、食品中の放射性セシウムから1年間に受ける放射線量が極めて小さいことを確認。</t>
    <rPh sb="0" eb="3">
      <t>マイネンド</t>
    </rPh>
    <rPh sb="14" eb="16">
      <t>シリョウ</t>
    </rPh>
    <rPh sb="22" eb="24">
      <t>シリョウ</t>
    </rPh>
    <rPh sb="25" eb="27">
      <t>チョウサ</t>
    </rPh>
    <rPh sb="28" eb="30">
      <t>ジッシ</t>
    </rPh>
    <rPh sb="32" eb="34">
      <t>チョウサ</t>
    </rPh>
    <rPh sb="35" eb="37">
      <t>ケッカ</t>
    </rPh>
    <rPh sb="38" eb="41">
      <t>ショクヒンチュウ</t>
    </rPh>
    <rPh sb="42" eb="45">
      <t>ホウシャセイ</t>
    </rPh>
    <rPh sb="52" eb="54">
      <t>ネンカン</t>
    </rPh>
    <rPh sb="55" eb="56">
      <t>ウ</t>
    </rPh>
    <rPh sb="58" eb="61">
      <t>ホウシャセン</t>
    </rPh>
    <rPh sb="61" eb="62">
      <t>リョウ</t>
    </rPh>
    <rPh sb="63" eb="64">
      <t>キワ</t>
    </rPh>
    <rPh sb="66" eb="67">
      <t>チイ</t>
    </rPh>
    <rPh sb="72" eb="74">
      <t>カクニン</t>
    </rPh>
    <phoneticPr fontId="5"/>
  </si>
  <si>
    <t>試料数</t>
    <rPh sb="0" eb="2">
      <t>シリョウ</t>
    </rPh>
    <rPh sb="2" eb="3">
      <t>スウ</t>
    </rPh>
    <phoneticPr fontId="5"/>
  </si>
  <si>
    <t>マーケットバスケット試料中の放射性セシウム濃度の測定</t>
    <rPh sb="10" eb="13">
      <t>シリョウチュウ</t>
    </rPh>
    <rPh sb="14" eb="17">
      <t>ホウシャセイ</t>
    </rPh>
    <rPh sb="21" eb="23">
      <t>ノウド</t>
    </rPh>
    <rPh sb="24" eb="26">
      <t>ソクテイ</t>
    </rPh>
    <phoneticPr fontId="5"/>
  </si>
  <si>
    <t>77,016千円/
420検体</t>
    <rPh sb="6" eb="8">
      <t>センエン</t>
    </rPh>
    <rPh sb="13" eb="15">
      <t>ケンタイ</t>
    </rPh>
    <phoneticPr fontId="5"/>
  </si>
  <si>
    <t>79,013千円/
420検体</t>
    <rPh sb="6" eb="8">
      <t>センエン</t>
    </rPh>
    <rPh sb="13" eb="15">
      <t>ケンタイ</t>
    </rPh>
    <phoneticPr fontId="5"/>
  </si>
  <si>
    <t>○平成26年度は一日摂取量調査による試料420検体を検査し、各地域の食品に含まれる放射性セシウムから受ける線量が現行の基準値の設定根拠となった線量上限 1mSv/年と比べ十分に小さい値（0.0007～0.0022mSv）であることを確認した。また、食品に含まれる放射性ストロンチウムの濃度は原発事故以前の範囲内、プルトニウムの濃度は検出限界値未満であることを確認した。現在、本調査事業は順調に実施されている。
○調査は福島県及び周辺県とその他の日本の各地域を比較して実施されており、調査結果によってそれらの同等性と安全性が示され食品の安全確保に寄与していることから、被災地の経済活動・市民生活へ直接的な影響を与えており、また、日本全国や海外での食品への信頼を確保する上で極めて有効である。また、本事業によって得られたデータは、基準値の継続的な検証にも活用できるものである。</t>
    <phoneticPr fontId="5"/>
  </si>
  <si>
    <t>-</t>
    <phoneticPr fontId="5"/>
  </si>
  <si>
    <t>調査結果をＨＰで公表している。</t>
    <phoneticPr fontId="5"/>
  </si>
  <si>
    <t>24年度は、東日本大震災復興特会に厚生労働省所管分として予算計上（予算額112百万円、執行額104百万円、執行率93％）</t>
    <rPh sb="2" eb="4">
      <t>ネンド</t>
    </rPh>
    <rPh sb="6" eb="7">
      <t>ヒガシ</t>
    </rPh>
    <rPh sb="7" eb="9">
      <t>ニホン</t>
    </rPh>
    <rPh sb="9" eb="12">
      <t>ダイシンサイ</t>
    </rPh>
    <rPh sb="12" eb="14">
      <t>フッコウ</t>
    </rPh>
    <rPh sb="14" eb="16">
      <t>トッカイ</t>
    </rPh>
    <rPh sb="17" eb="19">
      <t>コウセイ</t>
    </rPh>
    <rPh sb="19" eb="22">
      <t>ロウドウショウ</t>
    </rPh>
    <rPh sb="22" eb="24">
      <t>ショカン</t>
    </rPh>
    <rPh sb="24" eb="25">
      <t>ブン</t>
    </rPh>
    <rPh sb="28" eb="30">
      <t>ヨサン</t>
    </rPh>
    <rPh sb="30" eb="32">
      <t>ケイジョウ</t>
    </rPh>
    <rPh sb="33" eb="36">
      <t>ヨサンガク</t>
    </rPh>
    <rPh sb="39" eb="40">
      <t>ヒャク</t>
    </rPh>
    <rPh sb="40" eb="42">
      <t>マンエン</t>
    </rPh>
    <rPh sb="43" eb="45">
      <t>シッコウ</t>
    </rPh>
    <rPh sb="45" eb="46">
      <t>ガク</t>
    </rPh>
    <rPh sb="49" eb="50">
      <t>ヒャク</t>
    </rPh>
    <rPh sb="50" eb="52">
      <t>マンエン</t>
    </rPh>
    <rPh sb="53" eb="56">
      <t>シッコウリツ</t>
    </rPh>
    <phoneticPr fontId="5"/>
  </si>
  <si>
    <t>試験に用いる試料の一括購入等を行い、試験の質を担保し、できる限りのコスト削減に努めている。</t>
    <rPh sb="0" eb="2">
      <t>シケン</t>
    </rPh>
    <rPh sb="6" eb="8">
      <t>シリョウ</t>
    </rPh>
    <phoneticPr fontId="5"/>
  </si>
  <si>
    <t>現状通り</t>
  </si>
  <si>
    <t>　引き続き効率的・効果的な予算の執行に努めていく。</t>
    <rPh sb="1" eb="2">
      <t>ヒ</t>
    </rPh>
    <rPh sb="3" eb="4">
      <t>ツヅ</t>
    </rPh>
    <rPh sb="5" eb="8">
      <t>コウリツテキ</t>
    </rPh>
    <rPh sb="9" eb="12">
      <t>コウカテキ</t>
    </rPh>
    <rPh sb="13" eb="15">
      <t>ヨサン</t>
    </rPh>
    <rPh sb="16" eb="18">
      <t>シッコウ</t>
    </rPh>
    <rPh sb="19" eb="20">
      <t>ツト</t>
    </rPh>
    <phoneticPr fontId="5"/>
  </si>
  <si>
    <t>　新たに設定した食品中の放射性物質の基準値（平成24年4月施行）について、食品中の放射性物質の含有状況や摂取状況を調査し継続的に検証を行うことにより、食品の安全性を確保する。</t>
    <phoneticPr fontId="5"/>
  </si>
  <si>
    <t>食品中の放射性物質の含有状況や摂取状況を調査し継続的に検証を行う必要性の高い事業である。引き続き効率性に留意しつつ予算の執行を進めること。
なお、震災発生直後と比較した状況の変化を踏まえ、事業の終期について検討を行うこと。</t>
    <phoneticPr fontId="5"/>
  </si>
  <si>
    <t>点検対象外</t>
    <rPh sb="0" eb="5">
      <t>テンケンタイショウガイ</t>
    </rPh>
    <phoneticPr fontId="5"/>
  </si>
  <si>
    <t>百万円</t>
    <rPh sb="0" eb="2">
      <t>ヒャクマン</t>
    </rPh>
    <rPh sb="2" eb="3">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</si>
</sst>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5" borderId="94" xfId="0" applyFont="1" applyFill="1" applyBorder="1" applyAlignment="1" applyProtection="1">
      <alignment horizontal="right" vertical="center"/>
      <protection locked="0"/>
    </xf>
    <xf numFmtId="0" fontId="3" fillId="5" borderId="95" xfId="0" applyFont="1" applyFill="1" applyBorder="1" applyAlignment="1" applyProtection="1">
      <alignment horizontal="righ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139</xdr:row>
      <xdr:rowOff>0</xdr:rowOff>
    </xdr:from>
    <xdr:to>
      <xdr:col>49</xdr:col>
      <xdr:colOff>228909</xdr:colOff>
      <xdr:row>166</xdr:row>
      <xdr:rowOff>277124</xdr:rowOff>
    </xdr:to>
    <xdr:grpSp>
      <xdr:nvGrpSpPr>
        <xdr:cNvPr id="5" name="グループ化 4"/>
        <xdr:cNvGrpSpPr/>
      </xdr:nvGrpSpPr>
      <xdr:grpSpPr>
        <a:xfrm>
          <a:off x="1210235" y="34872706"/>
          <a:ext cx="8902262" cy="9656447"/>
          <a:chOff x="1474507" y="38836600"/>
          <a:chExt cx="8420409" cy="9829338"/>
        </a:xfrm>
      </xdr:grpSpPr>
      <xdr:sp macro="" textlink="">
        <xdr:nvSpPr>
          <xdr:cNvPr id="6" name="角丸四角形 5"/>
          <xdr:cNvSpPr/>
        </xdr:nvSpPr>
        <xdr:spPr>
          <a:xfrm>
            <a:off x="4279900" y="38836600"/>
            <a:ext cx="2774950" cy="808517"/>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復興庁</a:t>
            </a:r>
            <a:endParaRPr kumimoji="1" lang="en-US" altLang="ja-JP" sz="1400"/>
          </a:p>
          <a:p>
            <a:pPr algn="ctr"/>
            <a:r>
              <a:rPr kumimoji="1" lang="ja-JP" altLang="en-US" sz="1400"/>
              <a:t>７７百万円</a:t>
            </a:r>
          </a:p>
        </xdr:txBody>
      </xdr:sp>
      <xdr:grpSp>
        <xdr:nvGrpSpPr>
          <xdr:cNvPr id="7" name="グループ化 40"/>
          <xdr:cNvGrpSpPr>
            <a:grpSpLocks/>
          </xdr:cNvGrpSpPr>
        </xdr:nvGrpSpPr>
        <xdr:grpSpPr bwMode="auto">
          <a:xfrm>
            <a:off x="4673600" y="39897627"/>
            <a:ext cx="2090189" cy="506846"/>
            <a:chOff x="7556500" y="29978349"/>
            <a:chExt cx="1435100" cy="713129"/>
          </a:xfrm>
        </xdr:grpSpPr>
        <xdr:sp macro="" textlink="">
          <xdr:nvSpPr>
            <xdr:cNvPr id="49" name="正方形/長方形 48"/>
            <xdr:cNvSpPr/>
          </xdr:nvSpPr>
          <xdr:spPr>
            <a:xfrm>
              <a:off x="7637842" y="29978349"/>
              <a:ext cx="1336328" cy="67747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厚生労働省へ移替え</a:t>
              </a:r>
              <a:endParaRPr kumimoji="1" lang="en-US" altLang="ja-JP" sz="1100">
                <a:solidFill>
                  <a:schemeClr val="dk1"/>
                </a:solidFill>
                <a:latin typeface="+mn-lt"/>
                <a:ea typeface="+mn-ea"/>
                <a:cs typeface="+mn-cs"/>
              </a:endParaRPr>
            </a:p>
          </xdr:txBody>
        </xdr:sp>
        <xdr:sp macro="" textlink="">
          <xdr:nvSpPr>
            <xdr:cNvPr id="50" name="大かっこ 49"/>
            <xdr:cNvSpPr/>
          </xdr:nvSpPr>
          <xdr:spPr>
            <a:xfrm>
              <a:off x="7556500" y="30014005"/>
              <a:ext cx="1435100" cy="67747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8" name="角丸四角形 7"/>
          <xdr:cNvSpPr/>
        </xdr:nvSpPr>
        <xdr:spPr>
          <a:xfrm>
            <a:off x="4293507" y="41507377"/>
            <a:ext cx="2774950" cy="800912"/>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ja-JP" altLang="en-US" sz="1400"/>
              <a:t>７７百万円</a:t>
            </a:r>
          </a:p>
        </xdr:txBody>
      </xdr:sp>
      <xdr:grpSp>
        <xdr:nvGrpSpPr>
          <xdr:cNvPr id="9" name="グループ化 6"/>
          <xdr:cNvGrpSpPr>
            <a:grpSpLocks/>
          </xdr:cNvGrpSpPr>
        </xdr:nvGrpSpPr>
        <xdr:grpSpPr bwMode="auto">
          <a:xfrm>
            <a:off x="1474507" y="46545500"/>
            <a:ext cx="2597809" cy="1281315"/>
            <a:chOff x="1223337" y="30635871"/>
            <a:chExt cx="2190603" cy="1356771"/>
          </a:xfrm>
        </xdr:grpSpPr>
        <xdr:sp macro="" textlink="">
          <xdr:nvSpPr>
            <xdr:cNvPr id="47" name="正方形/長方形 46"/>
            <xdr:cNvSpPr/>
          </xdr:nvSpPr>
          <xdr:spPr>
            <a:xfrm>
              <a:off x="1223337" y="30635871"/>
              <a:ext cx="1279853" cy="431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48" name="角丸四角形 47"/>
            <xdr:cNvSpPr/>
          </xdr:nvSpPr>
          <xdr:spPr>
            <a:xfrm>
              <a:off x="1397636" y="31058761"/>
              <a:ext cx="2016304" cy="933881"/>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C</a:t>
              </a:r>
              <a:r>
                <a:rPr kumimoji="1" lang="ja-JP" altLang="ja-JP" sz="1400">
                  <a:solidFill>
                    <a:schemeClr val="dk1"/>
                  </a:solidFill>
                  <a:latin typeface="+mn-lt"/>
                  <a:ea typeface="+mn-ea"/>
                  <a:cs typeface="+mn-cs"/>
                </a:rPr>
                <a:t>　</a:t>
              </a:r>
              <a:r>
                <a:rPr kumimoji="1" lang="ja-JP" altLang="en-US" sz="1400">
                  <a:solidFill>
                    <a:schemeClr val="dk1"/>
                  </a:solidFill>
                  <a:latin typeface="+mn-lt"/>
                  <a:ea typeface="+mn-ea"/>
                  <a:cs typeface="+mn-cs"/>
                </a:rPr>
                <a:t>民間業者（１者）</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２２．６</a:t>
              </a:r>
              <a:r>
                <a:rPr kumimoji="1" lang="ja-JP" altLang="ja-JP" sz="1400">
                  <a:solidFill>
                    <a:schemeClr val="dk1"/>
                  </a:solidFill>
                  <a:latin typeface="+mn-lt"/>
                  <a:ea typeface="+mn-ea"/>
                  <a:cs typeface="+mn-cs"/>
                </a:rPr>
                <a:t>百万円</a:t>
              </a:r>
              <a:r>
                <a:rPr kumimoji="1" lang="en-US" altLang="ja-JP" sz="1400">
                  <a:solidFill>
                    <a:schemeClr val="dk1"/>
                  </a:solidFill>
                  <a:latin typeface="+mn-lt"/>
                  <a:ea typeface="+mn-ea"/>
                  <a:cs typeface="+mn-cs"/>
                </a:rPr>
                <a:t> </a:t>
              </a:r>
              <a:r>
                <a:rPr kumimoji="1" lang="ja-JP" altLang="ja-JP" sz="14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grpSp>
        <xdr:nvGrpSpPr>
          <xdr:cNvPr id="10" name="グループ化 6"/>
          <xdr:cNvGrpSpPr>
            <a:grpSpLocks/>
          </xdr:cNvGrpSpPr>
        </xdr:nvGrpSpPr>
        <xdr:grpSpPr bwMode="auto">
          <a:xfrm>
            <a:off x="4425142" y="46545500"/>
            <a:ext cx="2508596" cy="1281315"/>
            <a:chOff x="1326135" y="30635871"/>
            <a:chExt cx="2087805" cy="1356777"/>
          </a:xfrm>
        </xdr:grpSpPr>
        <xdr:sp macro="" textlink="">
          <xdr:nvSpPr>
            <xdr:cNvPr id="45" name="正方形/長方形 44"/>
            <xdr:cNvSpPr/>
          </xdr:nvSpPr>
          <xdr:spPr>
            <a:xfrm>
              <a:off x="1326135" y="30635871"/>
              <a:ext cx="1199077" cy="4317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随意契約</a:t>
              </a:r>
              <a:r>
                <a:rPr kumimoji="1" lang="en-US" altLang="ja-JP" sz="1400"/>
                <a:t>】</a:t>
              </a:r>
              <a:endParaRPr kumimoji="1" lang="ja-JP" altLang="en-US" sz="1400"/>
            </a:p>
          </xdr:txBody>
        </xdr:sp>
        <xdr:sp macro="" textlink="">
          <xdr:nvSpPr>
            <xdr:cNvPr id="46" name="角丸四角形 45"/>
            <xdr:cNvSpPr/>
          </xdr:nvSpPr>
          <xdr:spPr>
            <a:xfrm>
              <a:off x="1396670" y="31058763"/>
              <a:ext cx="2017270" cy="93388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D</a:t>
              </a:r>
              <a:r>
                <a:rPr kumimoji="1" lang="ja-JP" altLang="ja-JP" sz="1400">
                  <a:solidFill>
                    <a:schemeClr val="dk1"/>
                  </a:solidFill>
                  <a:latin typeface="+mn-lt"/>
                  <a:ea typeface="+mn-ea"/>
                  <a:cs typeface="+mn-cs"/>
                </a:rPr>
                <a:t>　民間</a:t>
              </a:r>
              <a:r>
                <a:rPr kumimoji="1" lang="ja-JP" altLang="en-US" sz="1400">
                  <a:solidFill>
                    <a:schemeClr val="dk1"/>
                  </a:solidFill>
                  <a:latin typeface="+mn-lt"/>
                  <a:ea typeface="+mn-ea"/>
                  <a:cs typeface="+mn-cs"/>
                </a:rPr>
                <a:t>業者</a:t>
              </a:r>
              <a:r>
                <a:rPr kumimoji="1" lang="ja-JP" altLang="ja-JP" sz="1400">
                  <a:solidFill>
                    <a:schemeClr val="dk1"/>
                  </a:solidFill>
                  <a:latin typeface="+mn-lt"/>
                  <a:ea typeface="+mn-ea"/>
                  <a:cs typeface="+mn-cs"/>
                </a:rPr>
                <a:t>等（</a:t>
              </a:r>
              <a:r>
                <a:rPr kumimoji="1" lang="ja-JP" altLang="en-US" sz="1400">
                  <a:solidFill>
                    <a:schemeClr val="dk1"/>
                  </a:solidFill>
                  <a:latin typeface="+mn-lt"/>
                  <a:ea typeface="+mn-ea"/>
                  <a:cs typeface="+mn-cs"/>
                </a:rPr>
                <a:t>１１</a:t>
              </a:r>
              <a:r>
                <a:rPr kumimoji="1" lang="ja-JP" altLang="ja-JP" sz="1400">
                  <a:solidFill>
                    <a:schemeClr val="dk1"/>
                  </a:solidFill>
                  <a:latin typeface="+mn-lt"/>
                  <a:ea typeface="+mn-ea"/>
                  <a:cs typeface="+mn-cs"/>
                </a:rPr>
                <a:t>者）</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２９．４</a:t>
              </a:r>
              <a:r>
                <a:rPr kumimoji="1" lang="ja-JP" altLang="ja-JP" sz="1400">
                  <a:solidFill>
                    <a:schemeClr val="dk1"/>
                  </a:solidFill>
                  <a:latin typeface="+mn-lt"/>
                  <a:ea typeface="+mn-ea"/>
                  <a:cs typeface="+mn-cs"/>
                </a:rPr>
                <a:t>百万円</a:t>
              </a:r>
              <a:r>
                <a:rPr kumimoji="1" lang="en-US" altLang="ja-JP" sz="1400">
                  <a:solidFill>
                    <a:schemeClr val="dk1"/>
                  </a:solidFill>
                  <a:latin typeface="+mn-lt"/>
                  <a:ea typeface="+mn-ea"/>
                  <a:cs typeface="+mn-cs"/>
                </a:rPr>
                <a:t> </a:t>
              </a: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grpSp>
        <xdr:nvGrpSpPr>
          <xdr:cNvPr id="11" name="グループ化 40"/>
          <xdr:cNvGrpSpPr>
            <a:grpSpLocks/>
          </xdr:cNvGrpSpPr>
        </xdr:nvGrpSpPr>
        <xdr:grpSpPr bwMode="auto">
          <a:xfrm>
            <a:off x="7668029" y="47992838"/>
            <a:ext cx="2102196" cy="598517"/>
            <a:chOff x="9566936" y="29238851"/>
            <a:chExt cx="1435100" cy="713207"/>
          </a:xfrm>
        </xdr:grpSpPr>
        <xdr:sp macro="" textlink="">
          <xdr:nvSpPr>
            <xdr:cNvPr id="43" name="正方形/長方形 42"/>
            <xdr:cNvSpPr/>
          </xdr:nvSpPr>
          <xdr:spPr>
            <a:xfrm>
              <a:off x="9607443" y="29238851"/>
              <a:ext cx="1336726" cy="68349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人件費</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光熱費、</a:t>
              </a:r>
              <a:endParaRPr kumimoji="1" lang="en-US" altLang="ja-JP" sz="1100">
                <a:solidFill>
                  <a:schemeClr val="dk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役務費、消耗品費　等</a:t>
              </a:r>
              <a:endParaRPr lang="ja-JP" altLang="ja-JP"/>
            </a:p>
          </xdr:txBody>
        </xdr:sp>
        <xdr:sp macro="" textlink="">
          <xdr:nvSpPr>
            <xdr:cNvPr id="44" name="大かっこ 43"/>
            <xdr:cNvSpPr/>
          </xdr:nvSpPr>
          <xdr:spPr>
            <a:xfrm>
              <a:off x="9566936" y="29288380"/>
              <a:ext cx="1435100" cy="66367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12" name="グループ化 40"/>
          <xdr:cNvGrpSpPr>
            <a:grpSpLocks/>
          </xdr:cNvGrpSpPr>
        </xdr:nvGrpSpPr>
        <xdr:grpSpPr bwMode="auto">
          <a:xfrm>
            <a:off x="1945178" y="48017776"/>
            <a:ext cx="1828800" cy="581891"/>
            <a:chOff x="7556500" y="29978349"/>
            <a:chExt cx="1435100" cy="713129"/>
          </a:xfrm>
        </xdr:grpSpPr>
        <xdr:sp macro="" textlink="">
          <xdr:nvSpPr>
            <xdr:cNvPr id="41" name="正方形/長方形 40"/>
            <xdr:cNvSpPr/>
          </xdr:nvSpPr>
          <xdr:spPr>
            <a:xfrm>
              <a:off x="7629584" y="29978349"/>
              <a:ext cx="1342084" cy="68256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dk1"/>
                  </a:solidFill>
                  <a:latin typeface="+mn-lt"/>
                  <a:ea typeface="+mn-ea"/>
                  <a:cs typeface="+mn-cs"/>
                </a:rPr>
                <a:t>ＩＣＰ質量分析装置　等</a:t>
              </a:r>
              <a:endParaRPr lang="ja-JP" altLang="ja-JP"/>
            </a:p>
          </xdr:txBody>
        </xdr:sp>
        <xdr:sp macro="" textlink="">
          <xdr:nvSpPr>
            <xdr:cNvPr id="42" name="大かっこ 41"/>
            <xdr:cNvSpPr/>
          </xdr:nvSpPr>
          <xdr:spPr>
            <a:xfrm>
              <a:off x="7556500" y="30029287"/>
              <a:ext cx="1435100" cy="662191"/>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3" name="直線コネクタ 12"/>
          <xdr:cNvCxnSpPr/>
        </xdr:nvCxnSpPr>
        <xdr:spPr bwMode="auto">
          <a:xfrm flipV="1">
            <a:off x="3059654" y="45995013"/>
            <a:ext cx="5691568" cy="10885"/>
          </a:xfrm>
          <a:prstGeom prst="line">
            <a:avLst/>
          </a:prstGeom>
          <a:ln w="25400"/>
        </xdr:spPr>
        <xdr:style>
          <a:lnRef idx="1">
            <a:schemeClr val="dk1"/>
          </a:lnRef>
          <a:fillRef idx="0">
            <a:schemeClr val="dk1"/>
          </a:fillRef>
          <a:effectRef idx="0">
            <a:schemeClr val="dk1"/>
          </a:effectRef>
          <a:fontRef idx="minor">
            <a:schemeClr val="tx1"/>
          </a:fontRef>
        </xdr:style>
      </xdr:cxnSp>
      <xdr:grpSp>
        <xdr:nvGrpSpPr>
          <xdr:cNvPr id="14" name="グループ化 40"/>
          <xdr:cNvGrpSpPr>
            <a:grpSpLocks/>
          </xdr:cNvGrpSpPr>
        </xdr:nvGrpSpPr>
        <xdr:grpSpPr bwMode="auto">
          <a:xfrm>
            <a:off x="4628342" y="47976213"/>
            <a:ext cx="2201949" cy="689725"/>
            <a:chOff x="7556500" y="30026533"/>
            <a:chExt cx="1435100" cy="691102"/>
          </a:xfrm>
        </xdr:grpSpPr>
        <xdr:sp macro="" textlink="">
          <xdr:nvSpPr>
            <xdr:cNvPr id="39" name="正方形/長方形 38"/>
            <xdr:cNvSpPr/>
          </xdr:nvSpPr>
          <xdr:spPr>
            <a:xfrm>
              <a:off x="7633774" y="30034961"/>
              <a:ext cx="1341267" cy="6826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dk1"/>
                  </a:solidFill>
                  <a:latin typeface="+mn-lt"/>
                  <a:ea typeface="+mn-ea"/>
                  <a:cs typeface="+mn-cs"/>
                </a:rPr>
                <a:t>平均的食事からの放射性物質摂取量推定のための試料調整　</a:t>
              </a:r>
              <a:endParaRPr lang="en-US" altLang="ja-JP" sz="1100" b="0" i="0" baseline="0">
                <a:solidFill>
                  <a:schemeClr val="dk1"/>
                </a:solidFill>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dk1"/>
                  </a:solidFill>
                  <a:latin typeface="+mn-lt"/>
                  <a:ea typeface="+mn-ea"/>
                  <a:cs typeface="+mn-cs"/>
                </a:rPr>
                <a:t>　等</a:t>
              </a:r>
              <a:endParaRPr lang="en-US" altLang="ja-JP" sz="1100" b="0" i="0" baseline="0">
                <a:solidFill>
                  <a:schemeClr val="dk1"/>
                </a:solidFill>
                <a:latin typeface="+mn-lt"/>
                <a:ea typeface="+mn-ea"/>
                <a:cs typeface="+mn-cs"/>
              </a:endParaRPr>
            </a:p>
          </xdr:txBody>
        </xdr:sp>
        <xdr:sp macro="" textlink="">
          <xdr:nvSpPr>
            <xdr:cNvPr id="40" name="大かっこ 39"/>
            <xdr:cNvSpPr/>
          </xdr:nvSpPr>
          <xdr:spPr>
            <a:xfrm>
              <a:off x="7556500" y="30026533"/>
              <a:ext cx="1435100" cy="66581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5" name="直線矢印コネクタ 14"/>
          <xdr:cNvCxnSpPr>
            <a:endCxn id="8" idx="0"/>
          </xdr:cNvCxnSpPr>
        </xdr:nvCxnSpPr>
        <xdr:spPr>
          <a:xfrm>
            <a:off x="5676896" y="40707597"/>
            <a:ext cx="4540" cy="7998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6" name="グループ化 6"/>
          <xdr:cNvGrpSpPr>
            <a:grpSpLocks/>
          </xdr:cNvGrpSpPr>
        </xdr:nvGrpSpPr>
        <xdr:grpSpPr bwMode="auto">
          <a:xfrm>
            <a:off x="1547091" y="42091264"/>
            <a:ext cx="2516909" cy="1121987"/>
            <a:chOff x="1326135" y="30635871"/>
            <a:chExt cx="2087805" cy="1188611"/>
          </a:xfrm>
        </xdr:grpSpPr>
        <xdr:sp macro="" textlink="">
          <xdr:nvSpPr>
            <xdr:cNvPr id="37" name="正方形/長方形 36"/>
            <xdr:cNvSpPr/>
          </xdr:nvSpPr>
          <xdr:spPr>
            <a:xfrm>
              <a:off x="1326135" y="30635871"/>
              <a:ext cx="1202069" cy="43464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随意契約</a:t>
              </a:r>
              <a:r>
                <a:rPr kumimoji="1" lang="en-US" altLang="ja-JP" sz="1400"/>
                <a:t>】</a:t>
              </a:r>
              <a:endParaRPr kumimoji="1" lang="ja-JP" altLang="en-US" sz="1400"/>
            </a:p>
          </xdr:txBody>
        </xdr:sp>
        <xdr:sp macro="" textlink="">
          <xdr:nvSpPr>
            <xdr:cNvPr id="38" name="角丸四角形 37"/>
            <xdr:cNvSpPr/>
          </xdr:nvSpPr>
          <xdr:spPr>
            <a:xfrm>
              <a:off x="1396431" y="31061642"/>
              <a:ext cx="2017509" cy="76284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A</a:t>
              </a:r>
              <a:r>
                <a:rPr kumimoji="1" lang="ja-JP" altLang="ja-JP" sz="1400">
                  <a:solidFill>
                    <a:schemeClr val="dk1"/>
                  </a:solidFill>
                  <a:latin typeface="+mn-lt"/>
                  <a:ea typeface="+mn-ea"/>
                  <a:cs typeface="+mn-cs"/>
                </a:rPr>
                <a:t>　民間</a:t>
              </a:r>
              <a:r>
                <a:rPr kumimoji="1" lang="ja-JP" altLang="en-US" sz="1400">
                  <a:solidFill>
                    <a:schemeClr val="dk1"/>
                  </a:solidFill>
                  <a:latin typeface="+mn-lt"/>
                  <a:ea typeface="+mn-ea"/>
                  <a:cs typeface="+mn-cs"/>
                </a:rPr>
                <a:t>業者</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１</a:t>
              </a:r>
              <a:r>
                <a:rPr kumimoji="1" lang="ja-JP" altLang="ja-JP" sz="1400">
                  <a:solidFill>
                    <a:schemeClr val="dk1"/>
                  </a:solidFill>
                  <a:latin typeface="+mn-lt"/>
                  <a:ea typeface="+mn-ea"/>
                  <a:cs typeface="+mn-cs"/>
                </a:rPr>
                <a:t>者）</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０．４</a:t>
              </a:r>
              <a:r>
                <a:rPr kumimoji="1" lang="ja-JP" altLang="ja-JP" sz="1400">
                  <a:solidFill>
                    <a:schemeClr val="dk1"/>
                  </a:solidFill>
                  <a:latin typeface="+mn-lt"/>
                  <a:ea typeface="+mn-ea"/>
                  <a:cs typeface="+mn-cs"/>
                </a:rPr>
                <a:t>百万円</a:t>
              </a:r>
              <a:r>
                <a:rPr kumimoji="1" lang="en-US" altLang="ja-JP" sz="1400">
                  <a:solidFill>
                    <a:schemeClr val="dk1"/>
                  </a:solidFill>
                  <a:latin typeface="+mn-lt"/>
                  <a:ea typeface="+mn-ea"/>
                  <a:cs typeface="+mn-cs"/>
                </a:rPr>
                <a:t> </a:t>
              </a: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grpSp>
        <xdr:nvGrpSpPr>
          <xdr:cNvPr id="17" name="グループ化 40"/>
          <xdr:cNvGrpSpPr>
            <a:grpSpLocks/>
          </xdr:cNvGrpSpPr>
        </xdr:nvGrpSpPr>
        <xdr:grpSpPr bwMode="auto">
          <a:xfrm>
            <a:off x="1775229" y="43329629"/>
            <a:ext cx="2102196" cy="556722"/>
            <a:chOff x="9566936" y="29284937"/>
            <a:chExt cx="1435100" cy="698341"/>
          </a:xfrm>
        </xdr:grpSpPr>
        <xdr:sp macro="" textlink="">
          <xdr:nvSpPr>
            <xdr:cNvPr id="35" name="正方形/長方形 34"/>
            <xdr:cNvSpPr/>
          </xdr:nvSpPr>
          <xdr:spPr>
            <a:xfrm>
              <a:off x="9607443" y="29306100"/>
              <a:ext cx="1336726" cy="67717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食品中の放射性物質汚染調査に係る試料冷凍保管業務</a:t>
              </a:r>
              <a:endParaRPr lang="ja-JP" altLang="ja-JP"/>
            </a:p>
          </xdr:txBody>
        </xdr:sp>
        <xdr:sp macro="" textlink="">
          <xdr:nvSpPr>
            <xdr:cNvPr id="36" name="大かっこ 35"/>
            <xdr:cNvSpPr/>
          </xdr:nvSpPr>
          <xdr:spPr>
            <a:xfrm>
              <a:off x="9566936" y="29284937"/>
              <a:ext cx="1435100" cy="66659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18" name="グループ化 40"/>
          <xdr:cNvGrpSpPr>
            <a:grpSpLocks/>
          </xdr:cNvGrpSpPr>
        </xdr:nvGrpSpPr>
        <xdr:grpSpPr bwMode="auto">
          <a:xfrm>
            <a:off x="7659716" y="43254815"/>
            <a:ext cx="2093884" cy="548409"/>
            <a:chOff x="9566936" y="29284937"/>
            <a:chExt cx="1435100" cy="709545"/>
          </a:xfrm>
        </xdr:grpSpPr>
        <xdr:sp macro="" textlink="">
          <xdr:nvSpPr>
            <xdr:cNvPr id="33" name="正方形/長方形 32"/>
            <xdr:cNvSpPr/>
          </xdr:nvSpPr>
          <xdr:spPr>
            <a:xfrm>
              <a:off x="9601797" y="29306769"/>
              <a:ext cx="1336328" cy="68771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外国旅費、消耗品費</a:t>
              </a:r>
              <a:endParaRPr kumimoji="1" lang="en-US" altLang="ja-JP" sz="1100">
                <a:solidFill>
                  <a:schemeClr val="dk1"/>
                </a:solidFill>
                <a:latin typeface="+mn-lt"/>
                <a:ea typeface="+mn-ea"/>
                <a:cs typeface="+mn-cs"/>
              </a:endParaRPr>
            </a:p>
          </xdr:txBody>
        </xdr:sp>
        <xdr:sp macro="" textlink="">
          <xdr:nvSpPr>
            <xdr:cNvPr id="34" name="大かっこ 33"/>
            <xdr:cNvSpPr/>
          </xdr:nvSpPr>
          <xdr:spPr>
            <a:xfrm>
              <a:off x="9566936" y="29284937"/>
              <a:ext cx="1435100" cy="67679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19" name="グループ化 6"/>
          <xdr:cNvGrpSpPr>
            <a:grpSpLocks/>
          </xdr:cNvGrpSpPr>
        </xdr:nvGrpSpPr>
        <xdr:grpSpPr bwMode="auto">
          <a:xfrm>
            <a:off x="4188691" y="44035980"/>
            <a:ext cx="2911302" cy="1196571"/>
            <a:chOff x="1326135" y="30635871"/>
            <a:chExt cx="2087805" cy="1356777"/>
          </a:xfrm>
        </xdr:grpSpPr>
        <xdr:sp macro="" textlink="">
          <xdr:nvSpPr>
            <xdr:cNvPr id="31" name="正方形/長方形 30"/>
            <xdr:cNvSpPr/>
          </xdr:nvSpPr>
          <xdr:spPr>
            <a:xfrm>
              <a:off x="1326135" y="30635871"/>
              <a:ext cx="1207771" cy="43952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支出委任</a:t>
              </a:r>
              <a:r>
                <a:rPr kumimoji="1" lang="en-US" altLang="ja-JP" sz="1400"/>
                <a:t>】</a:t>
              </a:r>
              <a:endParaRPr kumimoji="1" lang="ja-JP" altLang="en-US" sz="1400"/>
            </a:p>
          </xdr:txBody>
        </xdr:sp>
        <xdr:sp macro="" textlink="">
          <xdr:nvSpPr>
            <xdr:cNvPr id="32" name="角丸四角形 31"/>
            <xdr:cNvSpPr/>
          </xdr:nvSpPr>
          <xdr:spPr>
            <a:xfrm>
              <a:off x="1392896" y="31065836"/>
              <a:ext cx="2021044" cy="926812"/>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dk1"/>
                  </a:solidFill>
                  <a:latin typeface="+mn-lt"/>
                  <a:ea typeface="+mn-ea"/>
                  <a:cs typeface="+mn-cs"/>
                </a:rPr>
                <a:t>国立医薬品食品衛生研究所</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７５．７</a:t>
              </a:r>
              <a:r>
                <a:rPr kumimoji="1" lang="ja-JP" altLang="ja-JP" sz="1400">
                  <a:solidFill>
                    <a:schemeClr val="dk1"/>
                  </a:solidFill>
                  <a:latin typeface="+mn-lt"/>
                  <a:ea typeface="+mn-ea"/>
                  <a:cs typeface="+mn-cs"/>
                </a:rPr>
                <a:t>百万円</a:t>
              </a:r>
              <a:r>
                <a:rPr kumimoji="1" lang="en-US" altLang="ja-JP" sz="1400">
                  <a:solidFill>
                    <a:schemeClr val="dk1"/>
                  </a:solidFill>
                  <a:latin typeface="+mn-lt"/>
                  <a:ea typeface="+mn-ea"/>
                  <a:cs typeface="+mn-cs"/>
                </a:rPr>
                <a:t> </a:t>
              </a: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cxnSp macro="">
        <xdr:nvCxnSpPr>
          <xdr:cNvPr id="20" name="直線矢印コネクタ 19"/>
          <xdr:cNvCxnSpPr/>
        </xdr:nvCxnSpPr>
        <xdr:spPr>
          <a:xfrm flipH="1">
            <a:off x="5671606" y="42349054"/>
            <a:ext cx="14513" cy="20601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a:off x="5676900" y="45267486"/>
            <a:ext cx="1" cy="16655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2" name="グループ化 6"/>
          <xdr:cNvGrpSpPr>
            <a:grpSpLocks/>
          </xdr:cNvGrpSpPr>
        </xdr:nvGrpSpPr>
        <xdr:grpSpPr bwMode="auto">
          <a:xfrm>
            <a:off x="7373389" y="46528875"/>
            <a:ext cx="2513215" cy="1281314"/>
            <a:chOff x="1326135" y="30635871"/>
            <a:chExt cx="2087805" cy="1356777"/>
          </a:xfrm>
        </xdr:grpSpPr>
        <xdr:sp macro="" textlink="">
          <xdr:nvSpPr>
            <xdr:cNvPr id="29" name="正方形/長方形 28"/>
            <xdr:cNvSpPr/>
          </xdr:nvSpPr>
          <xdr:spPr>
            <a:xfrm>
              <a:off x="1326135" y="30635871"/>
              <a:ext cx="1202070" cy="4317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事務費</a:t>
              </a:r>
              <a:r>
                <a:rPr kumimoji="1" lang="en-US" altLang="ja-JP" sz="1400"/>
                <a:t>】</a:t>
              </a:r>
              <a:endParaRPr kumimoji="1" lang="ja-JP" altLang="en-US" sz="1400"/>
            </a:p>
          </xdr:txBody>
        </xdr:sp>
        <xdr:sp macro="" textlink="">
          <xdr:nvSpPr>
            <xdr:cNvPr id="30" name="角丸四角形 29"/>
            <xdr:cNvSpPr/>
          </xdr:nvSpPr>
          <xdr:spPr>
            <a:xfrm>
              <a:off x="1396432" y="31058763"/>
              <a:ext cx="2017508" cy="93388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lt"/>
                  <a:ea typeface="+mn-ea"/>
                  <a:cs typeface="+mn-cs"/>
                </a:rPr>
                <a:t>E</a:t>
              </a:r>
              <a:r>
                <a:rPr kumimoji="1" lang="ja-JP" altLang="ja-JP" sz="1400">
                  <a:solidFill>
                    <a:sysClr val="windowText" lastClr="000000"/>
                  </a:solidFill>
                  <a:latin typeface="+mn-lt"/>
                  <a:ea typeface="+mn-ea"/>
                  <a:cs typeface="+mn-cs"/>
                </a:rPr>
                <a:t>　</a:t>
              </a:r>
              <a:r>
                <a:rPr kumimoji="1" lang="ja-JP" altLang="ja-JP" sz="1400">
                  <a:solidFill>
                    <a:sysClr val="windowText" lastClr="000000"/>
                  </a:solidFill>
                  <a:effectLst/>
                  <a:latin typeface="+mn-lt"/>
                  <a:ea typeface="+mn-ea"/>
                  <a:cs typeface="+mn-cs"/>
                </a:rPr>
                <a:t>事務費</a:t>
              </a:r>
              <a:endParaRPr kumimoji="1" lang="en-US" altLang="ja-JP" sz="1400">
                <a:solidFill>
                  <a:sysClr val="windowText" lastClr="000000"/>
                </a:solidFill>
                <a:latin typeface="+mn-lt"/>
                <a:ea typeface="+mn-ea"/>
                <a:cs typeface="+mn-cs"/>
              </a:endParaRPr>
            </a:p>
            <a:p>
              <a:pPr algn="ctr"/>
              <a:r>
                <a:rPr kumimoji="1" lang="ja-JP" altLang="en-US" sz="1400">
                  <a:solidFill>
                    <a:schemeClr val="dk1"/>
                  </a:solidFill>
                  <a:latin typeface="+mn-lt"/>
                  <a:ea typeface="+mn-ea"/>
                  <a:cs typeface="+mn-cs"/>
                </a:rPr>
                <a:t>２３．７</a:t>
              </a:r>
              <a:r>
                <a:rPr kumimoji="1" lang="ja-JP" altLang="ja-JP" sz="1400">
                  <a:solidFill>
                    <a:schemeClr val="dk1"/>
                  </a:solidFill>
                  <a:latin typeface="+mn-lt"/>
                  <a:ea typeface="+mn-ea"/>
                  <a:cs typeface="+mn-cs"/>
                </a:rPr>
                <a:t>百万円</a:t>
              </a:r>
              <a:r>
                <a:rPr kumimoji="1" lang="en-US" altLang="ja-JP" sz="1400">
                  <a:solidFill>
                    <a:schemeClr val="dk1"/>
                  </a:solidFill>
                  <a:latin typeface="+mn-lt"/>
                  <a:ea typeface="+mn-ea"/>
                  <a:cs typeface="+mn-cs"/>
                </a:rPr>
                <a:t> </a:t>
              </a: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grpSp>
        <xdr:nvGrpSpPr>
          <xdr:cNvPr id="23" name="グループ化 6"/>
          <xdr:cNvGrpSpPr>
            <a:grpSpLocks/>
          </xdr:cNvGrpSpPr>
        </xdr:nvGrpSpPr>
        <xdr:grpSpPr bwMode="auto">
          <a:xfrm>
            <a:off x="7381702" y="42049700"/>
            <a:ext cx="2513214" cy="1121987"/>
            <a:chOff x="1326135" y="30635871"/>
            <a:chExt cx="2087805" cy="1188611"/>
          </a:xfrm>
        </xdr:grpSpPr>
        <xdr:sp macro="" textlink="">
          <xdr:nvSpPr>
            <xdr:cNvPr id="27" name="正方形/長方形 26"/>
            <xdr:cNvSpPr/>
          </xdr:nvSpPr>
          <xdr:spPr>
            <a:xfrm>
              <a:off x="1326135" y="30635871"/>
              <a:ext cx="1202070" cy="43464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事務費</a:t>
              </a:r>
              <a:r>
                <a:rPr kumimoji="1" lang="en-US" altLang="ja-JP" sz="1400"/>
                <a:t>】</a:t>
              </a:r>
              <a:endParaRPr kumimoji="1" lang="ja-JP" altLang="en-US" sz="1400"/>
            </a:p>
          </xdr:txBody>
        </xdr:sp>
        <xdr:sp macro="" textlink="">
          <xdr:nvSpPr>
            <xdr:cNvPr id="28" name="角丸四角形 27"/>
            <xdr:cNvSpPr/>
          </xdr:nvSpPr>
          <xdr:spPr>
            <a:xfrm>
              <a:off x="1396431" y="31061642"/>
              <a:ext cx="2017509" cy="76284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　</a:t>
              </a:r>
              <a:r>
                <a:rPr kumimoji="1" lang="ja-JP" altLang="en-US" sz="1400">
                  <a:solidFill>
                    <a:sysClr val="windowText" lastClr="000000"/>
                  </a:solidFill>
                  <a:effectLst/>
                  <a:latin typeface="+mn-lt"/>
                  <a:ea typeface="+mn-ea"/>
                  <a:cs typeface="+mn-cs"/>
                </a:rPr>
                <a:t>事務費</a:t>
              </a:r>
              <a:endParaRPr lang="ja-JP" altLang="ja-JP" sz="1400">
                <a:solidFill>
                  <a:sysClr val="windowText" lastClr="000000"/>
                </a:solidFill>
                <a:effectLst/>
              </a:endParaRPr>
            </a:p>
            <a:p>
              <a:pPr algn="ctr"/>
              <a:r>
                <a:rPr kumimoji="1" lang="ja-JP" altLang="ja-JP" sz="1400">
                  <a:solidFill>
                    <a:schemeClr val="dk1"/>
                  </a:solidFill>
                  <a:effectLst/>
                  <a:latin typeface="+mn-lt"/>
                  <a:ea typeface="+mn-ea"/>
                  <a:cs typeface="+mn-cs"/>
                </a:rPr>
                <a:t>０．</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百万円</a:t>
              </a:r>
              <a:r>
                <a:rPr kumimoji="1" lang="en-US" altLang="ja-JP" sz="1400">
                  <a:solidFill>
                    <a:schemeClr val="dk1"/>
                  </a:solidFill>
                  <a:effectLst/>
                  <a:latin typeface="+mn-lt"/>
                  <a:ea typeface="+mn-ea"/>
                  <a:cs typeface="+mn-cs"/>
                </a:rPr>
                <a:t>  </a:t>
              </a:r>
              <a:r>
                <a:rPr kumimoji="1" lang="en-US" altLang="ja-JP" sz="1400">
                  <a:solidFill>
                    <a:schemeClr val="dk1"/>
                  </a:solidFill>
                  <a:latin typeface="+mn-lt"/>
                  <a:ea typeface="+mn-ea"/>
                  <a:cs typeface="+mn-cs"/>
                </a:rPr>
                <a:t> </a:t>
              </a:r>
              <a:r>
                <a:rPr kumimoji="1" lang="ja-JP" altLang="ja-JP" sz="1400">
                  <a:solidFill>
                    <a:schemeClr val="dk1"/>
                  </a:solidFill>
                  <a:latin typeface="+mn-lt"/>
                  <a:ea typeface="+mn-ea"/>
                  <a:cs typeface="+mn-cs"/>
                </a:rPr>
                <a:t>　　　　</a:t>
              </a: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cxnSp macro="">
        <xdr:nvCxnSpPr>
          <xdr:cNvPr id="24" name="直線矢印コネクタ 23"/>
          <xdr:cNvCxnSpPr/>
        </xdr:nvCxnSpPr>
        <xdr:spPr>
          <a:xfrm>
            <a:off x="4091214" y="42858873"/>
            <a:ext cx="3346450" cy="13606"/>
          </a:xfrm>
          <a:prstGeom prst="straightConnector1">
            <a:avLst/>
          </a:prstGeom>
          <a:ln w="254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3088822" y="46013915"/>
            <a:ext cx="4539" cy="9149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a:off x="8756501" y="45995013"/>
            <a:ext cx="4539" cy="94749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6" t="s">
        <v>462</v>
      </c>
      <c r="AR2" s="106"/>
      <c r="AS2" s="68" t="str">
        <f>IF(OR(AQ2="　", AQ2=""), "", "-")</f>
        <v/>
      </c>
      <c r="AT2" s="107">
        <v>102</v>
      </c>
      <c r="AU2" s="107"/>
      <c r="AV2" s="69" t="str">
        <f>IF(AW2="", "", "-")</f>
        <v/>
      </c>
      <c r="AW2" s="111"/>
      <c r="AX2" s="111"/>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467</v>
      </c>
      <c r="AK3" s="306"/>
      <c r="AL3" s="306"/>
      <c r="AM3" s="306"/>
      <c r="AN3" s="306"/>
      <c r="AO3" s="306"/>
      <c r="AP3" s="306"/>
      <c r="AQ3" s="306"/>
      <c r="AR3" s="306"/>
      <c r="AS3" s="306"/>
      <c r="AT3" s="306"/>
      <c r="AU3" s="306"/>
      <c r="AV3" s="306"/>
      <c r="AW3" s="306"/>
      <c r="AX3" s="36" t="s">
        <v>91</v>
      </c>
    </row>
    <row r="4" spans="1:50" ht="24.75" customHeight="1" x14ac:dyDescent="0.15">
      <c r="A4" s="524" t="s">
        <v>30</v>
      </c>
      <c r="B4" s="525"/>
      <c r="C4" s="525"/>
      <c r="D4" s="525"/>
      <c r="E4" s="525"/>
      <c r="F4" s="525"/>
      <c r="G4" s="498" t="s">
        <v>475</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469</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32" t="s">
        <v>95</v>
      </c>
      <c r="H5" s="333"/>
      <c r="I5" s="333"/>
      <c r="J5" s="333"/>
      <c r="K5" s="333"/>
      <c r="L5" s="333"/>
      <c r="M5" s="334" t="s">
        <v>92</v>
      </c>
      <c r="N5" s="335"/>
      <c r="O5" s="335"/>
      <c r="P5" s="335"/>
      <c r="Q5" s="335"/>
      <c r="R5" s="336"/>
      <c r="S5" s="337" t="s">
        <v>151</v>
      </c>
      <c r="T5" s="333"/>
      <c r="U5" s="333"/>
      <c r="V5" s="333"/>
      <c r="W5" s="333"/>
      <c r="X5" s="338"/>
      <c r="Y5" s="515" t="s">
        <v>3</v>
      </c>
      <c r="Z5" s="516"/>
      <c r="AA5" s="516"/>
      <c r="AB5" s="516"/>
      <c r="AC5" s="516"/>
      <c r="AD5" s="517"/>
      <c r="AE5" s="518" t="s">
        <v>473</v>
      </c>
      <c r="AF5" s="519"/>
      <c r="AG5" s="519"/>
      <c r="AH5" s="519"/>
      <c r="AI5" s="519"/>
      <c r="AJ5" s="519"/>
      <c r="AK5" s="519"/>
      <c r="AL5" s="519"/>
      <c r="AM5" s="519"/>
      <c r="AN5" s="519"/>
      <c r="AO5" s="519"/>
      <c r="AP5" s="520"/>
      <c r="AQ5" s="521" t="s">
        <v>474</v>
      </c>
      <c r="AR5" s="522"/>
      <c r="AS5" s="522"/>
      <c r="AT5" s="522"/>
      <c r="AU5" s="522"/>
      <c r="AV5" s="522"/>
      <c r="AW5" s="522"/>
      <c r="AX5" s="523"/>
    </row>
    <row r="6" spans="1:50" ht="39" customHeight="1" x14ac:dyDescent="0.15">
      <c r="A6" s="526" t="s">
        <v>4</v>
      </c>
      <c r="B6" s="527"/>
      <c r="C6" s="527"/>
      <c r="D6" s="527"/>
      <c r="E6" s="527"/>
      <c r="F6" s="527"/>
      <c r="G6" s="528" t="str">
        <f>入力規則等!F39</f>
        <v>東日本大震災復興特別会計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472</v>
      </c>
      <c r="AF6" s="533"/>
      <c r="AG6" s="533"/>
      <c r="AH6" s="533"/>
      <c r="AI6" s="533"/>
      <c r="AJ6" s="533"/>
      <c r="AK6" s="533"/>
      <c r="AL6" s="533"/>
      <c r="AM6" s="533"/>
      <c r="AN6" s="533"/>
      <c r="AO6" s="533"/>
      <c r="AP6" s="533"/>
      <c r="AQ6" s="127"/>
      <c r="AR6" s="127"/>
      <c r="AS6" s="127"/>
      <c r="AT6" s="127"/>
      <c r="AU6" s="127"/>
      <c r="AV6" s="127"/>
      <c r="AW6" s="127"/>
      <c r="AX6" s="534"/>
    </row>
    <row r="7" spans="1:50" ht="49.5" customHeight="1" x14ac:dyDescent="0.15">
      <c r="A7" s="454" t="s">
        <v>25</v>
      </c>
      <c r="B7" s="455"/>
      <c r="C7" s="455"/>
      <c r="D7" s="455"/>
      <c r="E7" s="455"/>
      <c r="F7" s="455"/>
      <c r="G7" s="456" t="s">
        <v>478</v>
      </c>
      <c r="H7" s="457"/>
      <c r="I7" s="457"/>
      <c r="J7" s="457"/>
      <c r="K7" s="457"/>
      <c r="L7" s="457"/>
      <c r="M7" s="457"/>
      <c r="N7" s="457"/>
      <c r="O7" s="457"/>
      <c r="P7" s="457"/>
      <c r="Q7" s="457"/>
      <c r="R7" s="457"/>
      <c r="S7" s="457"/>
      <c r="T7" s="457"/>
      <c r="U7" s="457"/>
      <c r="V7" s="458"/>
      <c r="W7" s="458"/>
      <c r="X7" s="458"/>
      <c r="Y7" s="459" t="s">
        <v>5</v>
      </c>
      <c r="Z7" s="398"/>
      <c r="AA7" s="398"/>
      <c r="AB7" s="398"/>
      <c r="AC7" s="398"/>
      <c r="AD7" s="400"/>
      <c r="AE7" s="460" t="s">
        <v>479</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61" t="s">
        <v>308</v>
      </c>
      <c r="B8" s="362"/>
      <c r="C8" s="362"/>
      <c r="D8" s="362"/>
      <c r="E8" s="362"/>
      <c r="F8" s="363"/>
      <c r="G8" s="358" t="str">
        <f>入力規則等!A26</f>
        <v/>
      </c>
      <c r="H8" s="359"/>
      <c r="I8" s="359"/>
      <c r="J8" s="359"/>
      <c r="K8" s="359"/>
      <c r="L8" s="359"/>
      <c r="M8" s="359"/>
      <c r="N8" s="359"/>
      <c r="O8" s="359"/>
      <c r="P8" s="359"/>
      <c r="Q8" s="359"/>
      <c r="R8" s="359"/>
      <c r="S8" s="359"/>
      <c r="T8" s="359"/>
      <c r="U8" s="359"/>
      <c r="V8" s="359"/>
      <c r="W8" s="359"/>
      <c r="X8" s="360"/>
      <c r="Y8" s="535" t="s">
        <v>79</v>
      </c>
      <c r="Z8" s="535"/>
      <c r="AA8" s="535"/>
      <c r="AB8" s="535"/>
      <c r="AC8" s="535"/>
      <c r="AD8" s="535"/>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582</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x14ac:dyDescent="0.15">
      <c r="A10" s="463" t="s">
        <v>36</v>
      </c>
      <c r="B10" s="464"/>
      <c r="C10" s="464"/>
      <c r="D10" s="464"/>
      <c r="E10" s="464"/>
      <c r="F10" s="464"/>
      <c r="G10" s="492" t="s">
        <v>480</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2" t="str">
        <f>入力規則等!P10</f>
        <v>直接実施、委託・請負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9"/>
    </row>
    <row r="13" spans="1:50" ht="21" customHeight="1" x14ac:dyDescent="0.15">
      <c r="A13" s="469"/>
      <c r="B13" s="470"/>
      <c r="C13" s="470"/>
      <c r="D13" s="470"/>
      <c r="E13" s="470"/>
      <c r="F13" s="471"/>
      <c r="G13" s="480" t="s">
        <v>7</v>
      </c>
      <c r="H13" s="481"/>
      <c r="I13" s="486" t="s">
        <v>8</v>
      </c>
      <c r="J13" s="487"/>
      <c r="K13" s="487"/>
      <c r="L13" s="487"/>
      <c r="M13" s="487"/>
      <c r="N13" s="487"/>
      <c r="O13" s="488"/>
      <c r="P13" s="71" t="s">
        <v>470</v>
      </c>
      <c r="Q13" s="72"/>
      <c r="R13" s="72"/>
      <c r="S13" s="72"/>
      <c r="T13" s="72"/>
      <c r="U13" s="72"/>
      <c r="V13" s="73"/>
      <c r="W13" s="71">
        <v>112</v>
      </c>
      <c r="X13" s="72"/>
      <c r="Y13" s="72"/>
      <c r="Z13" s="72"/>
      <c r="AA13" s="72"/>
      <c r="AB13" s="72"/>
      <c r="AC13" s="73"/>
      <c r="AD13" s="71">
        <v>79</v>
      </c>
      <c r="AE13" s="72"/>
      <c r="AF13" s="72"/>
      <c r="AG13" s="72"/>
      <c r="AH13" s="72"/>
      <c r="AI13" s="72"/>
      <c r="AJ13" s="73"/>
      <c r="AK13" s="71">
        <v>79</v>
      </c>
      <c r="AL13" s="72"/>
      <c r="AM13" s="72"/>
      <c r="AN13" s="72"/>
      <c r="AO13" s="72"/>
      <c r="AP13" s="72"/>
      <c r="AQ13" s="73"/>
      <c r="AR13" s="670">
        <v>79</v>
      </c>
      <c r="AS13" s="671"/>
      <c r="AT13" s="671"/>
      <c r="AU13" s="671"/>
      <c r="AV13" s="671"/>
      <c r="AW13" s="671"/>
      <c r="AX13" s="672"/>
    </row>
    <row r="14" spans="1:50" ht="21" customHeight="1" x14ac:dyDescent="0.15">
      <c r="A14" s="469"/>
      <c r="B14" s="470"/>
      <c r="C14" s="470"/>
      <c r="D14" s="470"/>
      <c r="E14" s="470"/>
      <c r="F14" s="471"/>
      <c r="G14" s="482"/>
      <c r="H14" s="483"/>
      <c r="I14" s="349" t="s">
        <v>9</v>
      </c>
      <c r="J14" s="477"/>
      <c r="K14" s="477"/>
      <c r="L14" s="477"/>
      <c r="M14" s="477"/>
      <c r="N14" s="477"/>
      <c r="O14" s="478"/>
      <c r="P14" s="71" t="s">
        <v>470</v>
      </c>
      <c r="Q14" s="72"/>
      <c r="R14" s="72"/>
      <c r="S14" s="72"/>
      <c r="T14" s="72"/>
      <c r="U14" s="72"/>
      <c r="V14" s="73"/>
      <c r="W14" s="71" t="s">
        <v>470</v>
      </c>
      <c r="X14" s="72"/>
      <c r="Y14" s="72"/>
      <c r="Z14" s="72"/>
      <c r="AA14" s="72"/>
      <c r="AB14" s="72"/>
      <c r="AC14" s="73"/>
      <c r="AD14" s="71" t="s">
        <v>470</v>
      </c>
      <c r="AE14" s="72"/>
      <c r="AF14" s="72"/>
      <c r="AG14" s="72"/>
      <c r="AH14" s="72"/>
      <c r="AI14" s="72"/>
      <c r="AJ14" s="73"/>
      <c r="AK14" s="71" t="s">
        <v>470</v>
      </c>
      <c r="AL14" s="72"/>
      <c r="AM14" s="72"/>
      <c r="AN14" s="72"/>
      <c r="AO14" s="72"/>
      <c r="AP14" s="72"/>
      <c r="AQ14" s="73"/>
      <c r="AR14" s="668"/>
      <c r="AS14" s="668"/>
      <c r="AT14" s="668"/>
      <c r="AU14" s="668"/>
      <c r="AV14" s="668"/>
      <c r="AW14" s="668"/>
      <c r="AX14" s="669"/>
    </row>
    <row r="15" spans="1:50" ht="21" customHeight="1" x14ac:dyDescent="0.15">
      <c r="A15" s="469"/>
      <c r="B15" s="470"/>
      <c r="C15" s="470"/>
      <c r="D15" s="470"/>
      <c r="E15" s="470"/>
      <c r="F15" s="471"/>
      <c r="G15" s="482"/>
      <c r="H15" s="483"/>
      <c r="I15" s="349" t="s">
        <v>62</v>
      </c>
      <c r="J15" s="350"/>
      <c r="K15" s="350"/>
      <c r="L15" s="350"/>
      <c r="M15" s="350"/>
      <c r="N15" s="350"/>
      <c r="O15" s="351"/>
      <c r="P15" s="71" t="s">
        <v>470</v>
      </c>
      <c r="Q15" s="72"/>
      <c r="R15" s="72"/>
      <c r="S15" s="72"/>
      <c r="T15" s="72"/>
      <c r="U15" s="72"/>
      <c r="V15" s="73"/>
      <c r="W15" s="71" t="s">
        <v>470</v>
      </c>
      <c r="X15" s="72"/>
      <c r="Y15" s="72"/>
      <c r="Z15" s="72"/>
      <c r="AA15" s="72"/>
      <c r="AB15" s="72"/>
      <c r="AC15" s="73"/>
      <c r="AD15" s="71" t="s">
        <v>470</v>
      </c>
      <c r="AE15" s="72"/>
      <c r="AF15" s="72"/>
      <c r="AG15" s="72"/>
      <c r="AH15" s="72"/>
      <c r="AI15" s="72"/>
      <c r="AJ15" s="73"/>
      <c r="AK15" s="71" t="s">
        <v>470</v>
      </c>
      <c r="AL15" s="72"/>
      <c r="AM15" s="72"/>
      <c r="AN15" s="72"/>
      <c r="AO15" s="72"/>
      <c r="AP15" s="72"/>
      <c r="AQ15" s="73"/>
      <c r="AR15" s="71"/>
      <c r="AS15" s="72"/>
      <c r="AT15" s="72"/>
      <c r="AU15" s="72"/>
      <c r="AV15" s="72"/>
      <c r="AW15" s="72"/>
      <c r="AX15" s="667"/>
    </row>
    <row r="16" spans="1:50" ht="21" customHeight="1" x14ac:dyDescent="0.15">
      <c r="A16" s="469"/>
      <c r="B16" s="470"/>
      <c r="C16" s="470"/>
      <c r="D16" s="470"/>
      <c r="E16" s="470"/>
      <c r="F16" s="471"/>
      <c r="G16" s="482"/>
      <c r="H16" s="483"/>
      <c r="I16" s="349" t="s">
        <v>63</v>
      </c>
      <c r="J16" s="350"/>
      <c r="K16" s="350"/>
      <c r="L16" s="350"/>
      <c r="M16" s="350"/>
      <c r="N16" s="350"/>
      <c r="O16" s="351"/>
      <c r="P16" s="71" t="s">
        <v>470</v>
      </c>
      <c r="Q16" s="72"/>
      <c r="R16" s="72"/>
      <c r="S16" s="72"/>
      <c r="T16" s="72"/>
      <c r="U16" s="72"/>
      <c r="V16" s="73"/>
      <c r="W16" s="71" t="s">
        <v>470</v>
      </c>
      <c r="X16" s="72"/>
      <c r="Y16" s="72"/>
      <c r="Z16" s="72"/>
      <c r="AA16" s="72"/>
      <c r="AB16" s="72"/>
      <c r="AC16" s="73"/>
      <c r="AD16" s="71" t="s">
        <v>470</v>
      </c>
      <c r="AE16" s="72"/>
      <c r="AF16" s="72"/>
      <c r="AG16" s="72"/>
      <c r="AH16" s="72"/>
      <c r="AI16" s="72"/>
      <c r="AJ16" s="73"/>
      <c r="AK16" s="71" t="s">
        <v>470</v>
      </c>
      <c r="AL16" s="72"/>
      <c r="AM16" s="72"/>
      <c r="AN16" s="72"/>
      <c r="AO16" s="72"/>
      <c r="AP16" s="72"/>
      <c r="AQ16" s="73"/>
      <c r="AR16" s="449"/>
      <c r="AS16" s="450"/>
      <c r="AT16" s="450"/>
      <c r="AU16" s="450"/>
      <c r="AV16" s="450"/>
      <c r="AW16" s="450"/>
      <c r="AX16" s="451"/>
    </row>
    <row r="17" spans="1:50" ht="24.75" customHeight="1" x14ac:dyDescent="0.15">
      <c r="A17" s="469"/>
      <c r="B17" s="470"/>
      <c r="C17" s="470"/>
      <c r="D17" s="470"/>
      <c r="E17" s="470"/>
      <c r="F17" s="471"/>
      <c r="G17" s="482"/>
      <c r="H17" s="483"/>
      <c r="I17" s="349" t="s">
        <v>61</v>
      </c>
      <c r="J17" s="477"/>
      <c r="K17" s="477"/>
      <c r="L17" s="477"/>
      <c r="M17" s="477"/>
      <c r="N17" s="477"/>
      <c r="O17" s="478"/>
      <c r="P17" s="71" t="s">
        <v>470</v>
      </c>
      <c r="Q17" s="72"/>
      <c r="R17" s="72"/>
      <c r="S17" s="72"/>
      <c r="T17" s="72"/>
      <c r="U17" s="72"/>
      <c r="V17" s="73"/>
      <c r="W17" s="71" t="s">
        <v>470</v>
      </c>
      <c r="X17" s="72"/>
      <c r="Y17" s="72"/>
      <c r="Z17" s="72"/>
      <c r="AA17" s="72"/>
      <c r="AB17" s="72"/>
      <c r="AC17" s="73"/>
      <c r="AD17" s="71" t="s">
        <v>470</v>
      </c>
      <c r="AE17" s="72"/>
      <c r="AF17" s="72"/>
      <c r="AG17" s="72"/>
      <c r="AH17" s="72"/>
      <c r="AI17" s="72"/>
      <c r="AJ17" s="73"/>
      <c r="AK17" s="71" t="s">
        <v>470</v>
      </c>
      <c r="AL17" s="72"/>
      <c r="AM17" s="72"/>
      <c r="AN17" s="72"/>
      <c r="AO17" s="72"/>
      <c r="AP17" s="72"/>
      <c r="AQ17" s="73"/>
      <c r="AR17" s="452"/>
      <c r="AS17" s="452"/>
      <c r="AT17" s="452"/>
      <c r="AU17" s="452"/>
      <c r="AV17" s="452"/>
      <c r="AW17" s="452"/>
      <c r="AX17" s="453"/>
    </row>
    <row r="18" spans="1:50" ht="24.75" customHeight="1" x14ac:dyDescent="0.15">
      <c r="A18" s="469"/>
      <c r="B18" s="470"/>
      <c r="C18" s="470"/>
      <c r="D18" s="470"/>
      <c r="E18" s="470"/>
      <c r="F18" s="471"/>
      <c r="G18" s="484"/>
      <c r="H18" s="485"/>
      <c r="I18" s="352" t="s">
        <v>22</v>
      </c>
      <c r="J18" s="353"/>
      <c r="K18" s="353"/>
      <c r="L18" s="353"/>
      <c r="M18" s="353"/>
      <c r="N18" s="353"/>
      <c r="O18" s="354"/>
      <c r="P18" s="322">
        <f>SUM(P13:V17)</f>
        <v>0</v>
      </c>
      <c r="Q18" s="323"/>
      <c r="R18" s="323"/>
      <c r="S18" s="323"/>
      <c r="T18" s="323"/>
      <c r="U18" s="323"/>
      <c r="V18" s="324"/>
      <c r="W18" s="322">
        <f>SUM(W13:AC17)</f>
        <v>112</v>
      </c>
      <c r="X18" s="323"/>
      <c r="Y18" s="323"/>
      <c r="Z18" s="323"/>
      <c r="AA18" s="323"/>
      <c r="AB18" s="323"/>
      <c r="AC18" s="324"/>
      <c r="AD18" s="322">
        <f t="shared" ref="AD18" si="0">SUM(AD13:AJ17)</f>
        <v>79</v>
      </c>
      <c r="AE18" s="323"/>
      <c r="AF18" s="323"/>
      <c r="AG18" s="323"/>
      <c r="AH18" s="323"/>
      <c r="AI18" s="323"/>
      <c r="AJ18" s="324"/>
      <c r="AK18" s="322">
        <f t="shared" ref="AK18" si="1">SUM(AK13:AQ17)</f>
        <v>79</v>
      </c>
      <c r="AL18" s="323"/>
      <c r="AM18" s="323"/>
      <c r="AN18" s="323"/>
      <c r="AO18" s="323"/>
      <c r="AP18" s="323"/>
      <c r="AQ18" s="324"/>
      <c r="AR18" s="322">
        <f t="shared" ref="AR18" si="2">SUM(AR13:AX17)</f>
        <v>79</v>
      </c>
      <c r="AS18" s="323"/>
      <c r="AT18" s="323"/>
      <c r="AU18" s="323"/>
      <c r="AV18" s="323"/>
      <c r="AW18" s="323"/>
      <c r="AX18" s="325"/>
    </row>
    <row r="19" spans="1:50" ht="24.75" customHeight="1" x14ac:dyDescent="0.15">
      <c r="A19" s="469"/>
      <c r="B19" s="470"/>
      <c r="C19" s="470"/>
      <c r="D19" s="470"/>
      <c r="E19" s="470"/>
      <c r="F19" s="471"/>
      <c r="G19" s="319" t="s">
        <v>10</v>
      </c>
      <c r="H19" s="320"/>
      <c r="I19" s="320"/>
      <c r="J19" s="320"/>
      <c r="K19" s="320"/>
      <c r="L19" s="320"/>
      <c r="M19" s="320"/>
      <c r="N19" s="320"/>
      <c r="O19" s="320"/>
      <c r="P19" s="71" t="s">
        <v>470</v>
      </c>
      <c r="Q19" s="72"/>
      <c r="R19" s="72"/>
      <c r="S19" s="72"/>
      <c r="T19" s="72"/>
      <c r="U19" s="72"/>
      <c r="V19" s="73"/>
      <c r="W19" s="71">
        <v>95</v>
      </c>
      <c r="X19" s="72"/>
      <c r="Y19" s="72"/>
      <c r="Z19" s="72"/>
      <c r="AA19" s="72"/>
      <c r="AB19" s="72"/>
      <c r="AC19" s="73"/>
      <c r="AD19" s="71">
        <v>77</v>
      </c>
      <c r="AE19" s="72"/>
      <c r="AF19" s="72"/>
      <c r="AG19" s="72"/>
      <c r="AH19" s="72"/>
      <c r="AI19" s="72"/>
      <c r="AJ19" s="73"/>
      <c r="AK19" s="321"/>
      <c r="AL19" s="321"/>
      <c r="AM19" s="321"/>
      <c r="AN19" s="321"/>
      <c r="AO19" s="321"/>
      <c r="AP19" s="321"/>
      <c r="AQ19" s="321"/>
      <c r="AR19" s="321"/>
      <c r="AS19" s="321"/>
      <c r="AT19" s="321"/>
      <c r="AU19" s="321"/>
      <c r="AV19" s="321"/>
      <c r="AW19" s="321"/>
      <c r="AX19" s="326"/>
    </row>
    <row r="20" spans="1:50" ht="24.75" customHeight="1" x14ac:dyDescent="0.15">
      <c r="A20" s="472"/>
      <c r="B20" s="473"/>
      <c r="C20" s="473"/>
      <c r="D20" s="473"/>
      <c r="E20" s="473"/>
      <c r="F20" s="474"/>
      <c r="G20" s="319" t="s">
        <v>11</v>
      </c>
      <c r="H20" s="320"/>
      <c r="I20" s="320"/>
      <c r="J20" s="320"/>
      <c r="K20" s="320"/>
      <c r="L20" s="320"/>
      <c r="M20" s="320"/>
      <c r="N20" s="320"/>
      <c r="O20" s="320"/>
      <c r="P20" s="327" t="str">
        <f>IF(P18=0, "-", P19/P18)</f>
        <v>-</v>
      </c>
      <c r="Q20" s="327"/>
      <c r="R20" s="327"/>
      <c r="S20" s="327"/>
      <c r="T20" s="327"/>
      <c r="U20" s="327"/>
      <c r="V20" s="327"/>
      <c r="W20" s="327">
        <f>IF(W18=0, "-", W19/W18)</f>
        <v>0.8482142857142857</v>
      </c>
      <c r="X20" s="327"/>
      <c r="Y20" s="327"/>
      <c r="Z20" s="327"/>
      <c r="AA20" s="327"/>
      <c r="AB20" s="327"/>
      <c r="AC20" s="327"/>
      <c r="AD20" s="327">
        <f>IF(AD18=0, "-", AD19/AD18)</f>
        <v>0.97468354430379744</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8"/>
      <c r="Z21" s="86"/>
      <c r="AA21" s="87"/>
      <c r="AB21" s="270" t="s">
        <v>12</v>
      </c>
      <c r="AC21" s="271"/>
      <c r="AD21" s="272"/>
      <c r="AE21" s="289" t="s">
        <v>69</v>
      </c>
      <c r="AF21" s="290"/>
      <c r="AG21" s="290"/>
      <c r="AH21" s="290"/>
      <c r="AI21" s="291"/>
      <c r="AJ21" s="289" t="s">
        <v>70</v>
      </c>
      <c r="AK21" s="290"/>
      <c r="AL21" s="290"/>
      <c r="AM21" s="290"/>
      <c r="AN21" s="291"/>
      <c r="AO21" s="289" t="s">
        <v>71</v>
      </c>
      <c r="AP21" s="290"/>
      <c r="AQ21" s="290"/>
      <c r="AR21" s="290"/>
      <c r="AS21" s="291"/>
      <c r="AT21" s="276" t="s">
        <v>303</v>
      </c>
      <c r="AU21" s="277"/>
      <c r="AV21" s="277"/>
      <c r="AW21" s="277"/>
      <c r="AX21" s="278"/>
    </row>
    <row r="22" spans="1:50" ht="18.75" customHeight="1" x14ac:dyDescent="0.15">
      <c r="A22" s="219"/>
      <c r="B22" s="220"/>
      <c r="C22" s="220"/>
      <c r="D22" s="220"/>
      <c r="E22" s="220"/>
      <c r="F22" s="221"/>
      <c r="G22" s="229"/>
      <c r="H22" s="108"/>
      <c r="I22" s="108"/>
      <c r="J22" s="108"/>
      <c r="K22" s="108"/>
      <c r="L22" s="108"/>
      <c r="M22" s="108"/>
      <c r="N22" s="108"/>
      <c r="O22" s="230"/>
      <c r="P22" s="247"/>
      <c r="Q22" s="108"/>
      <c r="R22" s="108"/>
      <c r="S22" s="108"/>
      <c r="T22" s="108"/>
      <c r="U22" s="108"/>
      <c r="V22" s="108"/>
      <c r="W22" s="108"/>
      <c r="X22" s="230"/>
      <c r="Y22" s="286"/>
      <c r="Z22" s="287"/>
      <c r="AA22" s="288"/>
      <c r="AB22" s="142"/>
      <c r="AC22" s="137"/>
      <c r="AD22" s="138"/>
      <c r="AE22" s="143"/>
      <c r="AF22" s="136"/>
      <c r="AG22" s="136"/>
      <c r="AH22" s="136"/>
      <c r="AI22" s="292"/>
      <c r="AJ22" s="143"/>
      <c r="AK22" s="136"/>
      <c r="AL22" s="136"/>
      <c r="AM22" s="136"/>
      <c r="AN22" s="292"/>
      <c r="AO22" s="143"/>
      <c r="AP22" s="136"/>
      <c r="AQ22" s="136"/>
      <c r="AR22" s="136"/>
      <c r="AS22" s="292"/>
      <c r="AT22" s="67"/>
      <c r="AU22" s="110" t="s">
        <v>576</v>
      </c>
      <c r="AV22" s="110"/>
      <c r="AW22" s="108" t="s">
        <v>360</v>
      </c>
      <c r="AX22" s="109"/>
    </row>
    <row r="23" spans="1:50" ht="22.5" customHeight="1" x14ac:dyDescent="0.15">
      <c r="A23" s="222"/>
      <c r="B23" s="220"/>
      <c r="C23" s="220"/>
      <c r="D23" s="220"/>
      <c r="E23" s="220"/>
      <c r="F23" s="221"/>
      <c r="G23" s="328" t="s">
        <v>510</v>
      </c>
      <c r="H23" s="295"/>
      <c r="I23" s="295"/>
      <c r="J23" s="295"/>
      <c r="K23" s="295"/>
      <c r="L23" s="295"/>
      <c r="M23" s="295"/>
      <c r="N23" s="295"/>
      <c r="O23" s="296"/>
      <c r="P23" s="218" t="s">
        <v>556</v>
      </c>
      <c r="Q23" s="200"/>
      <c r="R23" s="200"/>
      <c r="S23" s="200"/>
      <c r="T23" s="200"/>
      <c r="U23" s="200"/>
      <c r="V23" s="200"/>
      <c r="W23" s="200"/>
      <c r="X23" s="201"/>
      <c r="Y23" s="300" t="s">
        <v>14</v>
      </c>
      <c r="Z23" s="301"/>
      <c r="AA23" s="302"/>
      <c r="AB23" s="663" t="s">
        <v>510</v>
      </c>
      <c r="AC23" s="303"/>
      <c r="AD23" s="303"/>
      <c r="AE23" s="93" t="s">
        <v>511</v>
      </c>
      <c r="AF23" s="94"/>
      <c r="AG23" s="94"/>
      <c r="AH23" s="94"/>
      <c r="AI23" s="95"/>
      <c r="AJ23" s="93" t="s">
        <v>557</v>
      </c>
      <c r="AK23" s="94"/>
      <c r="AL23" s="94"/>
      <c r="AM23" s="94"/>
      <c r="AN23" s="95"/>
      <c r="AO23" s="93" t="s">
        <v>511</v>
      </c>
      <c r="AP23" s="94"/>
      <c r="AQ23" s="94"/>
      <c r="AR23" s="94"/>
      <c r="AS23" s="95"/>
      <c r="AT23" s="232"/>
      <c r="AU23" s="232"/>
      <c r="AV23" s="232"/>
      <c r="AW23" s="232"/>
      <c r="AX23" s="233"/>
    </row>
    <row r="24" spans="1:50" ht="22.5" customHeight="1" x14ac:dyDescent="0.15">
      <c r="A24" s="223"/>
      <c r="B24" s="224"/>
      <c r="C24" s="224"/>
      <c r="D24" s="224"/>
      <c r="E24" s="224"/>
      <c r="F24" s="225"/>
      <c r="G24" s="297"/>
      <c r="H24" s="298"/>
      <c r="I24" s="298"/>
      <c r="J24" s="298"/>
      <c r="K24" s="298"/>
      <c r="L24" s="298"/>
      <c r="M24" s="298"/>
      <c r="N24" s="298"/>
      <c r="O24" s="299"/>
      <c r="P24" s="281"/>
      <c r="Q24" s="281"/>
      <c r="R24" s="281"/>
      <c r="S24" s="281"/>
      <c r="T24" s="281"/>
      <c r="U24" s="281"/>
      <c r="V24" s="281"/>
      <c r="W24" s="281"/>
      <c r="X24" s="282"/>
      <c r="Y24" s="178" t="s">
        <v>65</v>
      </c>
      <c r="Z24" s="121"/>
      <c r="AA24" s="174"/>
      <c r="AB24" s="342" t="s">
        <v>510</v>
      </c>
      <c r="AC24" s="293"/>
      <c r="AD24" s="293"/>
      <c r="AE24" s="93" t="s">
        <v>511</v>
      </c>
      <c r="AF24" s="94"/>
      <c r="AG24" s="94"/>
      <c r="AH24" s="94"/>
      <c r="AI24" s="95"/>
      <c r="AJ24" s="93" t="s">
        <v>511</v>
      </c>
      <c r="AK24" s="94"/>
      <c r="AL24" s="94"/>
      <c r="AM24" s="94"/>
      <c r="AN24" s="95"/>
      <c r="AO24" s="93" t="s">
        <v>511</v>
      </c>
      <c r="AP24" s="94"/>
      <c r="AQ24" s="94"/>
      <c r="AR24" s="94"/>
      <c r="AS24" s="95"/>
      <c r="AT24" s="93" t="s">
        <v>511</v>
      </c>
      <c r="AU24" s="94"/>
      <c r="AV24" s="94"/>
      <c r="AW24" s="94"/>
      <c r="AX24" s="96"/>
    </row>
    <row r="25" spans="1:50" ht="22.5" customHeight="1" x14ac:dyDescent="0.15">
      <c r="A25" s="673"/>
      <c r="B25" s="674"/>
      <c r="C25" s="674"/>
      <c r="D25" s="674"/>
      <c r="E25" s="674"/>
      <c r="F25" s="675"/>
      <c r="G25" s="329"/>
      <c r="H25" s="330"/>
      <c r="I25" s="330"/>
      <c r="J25" s="330"/>
      <c r="K25" s="330"/>
      <c r="L25" s="330"/>
      <c r="M25" s="330"/>
      <c r="N25" s="330"/>
      <c r="O25" s="331"/>
      <c r="P25" s="202"/>
      <c r="Q25" s="202"/>
      <c r="R25" s="202"/>
      <c r="S25" s="202"/>
      <c r="T25" s="202"/>
      <c r="U25" s="202"/>
      <c r="V25" s="202"/>
      <c r="W25" s="202"/>
      <c r="X25" s="203"/>
      <c r="Y25" s="120" t="s">
        <v>15</v>
      </c>
      <c r="Z25" s="121"/>
      <c r="AA25" s="174"/>
      <c r="AB25" s="685" t="s">
        <v>364</v>
      </c>
      <c r="AC25" s="269"/>
      <c r="AD25" s="269"/>
      <c r="AE25" s="93" t="s">
        <v>511</v>
      </c>
      <c r="AF25" s="94"/>
      <c r="AG25" s="94"/>
      <c r="AH25" s="94"/>
      <c r="AI25" s="95"/>
      <c r="AJ25" s="93" t="s">
        <v>556</v>
      </c>
      <c r="AK25" s="94"/>
      <c r="AL25" s="94"/>
      <c r="AM25" s="94"/>
      <c r="AN25" s="95"/>
      <c r="AO25" s="93" t="s">
        <v>511</v>
      </c>
      <c r="AP25" s="94"/>
      <c r="AQ25" s="94"/>
      <c r="AR25" s="94"/>
      <c r="AS25" s="95"/>
      <c r="AT25" s="273"/>
      <c r="AU25" s="274"/>
      <c r="AV25" s="274"/>
      <c r="AW25" s="274"/>
      <c r="AX25" s="275"/>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8"/>
      <c r="Z26" s="86"/>
      <c r="AA26" s="87"/>
      <c r="AB26" s="270" t="s">
        <v>12</v>
      </c>
      <c r="AC26" s="271"/>
      <c r="AD26" s="272"/>
      <c r="AE26" s="289" t="s">
        <v>69</v>
      </c>
      <c r="AF26" s="290"/>
      <c r="AG26" s="290"/>
      <c r="AH26" s="290"/>
      <c r="AI26" s="291"/>
      <c r="AJ26" s="289" t="s">
        <v>70</v>
      </c>
      <c r="AK26" s="290"/>
      <c r="AL26" s="290"/>
      <c r="AM26" s="290"/>
      <c r="AN26" s="291"/>
      <c r="AO26" s="289" t="s">
        <v>71</v>
      </c>
      <c r="AP26" s="290"/>
      <c r="AQ26" s="290"/>
      <c r="AR26" s="290"/>
      <c r="AS26" s="291"/>
      <c r="AT26" s="664" t="s">
        <v>303</v>
      </c>
      <c r="AU26" s="665"/>
      <c r="AV26" s="665"/>
      <c r="AW26" s="665"/>
      <c r="AX26" s="666"/>
    </row>
    <row r="27" spans="1:50" ht="18.75" hidden="1" customHeight="1" x14ac:dyDescent="0.15">
      <c r="A27" s="219"/>
      <c r="B27" s="220"/>
      <c r="C27" s="220"/>
      <c r="D27" s="220"/>
      <c r="E27" s="220"/>
      <c r="F27" s="221"/>
      <c r="G27" s="229"/>
      <c r="H27" s="108"/>
      <c r="I27" s="108"/>
      <c r="J27" s="108"/>
      <c r="K27" s="108"/>
      <c r="L27" s="108"/>
      <c r="M27" s="108"/>
      <c r="N27" s="108"/>
      <c r="O27" s="230"/>
      <c r="P27" s="247"/>
      <c r="Q27" s="108"/>
      <c r="R27" s="108"/>
      <c r="S27" s="108"/>
      <c r="T27" s="108"/>
      <c r="U27" s="108"/>
      <c r="V27" s="108"/>
      <c r="W27" s="108"/>
      <c r="X27" s="230"/>
      <c r="Y27" s="286"/>
      <c r="Z27" s="287"/>
      <c r="AA27" s="288"/>
      <c r="AB27" s="142"/>
      <c r="AC27" s="137"/>
      <c r="AD27" s="138"/>
      <c r="AE27" s="143"/>
      <c r="AF27" s="136"/>
      <c r="AG27" s="136"/>
      <c r="AH27" s="136"/>
      <c r="AI27" s="292"/>
      <c r="AJ27" s="143"/>
      <c r="AK27" s="136"/>
      <c r="AL27" s="136"/>
      <c r="AM27" s="136"/>
      <c r="AN27" s="292"/>
      <c r="AO27" s="143"/>
      <c r="AP27" s="136"/>
      <c r="AQ27" s="136"/>
      <c r="AR27" s="136"/>
      <c r="AS27" s="292"/>
      <c r="AT27" s="67"/>
      <c r="AU27" s="110"/>
      <c r="AV27" s="110"/>
      <c r="AW27" s="108" t="s">
        <v>360</v>
      </c>
      <c r="AX27" s="109"/>
    </row>
    <row r="28" spans="1:50" ht="22.5" hidden="1" customHeight="1" x14ac:dyDescent="0.15">
      <c r="A28" s="222"/>
      <c r="B28" s="220"/>
      <c r="C28" s="220"/>
      <c r="D28" s="220"/>
      <c r="E28" s="220"/>
      <c r="F28" s="221"/>
      <c r="G28" s="328"/>
      <c r="H28" s="295"/>
      <c r="I28" s="295"/>
      <c r="J28" s="295"/>
      <c r="K28" s="295"/>
      <c r="L28" s="295"/>
      <c r="M28" s="295"/>
      <c r="N28" s="295"/>
      <c r="O28" s="296"/>
      <c r="P28" s="218"/>
      <c r="Q28" s="200"/>
      <c r="R28" s="200"/>
      <c r="S28" s="200"/>
      <c r="T28" s="200"/>
      <c r="U28" s="200"/>
      <c r="V28" s="200"/>
      <c r="W28" s="200"/>
      <c r="X28" s="201"/>
      <c r="Y28" s="300" t="s">
        <v>14</v>
      </c>
      <c r="Z28" s="301"/>
      <c r="AA28" s="302"/>
      <c r="AB28" s="303"/>
      <c r="AC28" s="303"/>
      <c r="AD28" s="303"/>
      <c r="AE28" s="93"/>
      <c r="AF28" s="94"/>
      <c r="AG28" s="94"/>
      <c r="AH28" s="94"/>
      <c r="AI28" s="95"/>
      <c r="AJ28" s="93"/>
      <c r="AK28" s="94"/>
      <c r="AL28" s="94"/>
      <c r="AM28" s="94"/>
      <c r="AN28" s="95"/>
      <c r="AO28" s="93"/>
      <c r="AP28" s="94"/>
      <c r="AQ28" s="94"/>
      <c r="AR28" s="94"/>
      <c r="AS28" s="95"/>
      <c r="AT28" s="232"/>
      <c r="AU28" s="232"/>
      <c r="AV28" s="232"/>
      <c r="AW28" s="232"/>
      <c r="AX28" s="233"/>
    </row>
    <row r="29" spans="1:50" ht="22.5" hidden="1" customHeight="1" x14ac:dyDescent="0.15">
      <c r="A29" s="223"/>
      <c r="B29" s="224"/>
      <c r="C29" s="224"/>
      <c r="D29" s="224"/>
      <c r="E29" s="224"/>
      <c r="F29" s="225"/>
      <c r="G29" s="297"/>
      <c r="H29" s="298"/>
      <c r="I29" s="298"/>
      <c r="J29" s="298"/>
      <c r="K29" s="298"/>
      <c r="L29" s="298"/>
      <c r="M29" s="298"/>
      <c r="N29" s="298"/>
      <c r="O29" s="299"/>
      <c r="P29" s="281"/>
      <c r="Q29" s="281"/>
      <c r="R29" s="281"/>
      <c r="S29" s="281"/>
      <c r="T29" s="281"/>
      <c r="U29" s="281"/>
      <c r="V29" s="281"/>
      <c r="W29" s="281"/>
      <c r="X29" s="282"/>
      <c r="Y29" s="178" t="s">
        <v>65</v>
      </c>
      <c r="Z29" s="121"/>
      <c r="AA29" s="174"/>
      <c r="AB29" s="293"/>
      <c r="AC29" s="293"/>
      <c r="AD29" s="29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3"/>
      <c r="B30" s="674"/>
      <c r="C30" s="674"/>
      <c r="D30" s="674"/>
      <c r="E30" s="674"/>
      <c r="F30" s="675"/>
      <c r="G30" s="329"/>
      <c r="H30" s="330"/>
      <c r="I30" s="330"/>
      <c r="J30" s="330"/>
      <c r="K30" s="330"/>
      <c r="L30" s="330"/>
      <c r="M30" s="330"/>
      <c r="N30" s="330"/>
      <c r="O30" s="331"/>
      <c r="P30" s="202"/>
      <c r="Q30" s="202"/>
      <c r="R30" s="202"/>
      <c r="S30" s="202"/>
      <c r="T30" s="202"/>
      <c r="U30" s="202"/>
      <c r="V30" s="202"/>
      <c r="W30" s="202"/>
      <c r="X30" s="203"/>
      <c r="Y30" s="120" t="s">
        <v>15</v>
      </c>
      <c r="Z30" s="121"/>
      <c r="AA30" s="174"/>
      <c r="AB30" s="269" t="s">
        <v>16</v>
      </c>
      <c r="AC30" s="269"/>
      <c r="AD30" s="269"/>
      <c r="AE30" s="93"/>
      <c r="AF30" s="94"/>
      <c r="AG30" s="94"/>
      <c r="AH30" s="94"/>
      <c r="AI30" s="95"/>
      <c r="AJ30" s="93"/>
      <c r="AK30" s="94"/>
      <c r="AL30" s="94"/>
      <c r="AM30" s="94"/>
      <c r="AN30" s="95"/>
      <c r="AO30" s="93"/>
      <c r="AP30" s="94"/>
      <c r="AQ30" s="94"/>
      <c r="AR30" s="94"/>
      <c r="AS30" s="95"/>
      <c r="AT30" s="273"/>
      <c r="AU30" s="274"/>
      <c r="AV30" s="274"/>
      <c r="AW30" s="274"/>
      <c r="AX30" s="275"/>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8"/>
      <c r="Z31" s="86"/>
      <c r="AA31" s="87"/>
      <c r="AB31" s="270" t="s">
        <v>12</v>
      </c>
      <c r="AC31" s="271"/>
      <c r="AD31" s="272"/>
      <c r="AE31" s="289" t="s">
        <v>69</v>
      </c>
      <c r="AF31" s="290"/>
      <c r="AG31" s="290"/>
      <c r="AH31" s="290"/>
      <c r="AI31" s="291"/>
      <c r="AJ31" s="289" t="s">
        <v>70</v>
      </c>
      <c r="AK31" s="290"/>
      <c r="AL31" s="290"/>
      <c r="AM31" s="290"/>
      <c r="AN31" s="291"/>
      <c r="AO31" s="289" t="s">
        <v>71</v>
      </c>
      <c r="AP31" s="290"/>
      <c r="AQ31" s="290"/>
      <c r="AR31" s="290"/>
      <c r="AS31" s="291"/>
      <c r="AT31" s="276" t="s">
        <v>303</v>
      </c>
      <c r="AU31" s="277"/>
      <c r="AV31" s="277"/>
      <c r="AW31" s="277"/>
      <c r="AX31" s="278"/>
    </row>
    <row r="32" spans="1:50" ht="18.75" hidden="1" customHeight="1" x14ac:dyDescent="0.15">
      <c r="A32" s="219"/>
      <c r="B32" s="220"/>
      <c r="C32" s="220"/>
      <c r="D32" s="220"/>
      <c r="E32" s="220"/>
      <c r="F32" s="221"/>
      <c r="G32" s="229"/>
      <c r="H32" s="108"/>
      <c r="I32" s="108"/>
      <c r="J32" s="108"/>
      <c r="K32" s="108"/>
      <c r="L32" s="108"/>
      <c r="M32" s="108"/>
      <c r="N32" s="108"/>
      <c r="O32" s="230"/>
      <c r="P32" s="247"/>
      <c r="Q32" s="108"/>
      <c r="R32" s="108"/>
      <c r="S32" s="108"/>
      <c r="T32" s="108"/>
      <c r="U32" s="108"/>
      <c r="V32" s="108"/>
      <c r="W32" s="108"/>
      <c r="X32" s="230"/>
      <c r="Y32" s="286"/>
      <c r="Z32" s="287"/>
      <c r="AA32" s="288"/>
      <c r="AB32" s="142"/>
      <c r="AC32" s="137"/>
      <c r="AD32" s="138"/>
      <c r="AE32" s="143"/>
      <c r="AF32" s="136"/>
      <c r="AG32" s="136"/>
      <c r="AH32" s="136"/>
      <c r="AI32" s="292"/>
      <c r="AJ32" s="143"/>
      <c r="AK32" s="136"/>
      <c r="AL32" s="136"/>
      <c r="AM32" s="136"/>
      <c r="AN32" s="292"/>
      <c r="AO32" s="143"/>
      <c r="AP32" s="136"/>
      <c r="AQ32" s="136"/>
      <c r="AR32" s="136"/>
      <c r="AS32" s="292"/>
      <c r="AT32" s="67"/>
      <c r="AU32" s="110"/>
      <c r="AV32" s="110"/>
      <c r="AW32" s="108" t="s">
        <v>360</v>
      </c>
      <c r="AX32" s="109"/>
    </row>
    <row r="33" spans="1:50" ht="22.5" hidden="1" customHeight="1" x14ac:dyDescent="0.15">
      <c r="A33" s="222"/>
      <c r="B33" s="220"/>
      <c r="C33" s="220"/>
      <c r="D33" s="220"/>
      <c r="E33" s="220"/>
      <c r="F33" s="221"/>
      <c r="G33" s="294"/>
      <c r="H33" s="295"/>
      <c r="I33" s="295"/>
      <c r="J33" s="295"/>
      <c r="K33" s="295"/>
      <c r="L33" s="295"/>
      <c r="M33" s="295"/>
      <c r="N33" s="295"/>
      <c r="O33" s="296"/>
      <c r="P33" s="218"/>
      <c r="Q33" s="200"/>
      <c r="R33" s="200"/>
      <c r="S33" s="200"/>
      <c r="T33" s="200"/>
      <c r="U33" s="200"/>
      <c r="V33" s="200"/>
      <c r="W33" s="200"/>
      <c r="X33" s="201"/>
      <c r="Y33" s="300" t="s">
        <v>14</v>
      </c>
      <c r="Z33" s="301"/>
      <c r="AA33" s="302"/>
      <c r="AB33" s="303"/>
      <c r="AC33" s="303"/>
      <c r="AD33" s="303"/>
      <c r="AE33" s="93"/>
      <c r="AF33" s="94"/>
      <c r="AG33" s="94"/>
      <c r="AH33" s="94"/>
      <c r="AI33" s="95"/>
      <c r="AJ33" s="93"/>
      <c r="AK33" s="94"/>
      <c r="AL33" s="94"/>
      <c r="AM33" s="94"/>
      <c r="AN33" s="95"/>
      <c r="AO33" s="93"/>
      <c r="AP33" s="94"/>
      <c r="AQ33" s="94"/>
      <c r="AR33" s="94"/>
      <c r="AS33" s="95"/>
      <c r="AT33" s="232"/>
      <c r="AU33" s="232"/>
      <c r="AV33" s="232"/>
      <c r="AW33" s="232"/>
      <c r="AX33" s="233"/>
    </row>
    <row r="34" spans="1:50" ht="22.5" hidden="1" customHeight="1" x14ac:dyDescent="0.15">
      <c r="A34" s="223"/>
      <c r="B34" s="224"/>
      <c r="C34" s="224"/>
      <c r="D34" s="224"/>
      <c r="E34" s="224"/>
      <c r="F34" s="225"/>
      <c r="G34" s="297"/>
      <c r="H34" s="298"/>
      <c r="I34" s="298"/>
      <c r="J34" s="298"/>
      <c r="K34" s="298"/>
      <c r="L34" s="298"/>
      <c r="M34" s="298"/>
      <c r="N34" s="298"/>
      <c r="O34" s="299"/>
      <c r="P34" s="281"/>
      <c r="Q34" s="281"/>
      <c r="R34" s="281"/>
      <c r="S34" s="281"/>
      <c r="T34" s="281"/>
      <c r="U34" s="281"/>
      <c r="V34" s="281"/>
      <c r="W34" s="281"/>
      <c r="X34" s="282"/>
      <c r="Y34" s="178" t="s">
        <v>65</v>
      </c>
      <c r="Z34" s="121"/>
      <c r="AA34" s="174"/>
      <c r="AB34" s="293"/>
      <c r="AC34" s="293"/>
      <c r="AD34" s="29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29"/>
      <c r="H35" s="330"/>
      <c r="I35" s="330"/>
      <c r="J35" s="330"/>
      <c r="K35" s="330"/>
      <c r="L35" s="330"/>
      <c r="M35" s="330"/>
      <c r="N35" s="330"/>
      <c r="O35" s="331"/>
      <c r="P35" s="202"/>
      <c r="Q35" s="202"/>
      <c r="R35" s="202"/>
      <c r="S35" s="202"/>
      <c r="T35" s="202"/>
      <c r="U35" s="202"/>
      <c r="V35" s="202"/>
      <c r="W35" s="202"/>
      <c r="X35" s="203"/>
      <c r="Y35" s="120" t="s">
        <v>15</v>
      </c>
      <c r="Z35" s="121"/>
      <c r="AA35" s="174"/>
      <c r="AB35" s="269" t="s">
        <v>16</v>
      </c>
      <c r="AC35" s="269"/>
      <c r="AD35" s="269"/>
      <c r="AE35" s="93"/>
      <c r="AF35" s="94"/>
      <c r="AG35" s="94"/>
      <c r="AH35" s="94"/>
      <c r="AI35" s="95"/>
      <c r="AJ35" s="93"/>
      <c r="AK35" s="94"/>
      <c r="AL35" s="94"/>
      <c r="AM35" s="94"/>
      <c r="AN35" s="95"/>
      <c r="AO35" s="93"/>
      <c r="AP35" s="94"/>
      <c r="AQ35" s="94"/>
      <c r="AR35" s="94"/>
      <c r="AS35" s="95"/>
      <c r="AT35" s="273"/>
      <c r="AU35" s="274"/>
      <c r="AV35" s="274"/>
      <c r="AW35" s="274"/>
      <c r="AX35" s="275"/>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8"/>
      <c r="Z36" s="86"/>
      <c r="AA36" s="87"/>
      <c r="AB36" s="270" t="s">
        <v>12</v>
      </c>
      <c r="AC36" s="271"/>
      <c r="AD36" s="272"/>
      <c r="AE36" s="289" t="s">
        <v>69</v>
      </c>
      <c r="AF36" s="290"/>
      <c r="AG36" s="290"/>
      <c r="AH36" s="290"/>
      <c r="AI36" s="291"/>
      <c r="AJ36" s="289" t="s">
        <v>70</v>
      </c>
      <c r="AK36" s="290"/>
      <c r="AL36" s="290"/>
      <c r="AM36" s="290"/>
      <c r="AN36" s="291"/>
      <c r="AO36" s="289" t="s">
        <v>71</v>
      </c>
      <c r="AP36" s="290"/>
      <c r="AQ36" s="290"/>
      <c r="AR36" s="290"/>
      <c r="AS36" s="291"/>
      <c r="AT36" s="276" t="s">
        <v>303</v>
      </c>
      <c r="AU36" s="277"/>
      <c r="AV36" s="277"/>
      <c r="AW36" s="277"/>
      <c r="AX36" s="278"/>
    </row>
    <row r="37" spans="1:50" ht="18.75" hidden="1" customHeight="1" x14ac:dyDescent="0.15">
      <c r="A37" s="219"/>
      <c r="B37" s="220"/>
      <c r="C37" s="220"/>
      <c r="D37" s="220"/>
      <c r="E37" s="220"/>
      <c r="F37" s="221"/>
      <c r="G37" s="229"/>
      <c r="H37" s="108"/>
      <c r="I37" s="108"/>
      <c r="J37" s="108"/>
      <c r="K37" s="108"/>
      <c r="L37" s="108"/>
      <c r="M37" s="108"/>
      <c r="N37" s="108"/>
      <c r="O37" s="230"/>
      <c r="P37" s="247"/>
      <c r="Q37" s="108"/>
      <c r="R37" s="108"/>
      <c r="S37" s="108"/>
      <c r="T37" s="108"/>
      <c r="U37" s="108"/>
      <c r="V37" s="108"/>
      <c r="W37" s="108"/>
      <c r="X37" s="230"/>
      <c r="Y37" s="286"/>
      <c r="Z37" s="287"/>
      <c r="AA37" s="288"/>
      <c r="AB37" s="142"/>
      <c r="AC37" s="137"/>
      <c r="AD37" s="138"/>
      <c r="AE37" s="143"/>
      <c r="AF37" s="136"/>
      <c r="AG37" s="136"/>
      <c r="AH37" s="136"/>
      <c r="AI37" s="292"/>
      <c r="AJ37" s="143"/>
      <c r="AK37" s="136"/>
      <c r="AL37" s="136"/>
      <c r="AM37" s="136"/>
      <c r="AN37" s="292"/>
      <c r="AO37" s="143"/>
      <c r="AP37" s="136"/>
      <c r="AQ37" s="136"/>
      <c r="AR37" s="136"/>
      <c r="AS37" s="292"/>
      <c r="AT37" s="67"/>
      <c r="AU37" s="110"/>
      <c r="AV37" s="110"/>
      <c r="AW37" s="108" t="s">
        <v>360</v>
      </c>
      <c r="AX37" s="109"/>
    </row>
    <row r="38" spans="1:50" ht="22.5" hidden="1" customHeight="1" x14ac:dyDescent="0.15">
      <c r="A38" s="222"/>
      <c r="B38" s="220"/>
      <c r="C38" s="220"/>
      <c r="D38" s="220"/>
      <c r="E38" s="220"/>
      <c r="F38" s="221"/>
      <c r="G38" s="294"/>
      <c r="H38" s="295"/>
      <c r="I38" s="295"/>
      <c r="J38" s="295"/>
      <c r="K38" s="295"/>
      <c r="L38" s="295"/>
      <c r="M38" s="295"/>
      <c r="N38" s="295"/>
      <c r="O38" s="296"/>
      <c r="P38" s="200"/>
      <c r="Q38" s="200"/>
      <c r="R38" s="200"/>
      <c r="S38" s="200"/>
      <c r="T38" s="200"/>
      <c r="U38" s="200"/>
      <c r="V38" s="200"/>
      <c r="W38" s="200"/>
      <c r="X38" s="201"/>
      <c r="Y38" s="300" t="s">
        <v>14</v>
      </c>
      <c r="Z38" s="301"/>
      <c r="AA38" s="302"/>
      <c r="AB38" s="303"/>
      <c r="AC38" s="303"/>
      <c r="AD38" s="303"/>
      <c r="AE38" s="93"/>
      <c r="AF38" s="94"/>
      <c r="AG38" s="94"/>
      <c r="AH38" s="94"/>
      <c r="AI38" s="95"/>
      <c r="AJ38" s="93"/>
      <c r="AK38" s="94"/>
      <c r="AL38" s="94"/>
      <c r="AM38" s="94"/>
      <c r="AN38" s="95"/>
      <c r="AO38" s="93"/>
      <c r="AP38" s="94"/>
      <c r="AQ38" s="94"/>
      <c r="AR38" s="94"/>
      <c r="AS38" s="95"/>
      <c r="AT38" s="232"/>
      <c r="AU38" s="232"/>
      <c r="AV38" s="232"/>
      <c r="AW38" s="232"/>
      <c r="AX38" s="233"/>
    </row>
    <row r="39" spans="1:50" ht="22.5" hidden="1" customHeight="1" x14ac:dyDescent="0.15">
      <c r="A39" s="223"/>
      <c r="B39" s="224"/>
      <c r="C39" s="224"/>
      <c r="D39" s="224"/>
      <c r="E39" s="224"/>
      <c r="F39" s="225"/>
      <c r="G39" s="297"/>
      <c r="H39" s="298"/>
      <c r="I39" s="298"/>
      <c r="J39" s="298"/>
      <c r="K39" s="298"/>
      <c r="L39" s="298"/>
      <c r="M39" s="298"/>
      <c r="N39" s="298"/>
      <c r="O39" s="299"/>
      <c r="P39" s="281"/>
      <c r="Q39" s="281"/>
      <c r="R39" s="281"/>
      <c r="S39" s="281"/>
      <c r="T39" s="281"/>
      <c r="U39" s="281"/>
      <c r="V39" s="281"/>
      <c r="W39" s="281"/>
      <c r="X39" s="282"/>
      <c r="Y39" s="178" t="s">
        <v>65</v>
      </c>
      <c r="Z39" s="121"/>
      <c r="AA39" s="174"/>
      <c r="AB39" s="293"/>
      <c r="AC39" s="293"/>
      <c r="AD39" s="29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3"/>
      <c r="B40" s="674"/>
      <c r="C40" s="674"/>
      <c r="D40" s="674"/>
      <c r="E40" s="674"/>
      <c r="F40" s="675"/>
      <c r="G40" s="329"/>
      <c r="H40" s="330"/>
      <c r="I40" s="330"/>
      <c r="J40" s="330"/>
      <c r="K40" s="330"/>
      <c r="L40" s="330"/>
      <c r="M40" s="330"/>
      <c r="N40" s="330"/>
      <c r="O40" s="331"/>
      <c r="P40" s="202"/>
      <c r="Q40" s="202"/>
      <c r="R40" s="202"/>
      <c r="S40" s="202"/>
      <c r="T40" s="202"/>
      <c r="U40" s="202"/>
      <c r="V40" s="202"/>
      <c r="W40" s="202"/>
      <c r="X40" s="203"/>
      <c r="Y40" s="120" t="s">
        <v>15</v>
      </c>
      <c r="Z40" s="121"/>
      <c r="AA40" s="174"/>
      <c r="AB40" s="269" t="s">
        <v>16</v>
      </c>
      <c r="AC40" s="269"/>
      <c r="AD40" s="269"/>
      <c r="AE40" s="93"/>
      <c r="AF40" s="94"/>
      <c r="AG40" s="94"/>
      <c r="AH40" s="94"/>
      <c r="AI40" s="95"/>
      <c r="AJ40" s="93"/>
      <c r="AK40" s="94"/>
      <c r="AL40" s="94"/>
      <c r="AM40" s="94"/>
      <c r="AN40" s="95"/>
      <c r="AO40" s="93"/>
      <c r="AP40" s="94"/>
      <c r="AQ40" s="94"/>
      <c r="AR40" s="94"/>
      <c r="AS40" s="95"/>
      <c r="AT40" s="273"/>
      <c r="AU40" s="274"/>
      <c r="AV40" s="274"/>
      <c r="AW40" s="274"/>
      <c r="AX40" s="275"/>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8"/>
      <c r="Z41" s="86"/>
      <c r="AA41" s="87"/>
      <c r="AB41" s="270" t="s">
        <v>12</v>
      </c>
      <c r="AC41" s="271"/>
      <c r="AD41" s="272"/>
      <c r="AE41" s="289" t="s">
        <v>69</v>
      </c>
      <c r="AF41" s="290"/>
      <c r="AG41" s="290"/>
      <c r="AH41" s="290"/>
      <c r="AI41" s="291"/>
      <c r="AJ41" s="289" t="s">
        <v>70</v>
      </c>
      <c r="AK41" s="290"/>
      <c r="AL41" s="290"/>
      <c r="AM41" s="290"/>
      <c r="AN41" s="291"/>
      <c r="AO41" s="289" t="s">
        <v>71</v>
      </c>
      <c r="AP41" s="290"/>
      <c r="AQ41" s="290"/>
      <c r="AR41" s="290"/>
      <c r="AS41" s="291"/>
      <c r="AT41" s="276" t="s">
        <v>303</v>
      </c>
      <c r="AU41" s="277"/>
      <c r="AV41" s="277"/>
      <c r="AW41" s="277"/>
      <c r="AX41" s="278"/>
    </row>
    <row r="42" spans="1:50" ht="18.75" hidden="1" customHeight="1" x14ac:dyDescent="0.15">
      <c r="A42" s="219"/>
      <c r="B42" s="220"/>
      <c r="C42" s="220"/>
      <c r="D42" s="220"/>
      <c r="E42" s="220"/>
      <c r="F42" s="221"/>
      <c r="G42" s="229"/>
      <c r="H42" s="108"/>
      <c r="I42" s="108"/>
      <c r="J42" s="108"/>
      <c r="K42" s="108"/>
      <c r="L42" s="108"/>
      <c r="M42" s="108"/>
      <c r="N42" s="108"/>
      <c r="O42" s="230"/>
      <c r="P42" s="247"/>
      <c r="Q42" s="108"/>
      <c r="R42" s="108"/>
      <c r="S42" s="108"/>
      <c r="T42" s="108"/>
      <c r="U42" s="108"/>
      <c r="V42" s="108"/>
      <c r="W42" s="108"/>
      <c r="X42" s="230"/>
      <c r="Y42" s="286"/>
      <c r="Z42" s="287"/>
      <c r="AA42" s="288"/>
      <c r="AB42" s="142"/>
      <c r="AC42" s="137"/>
      <c r="AD42" s="138"/>
      <c r="AE42" s="143"/>
      <c r="AF42" s="136"/>
      <c r="AG42" s="136"/>
      <c r="AH42" s="136"/>
      <c r="AI42" s="292"/>
      <c r="AJ42" s="143"/>
      <c r="AK42" s="136"/>
      <c r="AL42" s="136"/>
      <c r="AM42" s="136"/>
      <c r="AN42" s="292"/>
      <c r="AO42" s="143"/>
      <c r="AP42" s="136"/>
      <c r="AQ42" s="136"/>
      <c r="AR42" s="136"/>
      <c r="AS42" s="292"/>
      <c r="AT42" s="67"/>
      <c r="AU42" s="110"/>
      <c r="AV42" s="110"/>
      <c r="AW42" s="108" t="s">
        <v>360</v>
      </c>
      <c r="AX42" s="109"/>
    </row>
    <row r="43" spans="1:50" ht="22.5" hidden="1" customHeight="1" x14ac:dyDescent="0.15">
      <c r="A43" s="222"/>
      <c r="B43" s="220"/>
      <c r="C43" s="220"/>
      <c r="D43" s="220"/>
      <c r="E43" s="220"/>
      <c r="F43" s="221"/>
      <c r="G43" s="294"/>
      <c r="H43" s="295"/>
      <c r="I43" s="295"/>
      <c r="J43" s="295"/>
      <c r="K43" s="295"/>
      <c r="L43" s="295"/>
      <c r="M43" s="295"/>
      <c r="N43" s="295"/>
      <c r="O43" s="296"/>
      <c r="P43" s="200"/>
      <c r="Q43" s="200"/>
      <c r="R43" s="200"/>
      <c r="S43" s="200"/>
      <c r="T43" s="200"/>
      <c r="U43" s="200"/>
      <c r="V43" s="200"/>
      <c r="W43" s="200"/>
      <c r="X43" s="201"/>
      <c r="Y43" s="300" t="s">
        <v>14</v>
      </c>
      <c r="Z43" s="301"/>
      <c r="AA43" s="302"/>
      <c r="AB43" s="303"/>
      <c r="AC43" s="303"/>
      <c r="AD43" s="303"/>
      <c r="AE43" s="93"/>
      <c r="AF43" s="94"/>
      <c r="AG43" s="94"/>
      <c r="AH43" s="94"/>
      <c r="AI43" s="95"/>
      <c r="AJ43" s="93"/>
      <c r="AK43" s="94"/>
      <c r="AL43" s="94"/>
      <c r="AM43" s="94"/>
      <c r="AN43" s="95"/>
      <c r="AO43" s="93"/>
      <c r="AP43" s="94"/>
      <c r="AQ43" s="94"/>
      <c r="AR43" s="94"/>
      <c r="AS43" s="95"/>
      <c r="AT43" s="232"/>
      <c r="AU43" s="232"/>
      <c r="AV43" s="232"/>
      <c r="AW43" s="232"/>
      <c r="AX43" s="233"/>
    </row>
    <row r="44" spans="1:50" ht="22.5" hidden="1" customHeight="1" x14ac:dyDescent="0.15">
      <c r="A44" s="223"/>
      <c r="B44" s="224"/>
      <c r="C44" s="224"/>
      <c r="D44" s="224"/>
      <c r="E44" s="224"/>
      <c r="F44" s="225"/>
      <c r="G44" s="297"/>
      <c r="H44" s="298"/>
      <c r="I44" s="298"/>
      <c r="J44" s="298"/>
      <c r="K44" s="298"/>
      <c r="L44" s="298"/>
      <c r="M44" s="298"/>
      <c r="N44" s="298"/>
      <c r="O44" s="299"/>
      <c r="P44" s="281"/>
      <c r="Q44" s="281"/>
      <c r="R44" s="281"/>
      <c r="S44" s="281"/>
      <c r="T44" s="281"/>
      <c r="U44" s="281"/>
      <c r="V44" s="281"/>
      <c r="W44" s="281"/>
      <c r="X44" s="282"/>
      <c r="Y44" s="178" t="s">
        <v>65</v>
      </c>
      <c r="Z44" s="121"/>
      <c r="AA44" s="174"/>
      <c r="AB44" s="293"/>
      <c r="AC44" s="293"/>
      <c r="AD44" s="29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3"/>
      <c r="B45" s="224"/>
      <c r="C45" s="224"/>
      <c r="D45" s="224"/>
      <c r="E45" s="224"/>
      <c r="F45" s="225"/>
      <c r="G45" s="297"/>
      <c r="H45" s="298"/>
      <c r="I45" s="298"/>
      <c r="J45" s="298"/>
      <c r="K45" s="298"/>
      <c r="L45" s="298"/>
      <c r="M45" s="298"/>
      <c r="N45" s="298"/>
      <c r="O45" s="299"/>
      <c r="P45" s="281"/>
      <c r="Q45" s="281"/>
      <c r="R45" s="281"/>
      <c r="S45" s="281"/>
      <c r="T45" s="281"/>
      <c r="U45" s="281"/>
      <c r="V45" s="281"/>
      <c r="W45" s="281"/>
      <c r="X45" s="282"/>
      <c r="Y45" s="270" t="s">
        <v>15</v>
      </c>
      <c r="Z45" s="271"/>
      <c r="AA45" s="272"/>
      <c r="AB45" s="269" t="s">
        <v>16</v>
      </c>
      <c r="AC45" s="269"/>
      <c r="AD45" s="269"/>
      <c r="AE45" s="93"/>
      <c r="AF45" s="94"/>
      <c r="AG45" s="94"/>
      <c r="AH45" s="94"/>
      <c r="AI45" s="95"/>
      <c r="AJ45" s="93"/>
      <c r="AK45" s="94"/>
      <c r="AL45" s="94"/>
      <c r="AM45" s="94"/>
      <c r="AN45" s="95"/>
      <c r="AO45" s="93"/>
      <c r="AP45" s="94"/>
      <c r="AQ45" s="94"/>
      <c r="AR45" s="94"/>
      <c r="AS45" s="95"/>
      <c r="AT45" s="273"/>
      <c r="AU45" s="274"/>
      <c r="AV45" s="274"/>
      <c r="AW45" s="274"/>
      <c r="AX45" s="275"/>
    </row>
    <row r="46" spans="1:50" ht="22.5" hidden="1"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customHeight="1" x14ac:dyDescent="0.15">
      <c r="A47" s="240" t="s">
        <v>320</v>
      </c>
      <c r="B47" s="688" t="s">
        <v>317</v>
      </c>
      <c r="C47" s="242"/>
      <c r="D47" s="242"/>
      <c r="E47" s="242"/>
      <c r="F47" s="243"/>
      <c r="G47" s="626" t="s">
        <v>311</v>
      </c>
      <c r="H47" s="626"/>
      <c r="I47" s="626"/>
      <c r="J47" s="626"/>
      <c r="K47" s="626"/>
      <c r="L47" s="626"/>
      <c r="M47" s="626"/>
      <c r="N47" s="626"/>
      <c r="O47" s="626"/>
      <c r="P47" s="626"/>
      <c r="Q47" s="626"/>
      <c r="R47" s="626"/>
      <c r="S47" s="626"/>
      <c r="T47" s="626"/>
      <c r="U47" s="626"/>
      <c r="V47" s="626"/>
      <c r="W47" s="626"/>
      <c r="X47" s="626"/>
      <c r="Y47" s="626"/>
      <c r="Z47" s="626"/>
      <c r="AA47" s="693"/>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customHeight="1" x14ac:dyDescent="0.15">
      <c r="A48" s="240"/>
      <c r="B48" s="688"/>
      <c r="C48" s="242"/>
      <c r="D48" s="242"/>
      <c r="E48" s="242"/>
      <c r="F48" s="243"/>
      <c r="G48" s="108"/>
      <c r="H48" s="108"/>
      <c r="I48" s="108"/>
      <c r="J48" s="108"/>
      <c r="K48" s="108"/>
      <c r="L48" s="108"/>
      <c r="M48" s="108"/>
      <c r="N48" s="108"/>
      <c r="O48" s="108"/>
      <c r="P48" s="108"/>
      <c r="Q48" s="108"/>
      <c r="R48" s="108"/>
      <c r="S48" s="108"/>
      <c r="T48" s="108"/>
      <c r="U48" s="108"/>
      <c r="V48" s="108"/>
      <c r="W48" s="108"/>
      <c r="X48" s="108"/>
      <c r="Y48" s="108"/>
      <c r="Z48" s="108"/>
      <c r="AA48" s="230"/>
      <c r="AB48" s="24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51.75" customHeight="1" x14ac:dyDescent="0.15">
      <c r="A49" s="240"/>
      <c r="B49" s="688"/>
      <c r="C49" s="242"/>
      <c r="D49" s="242"/>
      <c r="E49" s="242"/>
      <c r="F49" s="243"/>
      <c r="G49" s="343" t="s">
        <v>567</v>
      </c>
      <c r="H49" s="343"/>
      <c r="I49" s="343"/>
      <c r="J49" s="343"/>
      <c r="K49" s="343"/>
      <c r="L49" s="343"/>
      <c r="M49" s="343"/>
      <c r="N49" s="343"/>
      <c r="O49" s="343"/>
      <c r="P49" s="343"/>
      <c r="Q49" s="343"/>
      <c r="R49" s="343"/>
      <c r="S49" s="343"/>
      <c r="T49" s="343"/>
      <c r="U49" s="343"/>
      <c r="V49" s="343"/>
      <c r="W49" s="343"/>
      <c r="X49" s="343"/>
      <c r="Y49" s="343"/>
      <c r="Z49" s="343"/>
      <c r="AA49" s="344"/>
      <c r="AB49" s="619" t="s">
        <v>570</v>
      </c>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0"/>
    </row>
    <row r="50" spans="1:50" ht="51.75" customHeight="1" x14ac:dyDescent="0.15">
      <c r="A50" s="240"/>
      <c r="B50" s="688"/>
      <c r="C50" s="242"/>
      <c r="D50" s="242"/>
      <c r="E50" s="242"/>
      <c r="F50" s="243"/>
      <c r="G50" s="345"/>
      <c r="H50" s="345"/>
      <c r="I50" s="345"/>
      <c r="J50" s="345"/>
      <c r="K50" s="345"/>
      <c r="L50" s="345"/>
      <c r="M50" s="345"/>
      <c r="N50" s="345"/>
      <c r="O50" s="345"/>
      <c r="P50" s="345"/>
      <c r="Q50" s="345"/>
      <c r="R50" s="345"/>
      <c r="S50" s="345"/>
      <c r="T50" s="345"/>
      <c r="U50" s="345"/>
      <c r="V50" s="345"/>
      <c r="W50" s="345"/>
      <c r="X50" s="345"/>
      <c r="Y50" s="345"/>
      <c r="Z50" s="345"/>
      <c r="AA50" s="346"/>
      <c r="AB50" s="621"/>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2"/>
    </row>
    <row r="51" spans="1:50" ht="63.75" customHeight="1" x14ac:dyDescent="0.15">
      <c r="A51" s="240"/>
      <c r="B51" s="689"/>
      <c r="C51" s="244"/>
      <c r="D51" s="244"/>
      <c r="E51" s="244"/>
      <c r="F51" s="245"/>
      <c r="G51" s="347"/>
      <c r="H51" s="347"/>
      <c r="I51" s="347"/>
      <c r="J51" s="347"/>
      <c r="K51" s="347"/>
      <c r="L51" s="347"/>
      <c r="M51" s="347"/>
      <c r="N51" s="347"/>
      <c r="O51" s="347"/>
      <c r="P51" s="347"/>
      <c r="Q51" s="347"/>
      <c r="R51" s="347"/>
      <c r="S51" s="347"/>
      <c r="T51" s="347"/>
      <c r="U51" s="347"/>
      <c r="V51" s="347"/>
      <c r="W51" s="347"/>
      <c r="X51" s="347"/>
      <c r="Y51" s="347"/>
      <c r="Z51" s="347"/>
      <c r="AA51" s="348"/>
      <c r="AB51" s="623"/>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4"/>
    </row>
    <row r="52" spans="1:50" ht="18.75"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6" t="s">
        <v>303</v>
      </c>
      <c r="AU52" s="277"/>
      <c r="AV52" s="277"/>
      <c r="AW52" s="277"/>
      <c r="AX52" s="278"/>
    </row>
    <row r="53" spans="1:50" ht="18.75" customHeight="1" x14ac:dyDescent="0.15">
      <c r="A53" s="240"/>
      <c r="B53" s="242"/>
      <c r="C53" s="242"/>
      <c r="D53" s="242"/>
      <c r="E53" s="242"/>
      <c r="F53" s="243"/>
      <c r="G53" s="229"/>
      <c r="H53" s="108"/>
      <c r="I53" s="108"/>
      <c r="J53" s="108"/>
      <c r="K53" s="108"/>
      <c r="L53" s="108"/>
      <c r="M53" s="108"/>
      <c r="N53" s="108"/>
      <c r="O53" s="230"/>
      <c r="P53" s="247"/>
      <c r="Q53" s="108"/>
      <c r="R53" s="108"/>
      <c r="S53" s="108"/>
      <c r="T53" s="108"/>
      <c r="U53" s="108"/>
      <c r="V53" s="108"/>
      <c r="W53" s="108"/>
      <c r="X53" s="230"/>
      <c r="Y53" s="251"/>
      <c r="Z53" s="252"/>
      <c r="AA53" s="253"/>
      <c r="AB53" s="257"/>
      <c r="AC53" s="258"/>
      <c r="AD53" s="259"/>
      <c r="AE53" s="247"/>
      <c r="AF53" s="108"/>
      <c r="AG53" s="108"/>
      <c r="AH53" s="108"/>
      <c r="AI53" s="230"/>
      <c r="AJ53" s="247"/>
      <c r="AK53" s="108"/>
      <c r="AL53" s="108"/>
      <c r="AM53" s="108"/>
      <c r="AN53" s="230"/>
      <c r="AO53" s="247"/>
      <c r="AP53" s="108"/>
      <c r="AQ53" s="108"/>
      <c r="AR53" s="108"/>
      <c r="AS53" s="230"/>
      <c r="AT53" s="67"/>
      <c r="AU53" s="110">
        <v>27</v>
      </c>
      <c r="AV53" s="110"/>
      <c r="AW53" s="108" t="s">
        <v>360</v>
      </c>
      <c r="AX53" s="109"/>
    </row>
    <row r="54" spans="1:50" ht="22.5" customHeight="1" x14ac:dyDescent="0.15">
      <c r="A54" s="240"/>
      <c r="B54" s="242"/>
      <c r="C54" s="242"/>
      <c r="D54" s="242"/>
      <c r="E54" s="242"/>
      <c r="F54" s="243"/>
      <c r="G54" s="279" t="s">
        <v>568</v>
      </c>
      <c r="H54" s="200"/>
      <c r="I54" s="200"/>
      <c r="J54" s="200"/>
      <c r="K54" s="200"/>
      <c r="L54" s="200"/>
      <c r="M54" s="200"/>
      <c r="N54" s="200"/>
      <c r="O54" s="201"/>
      <c r="P54" s="218" t="s">
        <v>569</v>
      </c>
      <c r="Q54" s="260"/>
      <c r="R54" s="260"/>
      <c r="S54" s="260"/>
      <c r="T54" s="260"/>
      <c r="U54" s="260"/>
      <c r="V54" s="260"/>
      <c r="W54" s="260"/>
      <c r="X54" s="261"/>
      <c r="Y54" s="266" t="s">
        <v>86</v>
      </c>
      <c r="Z54" s="267"/>
      <c r="AA54" s="268"/>
      <c r="AB54" s="284" t="s">
        <v>571</v>
      </c>
      <c r="AC54" s="231"/>
      <c r="AD54" s="231"/>
      <c r="AE54" s="185"/>
      <c r="AF54" s="185"/>
      <c r="AG54" s="185"/>
      <c r="AH54" s="185"/>
      <c r="AI54" s="186"/>
      <c r="AJ54" s="93">
        <v>420</v>
      </c>
      <c r="AK54" s="94"/>
      <c r="AL54" s="94"/>
      <c r="AM54" s="94"/>
      <c r="AN54" s="95"/>
      <c r="AO54" s="93">
        <v>420</v>
      </c>
      <c r="AP54" s="94"/>
      <c r="AQ54" s="94"/>
      <c r="AR54" s="94"/>
      <c r="AS54" s="95"/>
      <c r="AT54" s="232"/>
      <c r="AU54" s="232"/>
      <c r="AV54" s="232"/>
      <c r="AW54" s="232"/>
      <c r="AX54" s="233"/>
    </row>
    <row r="55" spans="1:50" ht="22.5" customHeight="1" x14ac:dyDescent="0.15">
      <c r="A55" s="240"/>
      <c r="B55" s="242"/>
      <c r="C55" s="242"/>
      <c r="D55" s="242"/>
      <c r="E55" s="242"/>
      <c r="F55" s="243"/>
      <c r="G55" s="280"/>
      <c r="H55" s="281"/>
      <c r="I55" s="281"/>
      <c r="J55" s="281"/>
      <c r="K55" s="281"/>
      <c r="L55" s="281"/>
      <c r="M55" s="281"/>
      <c r="N55" s="281"/>
      <c r="O55" s="282"/>
      <c r="P55" s="262"/>
      <c r="Q55" s="262"/>
      <c r="R55" s="262"/>
      <c r="S55" s="262"/>
      <c r="T55" s="262"/>
      <c r="U55" s="262"/>
      <c r="V55" s="262"/>
      <c r="W55" s="262"/>
      <c r="X55" s="263"/>
      <c r="Y55" s="234" t="s">
        <v>65</v>
      </c>
      <c r="Z55" s="235"/>
      <c r="AA55" s="236"/>
      <c r="AB55" s="285" t="s">
        <v>571</v>
      </c>
      <c r="AC55" s="237"/>
      <c r="AD55" s="237"/>
      <c r="AE55" s="185"/>
      <c r="AF55" s="185"/>
      <c r="AG55" s="185"/>
      <c r="AH55" s="185"/>
      <c r="AI55" s="186"/>
      <c r="AJ55" s="93">
        <v>420</v>
      </c>
      <c r="AK55" s="94"/>
      <c r="AL55" s="94"/>
      <c r="AM55" s="94"/>
      <c r="AN55" s="95"/>
      <c r="AO55" s="93">
        <v>420</v>
      </c>
      <c r="AP55" s="94"/>
      <c r="AQ55" s="94"/>
      <c r="AR55" s="94"/>
      <c r="AS55" s="95"/>
      <c r="AT55" s="93">
        <v>420</v>
      </c>
      <c r="AU55" s="94"/>
      <c r="AV55" s="94"/>
      <c r="AW55" s="94"/>
      <c r="AX55" s="96"/>
    </row>
    <row r="56" spans="1:50" ht="22.5" customHeight="1" x14ac:dyDescent="0.15">
      <c r="A56" s="240"/>
      <c r="B56" s="244"/>
      <c r="C56" s="244"/>
      <c r="D56" s="244"/>
      <c r="E56" s="244"/>
      <c r="F56" s="245"/>
      <c r="G56" s="283"/>
      <c r="H56" s="202"/>
      <c r="I56" s="202"/>
      <c r="J56" s="202"/>
      <c r="K56" s="202"/>
      <c r="L56" s="202"/>
      <c r="M56" s="202"/>
      <c r="N56" s="202"/>
      <c r="O56" s="203"/>
      <c r="P56" s="264"/>
      <c r="Q56" s="264"/>
      <c r="R56" s="264"/>
      <c r="S56" s="264"/>
      <c r="T56" s="264"/>
      <c r="U56" s="264"/>
      <c r="V56" s="264"/>
      <c r="W56" s="264"/>
      <c r="X56" s="265"/>
      <c r="Y56" s="238" t="s">
        <v>15</v>
      </c>
      <c r="Z56" s="235"/>
      <c r="AA56" s="236"/>
      <c r="AB56" s="239" t="s">
        <v>16</v>
      </c>
      <c r="AC56" s="239"/>
      <c r="AD56" s="239"/>
      <c r="AE56" s="185"/>
      <c r="AF56" s="185"/>
      <c r="AG56" s="185"/>
      <c r="AH56" s="185"/>
      <c r="AI56" s="186"/>
      <c r="AJ56" s="93">
        <v>100</v>
      </c>
      <c r="AK56" s="94"/>
      <c r="AL56" s="94"/>
      <c r="AM56" s="94"/>
      <c r="AN56" s="95"/>
      <c r="AO56" s="93">
        <v>100</v>
      </c>
      <c r="AP56" s="94"/>
      <c r="AQ56" s="94"/>
      <c r="AR56" s="94"/>
      <c r="AS56" s="95"/>
      <c r="AT56" s="273"/>
      <c r="AU56" s="274"/>
      <c r="AV56" s="274"/>
      <c r="AW56" s="274"/>
      <c r="AX56" s="275"/>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6" t="s">
        <v>303</v>
      </c>
      <c r="AU57" s="277"/>
      <c r="AV57" s="277"/>
      <c r="AW57" s="277"/>
      <c r="AX57" s="278"/>
    </row>
    <row r="58" spans="1:50" ht="18.75" hidden="1" customHeight="1" x14ac:dyDescent="0.15">
      <c r="A58" s="240"/>
      <c r="B58" s="242"/>
      <c r="C58" s="242"/>
      <c r="D58" s="242"/>
      <c r="E58" s="242"/>
      <c r="F58" s="243"/>
      <c r="G58" s="229"/>
      <c r="H58" s="108"/>
      <c r="I58" s="108"/>
      <c r="J58" s="108"/>
      <c r="K58" s="108"/>
      <c r="L58" s="108"/>
      <c r="M58" s="108"/>
      <c r="N58" s="108"/>
      <c r="O58" s="230"/>
      <c r="P58" s="247"/>
      <c r="Q58" s="108"/>
      <c r="R58" s="108"/>
      <c r="S58" s="108"/>
      <c r="T58" s="108"/>
      <c r="U58" s="108"/>
      <c r="V58" s="108"/>
      <c r="W58" s="108"/>
      <c r="X58" s="230"/>
      <c r="Y58" s="251"/>
      <c r="Z58" s="252"/>
      <c r="AA58" s="253"/>
      <c r="AB58" s="257"/>
      <c r="AC58" s="258"/>
      <c r="AD58" s="259"/>
      <c r="AE58" s="247"/>
      <c r="AF58" s="108"/>
      <c r="AG58" s="108"/>
      <c r="AH58" s="108"/>
      <c r="AI58" s="230"/>
      <c r="AJ58" s="247"/>
      <c r="AK58" s="108"/>
      <c r="AL58" s="108"/>
      <c r="AM58" s="108"/>
      <c r="AN58" s="230"/>
      <c r="AO58" s="247"/>
      <c r="AP58" s="108"/>
      <c r="AQ58" s="108"/>
      <c r="AR58" s="108"/>
      <c r="AS58" s="230"/>
      <c r="AT58" s="67"/>
      <c r="AU58" s="110">
        <v>27</v>
      </c>
      <c r="AV58" s="110"/>
      <c r="AW58" s="108" t="s">
        <v>360</v>
      </c>
      <c r="AX58" s="109"/>
    </row>
    <row r="59" spans="1:50" ht="22.5" hidden="1" customHeight="1" x14ac:dyDescent="0.15">
      <c r="A59" s="240"/>
      <c r="B59" s="242"/>
      <c r="C59" s="242"/>
      <c r="D59" s="242"/>
      <c r="E59" s="242"/>
      <c r="F59" s="243"/>
      <c r="G59" s="279"/>
      <c r="H59" s="200"/>
      <c r="I59" s="200"/>
      <c r="J59" s="200"/>
      <c r="K59" s="200"/>
      <c r="L59" s="200"/>
      <c r="M59" s="200"/>
      <c r="N59" s="200"/>
      <c r="O59" s="201"/>
      <c r="P59" s="218"/>
      <c r="Q59" s="260"/>
      <c r="R59" s="260"/>
      <c r="S59" s="260"/>
      <c r="T59" s="260"/>
      <c r="U59" s="260"/>
      <c r="V59" s="260"/>
      <c r="W59" s="260"/>
      <c r="X59" s="261"/>
      <c r="Y59" s="266" t="s">
        <v>86</v>
      </c>
      <c r="Z59" s="267"/>
      <c r="AA59" s="268"/>
      <c r="AB59" s="284"/>
      <c r="AC59" s="231"/>
      <c r="AD59" s="231"/>
      <c r="AE59" s="93"/>
      <c r="AF59" s="94"/>
      <c r="AG59" s="94"/>
      <c r="AH59" s="94"/>
      <c r="AI59" s="95"/>
      <c r="AJ59" s="93"/>
      <c r="AK59" s="94"/>
      <c r="AL59" s="94"/>
      <c r="AM59" s="94"/>
      <c r="AN59" s="95"/>
      <c r="AO59" s="93"/>
      <c r="AP59" s="94"/>
      <c r="AQ59" s="94"/>
      <c r="AR59" s="94"/>
      <c r="AS59" s="95"/>
      <c r="AT59" s="232"/>
      <c r="AU59" s="232"/>
      <c r="AV59" s="232"/>
      <c r="AW59" s="232"/>
      <c r="AX59" s="233"/>
    </row>
    <row r="60" spans="1:50" ht="22.5" hidden="1" customHeight="1" x14ac:dyDescent="0.15">
      <c r="A60" s="240"/>
      <c r="B60" s="242"/>
      <c r="C60" s="242"/>
      <c r="D60" s="242"/>
      <c r="E60" s="242"/>
      <c r="F60" s="243"/>
      <c r="G60" s="280"/>
      <c r="H60" s="281"/>
      <c r="I60" s="281"/>
      <c r="J60" s="281"/>
      <c r="K60" s="281"/>
      <c r="L60" s="281"/>
      <c r="M60" s="281"/>
      <c r="N60" s="281"/>
      <c r="O60" s="282"/>
      <c r="P60" s="262"/>
      <c r="Q60" s="262"/>
      <c r="R60" s="262"/>
      <c r="S60" s="262"/>
      <c r="T60" s="262"/>
      <c r="U60" s="262"/>
      <c r="V60" s="262"/>
      <c r="W60" s="262"/>
      <c r="X60" s="263"/>
      <c r="Y60" s="234" t="s">
        <v>65</v>
      </c>
      <c r="Z60" s="235"/>
      <c r="AA60" s="236"/>
      <c r="AB60" s="285"/>
      <c r="AC60" s="237"/>
      <c r="AD60" s="237"/>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0"/>
      <c r="B61" s="244"/>
      <c r="C61" s="244"/>
      <c r="D61" s="244"/>
      <c r="E61" s="244"/>
      <c r="F61" s="245"/>
      <c r="G61" s="283"/>
      <c r="H61" s="202"/>
      <c r="I61" s="202"/>
      <c r="J61" s="202"/>
      <c r="K61" s="202"/>
      <c r="L61" s="202"/>
      <c r="M61" s="202"/>
      <c r="N61" s="202"/>
      <c r="O61" s="203"/>
      <c r="P61" s="264"/>
      <c r="Q61" s="264"/>
      <c r="R61" s="264"/>
      <c r="S61" s="264"/>
      <c r="T61" s="264"/>
      <c r="U61" s="264"/>
      <c r="V61" s="264"/>
      <c r="W61" s="264"/>
      <c r="X61" s="265"/>
      <c r="Y61" s="238" t="s">
        <v>15</v>
      </c>
      <c r="Z61" s="235"/>
      <c r="AA61" s="236"/>
      <c r="AB61" s="239" t="s">
        <v>16</v>
      </c>
      <c r="AC61" s="239"/>
      <c r="AD61" s="239"/>
      <c r="AE61" s="93"/>
      <c r="AF61" s="94"/>
      <c r="AG61" s="94"/>
      <c r="AH61" s="94"/>
      <c r="AI61" s="95"/>
      <c r="AJ61" s="93"/>
      <c r="AK61" s="94"/>
      <c r="AL61" s="94"/>
      <c r="AM61" s="94"/>
      <c r="AN61" s="95"/>
      <c r="AO61" s="93"/>
      <c r="AP61" s="94"/>
      <c r="AQ61" s="94"/>
      <c r="AR61" s="94"/>
      <c r="AS61" s="95"/>
      <c r="AT61" s="273"/>
      <c r="AU61" s="274"/>
      <c r="AV61" s="274"/>
      <c r="AW61" s="274"/>
      <c r="AX61" s="275"/>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6" t="s">
        <v>303</v>
      </c>
      <c r="AU62" s="277"/>
      <c r="AV62" s="277"/>
      <c r="AW62" s="277"/>
      <c r="AX62" s="278"/>
    </row>
    <row r="63" spans="1:50" ht="18.75" hidden="1" customHeight="1" x14ac:dyDescent="0.15">
      <c r="A63" s="240"/>
      <c r="B63" s="242"/>
      <c r="C63" s="242"/>
      <c r="D63" s="242"/>
      <c r="E63" s="242"/>
      <c r="F63" s="243"/>
      <c r="G63" s="229"/>
      <c r="H63" s="108"/>
      <c r="I63" s="108"/>
      <c r="J63" s="108"/>
      <c r="K63" s="108"/>
      <c r="L63" s="108"/>
      <c r="M63" s="108"/>
      <c r="N63" s="108"/>
      <c r="O63" s="230"/>
      <c r="P63" s="247"/>
      <c r="Q63" s="108"/>
      <c r="R63" s="108"/>
      <c r="S63" s="108"/>
      <c r="T63" s="108"/>
      <c r="U63" s="108"/>
      <c r="V63" s="108"/>
      <c r="W63" s="108"/>
      <c r="X63" s="230"/>
      <c r="Y63" s="251"/>
      <c r="Z63" s="252"/>
      <c r="AA63" s="253"/>
      <c r="AB63" s="257"/>
      <c r="AC63" s="258"/>
      <c r="AD63" s="259"/>
      <c r="AE63" s="247"/>
      <c r="AF63" s="108"/>
      <c r="AG63" s="108"/>
      <c r="AH63" s="108"/>
      <c r="AI63" s="230"/>
      <c r="AJ63" s="247"/>
      <c r="AK63" s="108"/>
      <c r="AL63" s="108"/>
      <c r="AM63" s="108"/>
      <c r="AN63" s="230"/>
      <c r="AO63" s="247"/>
      <c r="AP63" s="108"/>
      <c r="AQ63" s="108"/>
      <c r="AR63" s="108"/>
      <c r="AS63" s="230"/>
      <c r="AT63" s="67"/>
      <c r="AU63" s="110"/>
      <c r="AV63" s="110"/>
      <c r="AW63" s="108" t="s">
        <v>360</v>
      </c>
      <c r="AX63" s="109"/>
    </row>
    <row r="64" spans="1:50" ht="22.5" hidden="1" customHeight="1" x14ac:dyDescent="0.15">
      <c r="A64" s="240"/>
      <c r="B64" s="242"/>
      <c r="C64" s="242"/>
      <c r="D64" s="242"/>
      <c r="E64" s="242"/>
      <c r="F64" s="243"/>
      <c r="G64" s="279"/>
      <c r="H64" s="200"/>
      <c r="I64" s="200"/>
      <c r="J64" s="200"/>
      <c r="K64" s="200"/>
      <c r="L64" s="200"/>
      <c r="M64" s="200"/>
      <c r="N64" s="200"/>
      <c r="O64" s="201"/>
      <c r="P64" s="218"/>
      <c r="Q64" s="260"/>
      <c r="R64" s="260"/>
      <c r="S64" s="260"/>
      <c r="T64" s="260"/>
      <c r="U64" s="260"/>
      <c r="V64" s="260"/>
      <c r="W64" s="260"/>
      <c r="X64" s="261"/>
      <c r="Y64" s="266" t="s">
        <v>86</v>
      </c>
      <c r="Z64" s="267"/>
      <c r="AA64" s="268"/>
      <c r="AB64" s="231"/>
      <c r="AC64" s="231"/>
      <c r="AD64" s="231"/>
      <c r="AE64" s="93"/>
      <c r="AF64" s="94"/>
      <c r="AG64" s="94"/>
      <c r="AH64" s="94"/>
      <c r="AI64" s="95"/>
      <c r="AJ64" s="93"/>
      <c r="AK64" s="94"/>
      <c r="AL64" s="94"/>
      <c r="AM64" s="94"/>
      <c r="AN64" s="95"/>
      <c r="AO64" s="93"/>
      <c r="AP64" s="94"/>
      <c r="AQ64" s="94"/>
      <c r="AR64" s="94"/>
      <c r="AS64" s="95"/>
      <c r="AT64" s="232"/>
      <c r="AU64" s="232"/>
      <c r="AV64" s="232"/>
      <c r="AW64" s="232"/>
      <c r="AX64" s="233"/>
    </row>
    <row r="65" spans="1:60" ht="22.5" hidden="1" customHeight="1" x14ac:dyDescent="0.15">
      <c r="A65" s="240"/>
      <c r="B65" s="242"/>
      <c r="C65" s="242"/>
      <c r="D65" s="242"/>
      <c r="E65" s="242"/>
      <c r="F65" s="243"/>
      <c r="G65" s="280"/>
      <c r="H65" s="281"/>
      <c r="I65" s="281"/>
      <c r="J65" s="281"/>
      <c r="K65" s="281"/>
      <c r="L65" s="281"/>
      <c r="M65" s="281"/>
      <c r="N65" s="281"/>
      <c r="O65" s="282"/>
      <c r="P65" s="262"/>
      <c r="Q65" s="262"/>
      <c r="R65" s="262"/>
      <c r="S65" s="262"/>
      <c r="T65" s="262"/>
      <c r="U65" s="262"/>
      <c r="V65" s="262"/>
      <c r="W65" s="262"/>
      <c r="X65" s="263"/>
      <c r="Y65" s="234" t="s">
        <v>65</v>
      </c>
      <c r="Z65" s="235"/>
      <c r="AA65" s="236"/>
      <c r="AB65" s="237"/>
      <c r="AC65" s="237"/>
      <c r="AD65" s="237"/>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1"/>
      <c r="B66" s="244"/>
      <c r="C66" s="244"/>
      <c r="D66" s="244"/>
      <c r="E66" s="244"/>
      <c r="F66" s="245"/>
      <c r="G66" s="283"/>
      <c r="H66" s="202"/>
      <c r="I66" s="202"/>
      <c r="J66" s="202"/>
      <c r="K66" s="202"/>
      <c r="L66" s="202"/>
      <c r="M66" s="202"/>
      <c r="N66" s="202"/>
      <c r="O66" s="203"/>
      <c r="P66" s="264"/>
      <c r="Q66" s="264"/>
      <c r="R66" s="264"/>
      <c r="S66" s="264"/>
      <c r="T66" s="264"/>
      <c r="U66" s="264"/>
      <c r="V66" s="264"/>
      <c r="W66" s="264"/>
      <c r="X66" s="265"/>
      <c r="Y66" s="238" t="s">
        <v>15</v>
      </c>
      <c r="Z66" s="235"/>
      <c r="AA66" s="236"/>
      <c r="AB66" s="239" t="s">
        <v>16</v>
      </c>
      <c r="AC66" s="239"/>
      <c r="AD66" s="239"/>
      <c r="AE66" s="93"/>
      <c r="AF66" s="94"/>
      <c r="AG66" s="94"/>
      <c r="AH66" s="94"/>
      <c r="AI66" s="95"/>
      <c r="AJ66" s="93"/>
      <c r="AK66" s="94"/>
      <c r="AL66" s="94"/>
      <c r="AM66" s="94"/>
      <c r="AN66" s="95"/>
      <c r="AO66" s="93"/>
      <c r="AP66" s="94"/>
      <c r="AQ66" s="94"/>
      <c r="AR66" s="94"/>
      <c r="AS66" s="95"/>
      <c r="AT66" s="273"/>
      <c r="AU66" s="274"/>
      <c r="AV66" s="274"/>
      <c r="AW66" s="274"/>
      <c r="AX66" s="275"/>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6"/>
      <c r="AA67" s="87"/>
      <c r="AB67" s="120" t="s">
        <v>12</v>
      </c>
      <c r="AC67" s="121"/>
      <c r="AD67" s="174"/>
      <c r="AE67" s="662" t="s">
        <v>69</v>
      </c>
      <c r="AF67" s="118"/>
      <c r="AG67" s="118"/>
      <c r="AH67" s="118"/>
      <c r="AI67" s="118"/>
      <c r="AJ67" s="662" t="s">
        <v>70</v>
      </c>
      <c r="AK67" s="118"/>
      <c r="AL67" s="118"/>
      <c r="AM67" s="118"/>
      <c r="AN67" s="118"/>
      <c r="AO67" s="662" t="s">
        <v>71</v>
      </c>
      <c r="AP67" s="118"/>
      <c r="AQ67" s="118"/>
      <c r="AR67" s="118"/>
      <c r="AS67" s="118"/>
      <c r="AT67" s="179" t="s">
        <v>74</v>
      </c>
      <c r="AU67" s="180"/>
      <c r="AV67" s="180"/>
      <c r="AW67" s="180"/>
      <c r="AX67" s="181"/>
    </row>
    <row r="68" spans="1:60" ht="22.5" customHeight="1" x14ac:dyDescent="0.15">
      <c r="A68" s="190"/>
      <c r="B68" s="191"/>
      <c r="C68" s="191"/>
      <c r="D68" s="191"/>
      <c r="E68" s="191"/>
      <c r="F68" s="192"/>
      <c r="G68" s="218" t="s">
        <v>572</v>
      </c>
      <c r="H68" s="200"/>
      <c r="I68" s="200"/>
      <c r="J68" s="200"/>
      <c r="K68" s="200"/>
      <c r="L68" s="200"/>
      <c r="M68" s="200"/>
      <c r="N68" s="200"/>
      <c r="O68" s="200"/>
      <c r="P68" s="200"/>
      <c r="Q68" s="200"/>
      <c r="R68" s="200"/>
      <c r="S68" s="200"/>
      <c r="T68" s="200"/>
      <c r="U68" s="200"/>
      <c r="V68" s="200"/>
      <c r="W68" s="200"/>
      <c r="X68" s="201"/>
      <c r="Y68" s="339" t="s">
        <v>66</v>
      </c>
      <c r="Z68" s="340"/>
      <c r="AA68" s="341"/>
      <c r="AB68" s="207" t="s">
        <v>571</v>
      </c>
      <c r="AC68" s="208"/>
      <c r="AD68" s="209"/>
      <c r="AE68" s="185"/>
      <c r="AF68" s="185"/>
      <c r="AG68" s="185"/>
      <c r="AH68" s="185"/>
      <c r="AI68" s="186"/>
      <c r="AJ68" s="93">
        <v>420</v>
      </c>
      <c r="AK68" s="94"/>
      <c r="AL68" s="94"/>
      <c r="AM68" s="94"/>
      <c r="AN68" s="95"/>
      <c r="AO68" s="93">
        <v>420</v>
      </c>
      <c r="AP68" s="94"/>
      <c r="AQ68" s="94"/>
      <c r="AR68" s="94"/>
      <c r="AS68" s="95"/>
      <c r="AT68" s="210"/>
      <c r="AU68" s="210"/>
      <c r="AV68" s="210"/>
      <c r="AW68" s="210"/>
      <c r="AX68" s="211"/>
      <c r="AY68" s="10"/>
      <c r="AZ68" s="10"/>
      <c r="BA68" s="10"/>
      <c r="BB68" s="10"/>
      <c r="BC68" s="10"/>
    </row>
    <row r="69" spans="1:60" ht="22.5"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8"/>
      <c r="AA69" s="159"/>
      <c r="AB69" s="215" t="s">
        <v>571</v>
      </c>
      <c r="AC69" s="216"/>
      <c r="AD69" s="217"/>
      <c r="AE69" s="185"/>
      <c r="AF69" s="185"/>
      <c r="AG69" s="185"/>
      <c r="AH69" s="185"/>
      <c r="AI69" s="186"/>
      <c r="AJ69" s="93">
        <v>420</v>
      </c>
      <c r="AK69" s="94"/>
      <c r="AL69" s="94"/>
      <c r="AM69" s="94"/>
      <c r="AN69" s="95"/>
      <c r="AO69" s="93">
        <v>420</v>
      </c>
      <c r="AP69" s="94"/>
      <c r="AQ69" s="94"/>
      <c r="AR69" s="94"/>
      <c r="AS69" s="95"/>
      <c r="AT69" s="93">
        <v>420</v>
      </c>
      <c r="AU69" s="94"/>
      <c r="AV69" s="94"/>
      <c r="AW69" s="94"/>
      <c r="AX69" s="96"/>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6"/>
      <c r="AA70" s="87"/>
      <c r="AB70" s="120" t="s">
        <v>12</v>
      </c>
      <c r="AC70" s="121"/>
      <c r="AD70" s="174"/>
      <c r="AE70" s="178" t="s">
        <v>69</v>
      </c>
      <c r="AF70" s="173"/>
      <c r="AG70" s="173"/>
      <c r="AH70" s="173"/>
      <c r="AI70" s="199"/>
      <c r="AJ70" s="178" t="s">
        <v>70</v>
      </c>
      <c r="AK70" s="173"/>
      <c r="AL70" s="173"/>
      <c r="AM70" s="173"/>
      <c r="AN70" s="199"/>
      <c r="AO70" s="178" t="s">
        <v>71</v>
      </c>
      <c r="AP70" s="173"/>
      <c r="AQ70" s="173"/>
      <c r="AR70" s="173"/>
      <c r="AS70" s="199"/>
      <c r="AT70" s="179" t="s">
        <v>74</v>
      </c>
      <c r="AU70" s="180"/>
      <c r="AV70" s="180"/>
      <c r="AW70" s="180"/>
      <c r="AX70" s="181"/>
    </row>
    <row r="71" spans="1:60" ht="22.5" hidden="1" customHeight="1" x14ac:dyDescent="0.15">
      <c r="A71" s="190"/>
      <c r="B71" s="191"/>
      <c r="C71" s="191"/>
      <c r="D71" s="191"/>
      <c r="E71" s="191"/>
      <c r="F71" s="192"/>
      <c r="G71" s="218"/>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3"/>
      <c r="AF71" s="94"/>
      <c r="AG71" s="94"/>
      <c r="AH71" s="94"/>
      <c r="AI71" s="95"/>
      <c r="AJ71" s="185"/>
      <c r="AK71" s="185"/>
      <c r="AL71" s="185"/>
      <c r="AM71" s="185"/>
      <c r="AN71" s="186"/>
      <c r="AO71" s="185"/>
      <c r="AP71" s="185"/>
      <c r="AQ71" s="185"/>
      <c r="AR71" s="185"/>
      <c r="AS71" s="186"/>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3"/>
      <c r="AF72" s="94"/>
      <c r="AG72" s="94"/>
      <c r="AH72" s="94"/>
      <c r="AI72" s="95"/>
      <c r="AJ72" s="185"/>
      <c r="AK72" s="185"/>
      <c r="AL72" s="185"/>
      <c r="AM72" s="185"/>
      <c r="AN72" s="186"/>
      <c r="AO72" s="185"/>
      <c r="AP72" s="185"/>
      <c r="AQ72" s="185"/>
      <c r="AR72" s="185"/>
      <c r="AS72" s="186"/>
      <c r="AT72" s="185"/>
      <c r="AU72" s="185"/>
      <c r="AV72" s="185"/>
      <c r="AW72" s="185"/>
      <c r="AX72" s="186"/>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6"/>
      <c r="AA73" s="87"/>
      <c r="AB73" s="120" t="s">
        <v>12</v>
      </c>
      <c r="AC73" s="121"/>
      <c r="AD73" s="174"/>
      <c r="AE73" s="178" t="s">
        <v>69</v>
      </c>
      <c r="AF73" s="173"/>
      <c r="AG73" s="173"/>
      <c r="AH73" s="173"/>
      <c r="AI73" s="199"/>
      <c r="AJ73" s="178" t="s">
        <v>70</v>
      </c>
      <c r="AK73" s="173"/>
      <c r="AL73" s="173"/>
      <c r="AM73" s="173"/>
      <c r="AN73" s="199"/>
      <c r="AO73" s="178" t="s">
        <v>71</v>
      </c>
      <c r="AP73" s="173"/>
      <c r="AQ73" s="173"/>
      <c r="AR73" s="173"/>
      <c r="AS73" s="199"/>
      <c r="AT73" s="179" t="s">
        <v>74</v>
      </c>
      <c r="AU73" s="180"/>
      <c r="AV73" s="180"/>
      <c r="AW73" s="180"/>
      <c r="AX73" s="181"/>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3"/>
      <c r="AF74" s="94"/>
      <c r="AG74" s="94"/>
      <c r="AH74" s="94"/>
      <c r="AI74" s="95"/>
      <c r="AJ74" s="93"/>
      <c r="AK74" s="94"/>
      <c r="AL74" s="94"/>
      <c r="AM74" s="94"/>
      <c r="AN74" s="95"/>
      <c r="AO74" s="93"/>
      <c r="AP74" s="94"/>
      <c r="AQ74" s="94"/>
      <c r="AR74" s="94"/>
      <c r="AS74" s="95"/>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6"/>
      <c r="AA76" s="87"/>
      <c r="AB76" s="120" t="s">
        <v>12</v>
      </c>
      <c r="AC76" s="121"/>
      <c r="AD76" s="174"/>
      <c r="AE76" s="178" t="s">
        <v>69</v>
      </c>
      <c r="AF76" s="173"/>
      <c r="AG76" s="173"/>
      <c r="AH76" s="173"/>
      <c r="AI76" s="199"/>
      <c r="AJ76" s="178" t="s">
        <v>70</v>
      </c>
      <c r="AK76" s="173"/>
      <c r="AL76" s="173"/>
      <c r="AM76" s="173"/>
      <c r="AN76" s="199"/>
      <c r="AO76" s="178" t="s">
        <v>71</v>
      </c>
      <c r="AP76" s="173"/>
      <c r="AQ76" s="173"/>
      <c r="AR76" s="173"/>
      <c r="AS76" s="199"/>
      <c r="AT76" s="179" t="s">
        <v>74</v>
      </c>
      <c r="AU76" s="180"/>
      <c r="AV76" s="180"/>
      <c r="AW76" s="180"/>
      <c r="AX76" s="181"/>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3"/>
      <c r="AF77" s="94"/>
      <c r="AG77" s="94"/>
      <c r="AH77" s="94"/>
      <c r="AI77" s="95"/>
      <c r="AJ77" s="93"/>
      <c r="AK77" s="94"/>
      <c r="AL77" s="94"/>
      <c r="AM77" s="94"/>
      <c r="AN77" s="95"/>
      <c r="AO77" s="93"/>
      <c r="AP77" s="94"/>
      <c r="AQ77" s="94"/>
      <c r="AR77" s="94"/>
      <c r="AS77" s="95"/>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6"/>
      <c r="AA79" s="87"/>
      <c r="AB79" s="120" t="s">
        <v>12</v>
      </c>
      <c r="AC79" s="121"/>
      <c r="AD79" s="174"/>
      <c r="AE79" s="178" t="s">
        <v>69</v>
      </c>
      <c r="AF79" s="173"/>
      <c r="AG79" s="173"/>
      <c r="AH79" s="173"/>
      <c r="AI79" s="199"/>
      <c r="AJ79" s="178" t="s">
        <v>70</v>
      </c>
      <c r="AK79" s="173"/>
      <c r="AL79" s="173"/>
      <c r="AM79" s="173"/>
      <c r="AN79" s="199"/>
      <c r="AO79" s="178" t="s">
        <v>71</v>
      </c>
      <c r="AP79" s="173"/>
      <c r="AQ79" s="173"/>
      <c r="AR79" s="173"/>
      <c r="AS79" s="199"/>
      <c r="AT79" s="179" t="s">
        <v>74</v>
      </c>
      <c r="AU79" s="180"/>
      <c r="AV79" s="180"/>
      <c r="AW79" s="180"/>
      <c r="AX79" s="181"/>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3"/>
      <c r="AF80" s="94"/>
      <c r="AG80" s="94"/>
      <c r="AH80" s="94"/>
      <c r="AI80" s="95"/>
      <c r="AJ80" s="93"/>
      <c r="AK80" s="94"/>
      <c r="AL80" s="94"/>
      <c r="AM80" s="94"/>
      <c r="AN80" s="95"/>
      <c r="AO80" s="93"/>
      <c r="AP80" s="94"/>
      <c r="AQ80" s="94"/>
      <c r="AR80" s="94"/>
      <c r="AS80" s="95"/>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32"/>
      <c r="B83" s="130"/>
      <c r="C83" s="130"/>
      <c r="D83" s="130"/>
      <c r="E83" s="130"/>
      <c r="F83" s="131"/>
      <c r="G83" s="147" t="s">
        <v>558</v>
      </c>
      <c r="H83" s="147"/>
      <c r="I83" s="147"/>
      <c r="J83" s="147"/>
      <c r="K83" s="147"/>
      <c r="L83" s="147"/>
      <c r="M83" s="147"/>
      <c r="N83" s="147"/>
      <c r="O83" s="147"/>
      <c r="P83" s="147"/>
      <c r="Q83" s="147"/>
      <c r="R83" s="147"/>
      <c r="S83" s="147"/>
      <c r="T83" s="147"/>
      <c r="U83" s="147"/>
      <c r="V83" s="147"/>
      <c r="W83" s="147"/>
      <c r="X83" s="147"/>
      <c r="Y83" s="149" t="s">
        <v>17</v>
      </c>
      <c r="Z83" s="150"/>
      <c r="AA83" s="151"/>
      <c r="AB83" s="184" t="s">
        <v>585</v>
      </c>
      <c r="AC83" s="153"/>
      <c r="AD83" s="154"/>
      <c r="AE83" s="185"/>
      <c r="AF83" s="185"/>
      <c r="AG83" s="185"/>
      <c r="AH83" s="185"/>
      <c r="AI83" s="186"/>
      <c r="AJ83" s="155">
        <v>0.2</v>
      </c>
      <c r="AK83" s="156"/>
      <c r="AL83" s="156"/>
      <c r="AM83" s="156"/>
      <c r="AN83" s="156"/>
      <c r="AO83" s="155">
        <v>0.2</v>
      </c>
      <c r="AP83" s="156"/>
      <c r="AQ83" s="156"/>
      <c r="AR83" s="156"/>
      <c r="AS83" s="156"/>
      <c r="AT83" s="155">
        <v>0.2</v>
      </c>
      <c r="AU83" s="156"/>
      <c r="AV83" s="156"/>
      <c r="AW83" s="156"/>
      <c r="AX83" s="156"/>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559</v>
      </c>
      <c r="AC84" s="161"/>
      <c r="AD84" s="162"/>
      <c r="AE84" s="185"/>
      <c r="AF84" s="185"/>
      <c r="AG84" s="185"/>
      <c r="AH84" s="185"/>
      <c r="AI84" s="186"/>
      <c r="AJ84" s="160" t="s">
        <v>560</v>
      </c>
      <c r="AK84" s="161"/>
      <c r="AL84" s="161"/>
      <c r="AM84" s="161"/>
      <c r="AN84" s="162"/>
      <c r="AO84" s="160" t="s">
        <v>573</v>
      </c>
      <c r="AP84" s="161"/>
      <c r="AQ84" s="161"/>
      <c r="AR84" s="161"/>
      <c r="AS84" s="162"/>
      <c r="AT84" s="160" t="s">
        <v>574</v>
      </c>
      <c r="AU84" s="161"/>
      <c r="AV84" s="161"/>
      <c r="AW84" s="161"/>
      <c r="AX84" s="163"/>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1" t="s">
        <v>77</v>
      </c>
      <c r="B97" s="382"/>
      <c r="C97" s="355" t="s">
        <v>19</v>
      </c>
      <c r="D97" s="356"/>
      <c r="E97" s="356"/>
      <c r="F97" s="356"/>
      <c r="G97" s="356"/>
      <c r="H97" s="356"/>
      <c r="I97" s="356"/>
      <c r="J97" s="356"/>
      <c r="K97" s="357"/>
      <c r="L97" s="413" t="s">
        <v>76</v>
      </c>
      <c r="M97" s="413"/>
      <c r="N97" s="413"/>
      <c r="O97" s="413"/>
      <c r="P97" s="413"/>
      <c r="Q97" s="413"/>
      <c r="R97" s="414" t="s">
        <v>73</v>
      </c>
      <c r="S97" s="415"/>
      <c r="T97" s="415"/>
      <c r="U97" s="415"/>
      <c r="V97" s="415"/>
      <c r="W97" s="415"/>
      <c r="X97" s="416"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7"/>
    </row>
    <row r="98" spans="1:50" ht="23.1" customHeight="1" x14ac:dyDescent="0.15">
      <c r="A98" s="383"/>
      <c r="B98" s="384"/>
      <c r="C98" s="418" t="s">
        <v>482</v>
      </c>
      <c r="D98" s="419"/>
      <c r="E98" s="419"/>
      <c r="F98" s="419"/>
      <c r="G98" s="419"/>
      <c r="H98" s="419"/>
      <c r="I98" s="419"/>
      <c r="J98" s="419"/>
      <c r="K98" s="420"/>
      <c r="L98" s="71">
        <v>0</v>
      </c>
      <c r="M98" s="72"/>
      <c r="N98" s="72"/>
      <c r="O98" s="72"/>
      <c r="P98" s="72"/>
      <c r="Q98" s="73"/>
      <c r="R98" s="71">
        <v>0</v>
      </c>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83"/>
      <c r="B99" s="384"/>
      <c r="C99" s="164" t="s">
        <v>483</v>
      </c>
      <c r="D99" s="165"/>
      <c r="E99" s="165"/>
      <c r="F99" s="165"/>
      <c r="G99" s="165"/>
      <c r="H99" s="165"/>
      <c r="I99" s="165"/>
      <c r="J99" s="165"/>
      <c r="K99" s="166"/>
      <c r="L99" s="71">
        <v>2</v>
      </c>
      <c r="M99" s="72"/>
      <c r="N99" s="72"/>
      <c r="O99" s="72"/>
      <c r="P99" s="72"/>
      <c r="Q99" s="73"/>
      <c r="R99" s="71">
        <v>2</v>
      </c>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83"/>
      <c r="B100" s="384"/>
      <c r="C100" s="164" t="s">
        <v>484</v>
      </c>
      <c r="D100" s="165"/>
      <c r="E100" s="165"/>
      <c r="F100" s="165"/>
      <c r="G100" s="165"/>
      <c r="H100" s="165"/>
      <c r="I100" s="165"/>
      <c r="J100" s="165"/>
      <c r="K100" s="166"/>
      <c r="L100" s="71">
        <v>1</v>
      </c>
      <c r="M100" s="72"/>
      <c r="N100" s="72"/>
      <c r="O100" s="72"/>
      <c r="P100" s="72"/>
      <c r="Q100" s="73"/>
      <c r="R100" s="71">
        <v>1</v>
      </c>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3"/>
      <c r="B101" s="384"/>
      <c r="C101" s="164" t="s">
        <v>485</v>
      </c>
      <c r="D101" s="165"/>
      <c r="E101" s="165"/>
      <c r="F101" s="165"/>
      <c r="G101" s="165"/>
      <c r="H101" s="165"/>
      <c r="I101" s="165"/>
      <c r="J101" s="165"/>
      <c r="K101" s="166"/>
      <c r="L101" s="71">
        <v>0</v>
      </c>
      <c r="M101" s="72"/>
      <c r="N101" s="72"/>
      <c r="O101" s="72"/>
      <c r="P101" s="72"/>
      <c r="Q101" s="73"/>
      <c r="R101" s="71">
        <v>0</v>
      </c>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83"/>
      <c r="B102" s="384"/>
      <c r="C102" s="164" t="s">
        <v>486</v>
      </c>
      <c r="D102" s="165"/>
      <c r="E102" s="165"/>
      <c r="F102" s="165"/>
      <c r="G102" s="165"/>
      <c r="H102" s="165"/>
      <c r="I102" s="165"/>
      <c r="J102" s="165"/>
      <c r="K102" s="166"/>
      <c r="L102" s="71">
        <v>76</v>
      </c>
      <c r="M102" s="72"/>
      <c r="N102" s="72"/>
      <c r="O102" s="72"/>
      <c r="P102" s="72"/>
      <c r="Q102" s="73"/>
      <c r="R102" s="71">
        <v>76</v>
      </c>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5"/>
      <c r="B104" s="386"/>
      <c r="C104" s="375" t="s">
        <v>22</v>
      </c>
      <c r="D104" s="376"/>
      <c r="E104" s="376"/>
      <c r="F104" s="376"/>
      <c r="G104" s="376"/>
      <c r="H104" s="376"/>
      <c r="I104" s="376"/>
      <c r="J104" s="376"/>
      <c r="K104" s="377"/>
      <c r="L104" s="378">
        <f>SUM(L98:Q103)</f>
        <v>79</v>
      </c>
      <c r="M104" s="379"/>
      <c r="N104" s="379"/>
      <c r="O104" s="379"/>
      <c r="P104" s="379"/>
      <c r="Q104" s="380"/>
      <c r="R104" s="378">
        <f>SUM(R98:W103)</f>
        <v>79</v>
      </c>
      <c r="S104" s="379"/>
      <c r="T104" s="379"/>
      <c r="U104" s="379"/>
      <c r="V104" s="379"/>
      <c r="W104" s="380"/>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55.5" customHeight="1" x14ac:dyDescent="0.15">
      <c r="A108" s="313" t="s">
        <v>312</v>
      </c>
      <c r="B108" s="314"/>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09" t="s">
        <v>468</v>
      </c>
      <c r="AE108" s="610"/>
      <c r="AF108" s="610"/>
      <c r="AG108" s="606" t="s">
        <v>487</v>
      </c>
      <c r="AH108" s="607"/>
      <c r="AI108" s="607"/>
      <c r="AJ108" s="607"/>
      <c r="AK108" s="607"/>
      <c r="AL108" s="607"/>
      <c r="AM108" s="607"/>
      <c r="AN108" s="607"/>
      <c r="AO108" s="607"/>
      <c r="AP108" s="607"/>
      <c r="AQ108" s="607"/>
      <c r="AR108" s="607"/>
      <c r="AS108" s="607"/>
      <c r="AT108" s="607"/>
      <c r="AU108" s="607"/>
      <c r="AV108" s="607"/>
      <c r="AW108" s="607"/>
      <c r="AX108" s="608"/>
    </row>
    <row r="109" spans="1:50" ht="44.25" customHeight="1" x14ac:dyDescent="0.15">
      <c r="A109" s="315"/>
      <c r="B109" s="316"/>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7" t="s">
        <v>468</v>
      </c>
      <c r="AE109" s="448"/>
      <c r="AF109" s="448"/>
      <c r="AG109" s="310" t="s">
        <v>561</v>
      </c>
      <c r="AH109" s="311"/>
      <c r="AI109" s="311"/>
      <c r="AJ109" s="311"/>
      <c r="AK109" s="311"/>
      <c r="AL109" s="311"/>
      <c r="AM109" s="311"/>
      <c r="AN109" s="311"/>
      <c r="AO109" s="311"/>
      <c r="AP109" s="311"/>
      <c r="AQ109" s="311"/>
      <c r="AR109" s="311"/>
      <c r="AS109" s="311"/>
      <c r="AT109" s="311"/>
      <c r="AU109" s="311"/>
      <c r="AV109" s="311"/>
      <c r="AW109" s="311"/>
      <c r="AX109" s="312"/>
    </row>
    <row r="110" spans="1:50" ht="68.25" customHeight="1" x14ac:dyDescent="0.15">
      <c r="A110" s="317"/>
      <c r="B110" s="318"/>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0" t="s">
        <v>468</v>
      </c>
      <c r="AE110" s="591"/>
      <c r="AF110" s="591"/>
      <c r="AG110" s="536" t="s">
        <v>562</v>
      </c>
      <c r="AH110" s="202"/>
      <c r="AI110" s="202"/>
      <c r="AJ110" s="202"/>
      <c r="AK110" s="202"/>
      <c r="AL110" s="202"/>
      <c r="AM110" s="202"/>
      <c r="AN110" s="202"/>
      <c r="AO110" s="202"/>
      <c r="AP110" s="202"/>
      <c r="AQ110" s="202"/>
      <c r="AR110" s="202"/>
      <c r="AS110" s="202"/>
      <c r="AT110" s="202"/>
      <c r="AU110" s="202"/>
      <c r="AV110" s="202"/>
      <c r="AW110" s="202"/>
      <c r="AX110" s="537"/>
    </row>
    <row r="111" spans="1:50" ht="66" customHeight="1" x14ac:dyDescent="0.15">
      <c r="A111" s="555" t="s">
        <v>46</v>
      </c>
      <c r="B111" s="592"/>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3" t="s">
        <v>488</v>
      </c>
      <c r="AE111" s="444"/>
      <c r="AF111" s="444"/>
      <c r="AG111" s="307" t="s">
        <v>563</v>
      </c>
      <c r="AH111" s="308"/>
      <c r="AI111" s="308"/>
      <c r="AJ111" s="308"/>
      <c r="AK111" s="308"/>
      <c r="AL111" s="308"/>
      <c r="AM111" s="308"/>
      <c r="AN111" s="308"/>
      <c r="AO111" s="308"/>
      <c r="AP111" s="308"/>
      <c r="AQ111" s="308"/>
      <c r="AR111" s="308"/>
      <c r="AS111" s="308"/>
      <c r="AT111" s="308"/>
      <c r="AU111" s="308"/>
      <c r="AV111" s="308"/>
      <c r="AW111" s="308"/>
      <c r="AX111" s="309"/>
    </row>
    <row r="112" spans="1:50" ht="19.350000000000001" customHeight="1" x14ac:dyDescent="0.15">
      <c r="A112" s="593"/>
      <c r="B112" s="594"/>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7" t="s">
        <v>489</v>
      </c>
      <c r="AE112" s="448"/>
      <c r="AF112" s="448"/>
      <c r="AG112" s="310" t="s">
        <v>490</v>
      </c>
      <c r="AH112" s="311"/>
      <c r="AI112" s="311"/>
      <c r="AJ112" s="311"/>
      <c r="AK112" s="311"/>
      <c r="AL112" s="311"/>
      <c r="AM112" s="311"/>
      <c r="AN112" s="311"/>
      <c r="AO112" s="311"/>
      <c r="AP112" s="311"/>
      <c r="AQ112" s="311"/>
      <c r="AR112" s="311"/>
      <c r="AS112" s="311"/>
      <c r="AT112" s="311"/>
      <c r="AU112" s="311"/>
      <c r="AV112" s="311"/>
      <c r="AW112" s="311"/>
      <c r="AX112" s="312"/>
    </row>
    <row r="113" spans="1:64" ht="37.5" customHeight="1" x14ac:dyDescent="0.15">
      <c r="A113" s="593"/>
      <c r="B113" s="594"/>
      <c r="C113" s="511"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7" t="s">
        <v>468</v>
      </c>
      <c r="AE113" s="448"/>
      <c r="AF113" s="448"/>
      <c r="AG113" s="310" t="s">
        <v>491</v>
      </c>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x14ac:dyDescent="0.15">
      <c r="A114" s="593"/>
      <c r="B114" s="594"/>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7" t="s">
        <v>489</v>
      </c>
      <c r="AE114" s="448"/>
      <c r="AF114" s="448"/>
      <c r="AG114" s="310" t="s">
        <v>490</v>
      </c>
      <c r="AH114" s="311"/>
      <c r="AI114" s="311"/>
      <c r="AJ114" s="311"/>
      <c r="AK114" s="311"/>
      <c r="AL114" s="311"/>
      <c r="AM114" s="311"/>
      <c r="AN114" s="311"/>
      <c r="AO114" s="311"/>
      <c r="AP114" s="311"/>
      <c r="AQ114" s="311"/>
      <c r="AR114" s="311"/>
      <c r="AS114" s="311"/>
      <c r="AT114" s="311"/>
      <c r="AU114" s="311"/>
      <c r="AV114" s="311"/>
      <c r="AW114" s="311"/>
      <c r="AX114" s="312"/>
    </row>
    <row r="115" spans="1:64" ht="27" customHeight="1" x14ac:dyDescent="0.15">
      <c r="A115" s="593"/>
      <c r="B115" s="594"/>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7"/>
      <c r="AD115" s="447" t="s">
        <v>468</v>
      </c>
      <c r="AE115" s="448"/>
      <c r="AF115" s="448"/>
      <c r="AG115" s="310" t="s">
        <v>492</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593"/>
      <c r="B116" s="594"/>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7"/>
      <c r="AD116" s="638" t="s">
        <v>489</v>
      </c>
      <c r="AE116" s="639"/>
      <c r="AF116" s="639"/>
      <c r="AG116" s="372" t="s">
        <v>490</v>
      </c>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40.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468</v>
      </c>
      <c r="AE117" s="591"/>
      <c r="AF117" s="600"/>
      <c r="AG117" s="604" t="s">
        <v>579</v>
      </c>
      <c r="AH117" s="441"/>
      <c r="AI117" s="441"/>
      <c r="AJ117" s="441"/>
      <c r="AK117" s="441"/>
      <c r="AL117" s="441"/>
      <c r="AM117" s="441"/>
      <c r="AN117" s="441"/>
      <c r="AO117" s="441"/>
      <c r="AP117" s="441"/>
      <c r="AQ117" s="441"/>
      <c r="AR117" s="441"/>
      <c r="AS117" s="441"/>
      <c r="AT117" s="441"/>
      <c r="AU117" s="441"/>
      <c r="AV117" s="441"/>
      <c r="AW117" s="441"/>
      <c r="AX117" s="605"/>
      <c r="BG117" s="10"/>
      <c r="BH117" s="10"/>
      <c r="BI117" s="10"/>
      <c r="BJ117" s="10"/>
    </row>
    <row r="118" spans="1:64" ht="58.5" customHeight="1" x14ac:dyDescent="0.15">
      <c r="A118" s="555" t="s">
        <v>47</v>
      </c>
      <c r="B118" s="592"/>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3" t="s">
        <v>489</v>
      </c>
      <c r="AE118" s="444"/>
      <c r="AF118" s="643"/>
      <c r="AG118" s="307" t="s">
        <v>490</v>
      </c>
      <c r="AH118" s="308"/>
      <c r="AI118" s="308"/>
      <c r="AJ118" s="308"/>
      <c r="AK118" s="308"/>
      <c r="AL118" s="308"/>
      <c r="AM118" s="308"/>
      <c r="AN118" s="308"/>
      <c r="AO118" s="308"/>
      <c r="AP118" s="308"/>
      <c r="AQ118" s="308"/>
      <c r="AR118" s="308"/>
      <c r="AS118" s="308"/>
      <c r="AT118" s="308"/>
      <c r="AU118" s="308"/>
      <c r="AV118" s="308"/>
      <c r="AW118" s="308"/>
      <c r="AX118" s="309"/>
    </row>
    <row r="119" spans="1:64" ht="38.25"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468</v>
      </c>
      <c r="AE119" s="612"/>
      <c r="AF119" s="612"/>
      <c r="AG119" s="310" t="s">
        <v>493</v>
      </c>
      <c r="AH119" s="311"/>
      <c r="AI119" s="311"/>
      <c r="AJ119" s="311"/>
      <c r="AK119" s="311"/>
      <c r="AL119" s="311"/>
      <c r="AM119" s="311"/>
      <c r="AN119" s="311"/>
      <c r="AO119" s="311"/>
      <c r="AP119" s="311"/>
      <c r="AQ119" s="311"/>
      <c r="AR119" s="311"/>
      <c r="AS119" s="311"/>
      <c r="AT119" s="311"/>
      <c r="AU119" s="311"/>
      <c r="AV119" s="311"/>
      <c r="AW119" s="311"/>
      <c r="AX119" s="312"/>
    </row>
    <row r="120" spans="1:64" ht="18" customHeight="1" x14ac:dyDescent="0.15">
      <c r="A120" s="593"/>
      <c r="B120" s="594"/>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7" t="s">
        <v>468</v>
      </c>
      <c r="AE120" s="448"/>
      <c r="AF120" s="448"/>
      <c r="AG120" s="310" t="s">
        <v>494</v>
      </c>
      <c r="AH120" s="311"/>
      <c r="AI120" s="311"/>
      <c r="AJ120" s="311"/>
      <c r="AK120" s="311"/>
      <c r="AL120" s="311"/>
      <c r="AM120" s="311"/>
      <c r="AN120" s="311"/>
      <c r="AO120" s="311"/>
      <c r="AP120" s="311"/>
      <c r="AQ120" s="311"/>
      <c r="AR120" s="311"/>
      <c r="AS120" s="311"/>
      <c r="AT120" s="311"/>
      <c r="AU120" s="311"/>
      <c r="AV120" s="311"/>
      <c r="AW120" s="311"/>
      <c r="AX120" s="312"/>
    </row>
    <row r="121" spans="1:64" ht="35.25" customHeight="1" x14ac:dyDescent="0.15">
      <c r="A121" s="595"/>
      <c r="B121" s="596"/>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7" t="s">
        <v>468</v>
      </c>
      <c r="AE121" s="448"/>
      <c r="AF121" s="448"/>
      <c r="AG121" s="536" t="s">
        <v>577</v>
      </c>
      <c r="AH121" s="202"/>
      <c r="AI121" s="202"/>
      <c r="AJ121" s="202"/>
      <c r="AK121" s="202"/>
      <c r="AL121" s="202"/>
      <c r="AM121" s="202"/>
      <c r="AN121" s="202"/>
      <c r="AO121" s="202"/>
      <c r="AP121" s="202"/>
      <c r="AQ121" s="202"/>
      <c r="AR121" s="202"/>
      <c r="AS121" s="202"/>
      <c r="AT121" s="202"/>
      <c r="AU121" s="202"/>
      <c r="AV121" s="202"/>
      <c r="AW121" s="202"/>
      <c r="AX121" s="537"/>
    </row>
    <row r="122" spans="1:64" ht="33.6" customHeight="1" x14ac:dyDescent="0.15">
      <c r="A122" s="628" t="s">
        <v>80</v>
      </c>
      <c r="B122" s="629"/>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5"/>
      <c r="AD122" s="443" t="s">
        <v>489</v>
      </c>
      <c r="AE122" s="444"/>
      <c r="AF122" s="444"/>
      <c r="AG122" s="582" t="s">
        <v>490</v>
      </c>
      <c r="AH122" s="200"/>
      <c r="AI122" s="200"/>
      <c r="AJ122" s="200"/>
      <c r="AK122" s="200"/>
      <c r="AL122" s="200"/>
      <c r="AM122" s="200"/>
      <c r="AN122" s="200"/>
      <c r="AO122" s="200"/>
      <c r="AP122" s="200"/>
      <c r="AQ122" s="200"/>
      <c r="AR122" s="200"/>
      <c r="AS122" s="200"/>
      <c r="AT122" s="200"/>
      <c r="AU122" s="200"/>
      <c r="AV122" s="200"/>
      <c r="AW122" s="200"/>
      <c r="AX122" s="583"/>
    </row>
    <row r="123" spans="1:64" ht="15.75" customHeight="1" x14ac:dyDescent="0.15">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4"/>
      <c r="AH123" s="281"/>
      <c r="AI123" s="281"/>
      <c r="AJ123" s="281"/>
      <c r="AK123" s="281"/>
      <c r="AL123" s="281"/>
      <c r="AM123" s="281"/>
      <c r="AN123" s="281"/>
      <c r="AO123" s="281"/>
      <c r="AP123" s="281"/>
      <c r="AQ123" s="281"/>
      <c r="AR123" s="281"/>
      <c r="AS123" s="281"/>
      <c r="AT123" s="281"/>
      <c r="AU123" s="281"/>
      <c r="AV123" s="281"/>
      <c r="AW123" s="281"/>
      <c r="AX123" s="585"/>
    </row>
    <row r="124" spans="1:64" ht="26.25" customHeight="1" x14ac:dyDescent="0.15">
      <c r="A124" s="630"/>
      <c r="B124" s="631"/>
      <c r="C124" s="644"/>
      <c r="D124" s="645"/>
      <c r="E124" s="645"/>
      <c r="F124" s="645"/>
      <c r="G124" s="645"/>
      <c r="H124" s="645"/>
      <c r="I124" s="645"/>
      <c r="J124" s="645"/>
      <c r="K124" s="645"/>
      <c r="L124" s="645"/>
      <c r="M124" s="645"/>
      <c r="N124" s="645"/>
      <c r="O124" s="646"/>
      <c r="P124" s="653"/>
      <c r="Q124" s="653"/>
      <c r="R124" s="653"/>
      <c r="S124" s="654"/>
      <c r="T124" s="636"/>
      <c r="U124" s="311"/>
      <c r="V124" s="311"/>
      <c r="W124" s="311"/>
      <c r="X124" s="311"/>
      <c r="Y124" s="311"/>
      <c r="Z124" s="311"/>
      <c r="AA124" s="311"/>
      <c r="AB124" s="311"/>
      <c r="AC124" s="311"/>
      <c r="AD124" s="311"/>
      <c r="AE124" s="311"/>
      <c r="AF124" s="637"/>
      <c r="AG124" s="584"/>
      <c r="AH124" s="281"/>
      <c r="AI124" s="281"/>
      <c r="AJ124" s="281"/>
      <c r="AK124" s="281"/>
      <c r="AL124" s="281"/>
      <c r="AM124" s="281"/>
      <c r="AN124" s="281"/>
      <c r="AO124" s="281"/>
      <c r="AP124" s="281"/>
      <c r="AQ124" s="281"/>
      <c r="AR124" s="281"/>
      <c r="AS124" s="281"/>
      <c r="AT124" s="281"/>
      <c r="AU124" s="281"/>
      <c r="AV124" s="281"/>
      <c r="AW124" s="281"/>
      <c r="AX124" s="585"/>
    </row>
    <row r="125" spans="1:64" ht="26.25" customHeight="1" x14ac:dyDescent="0.15">
      <c r="A125" s="632"/>
      <c r="B125" s="633"/>
      <c r="C125" s="647"/>
      <c r="D125" s="648"/>
      <c r="E125" s="648"/>
      <c r="F125" s="648"/>
      <c r="G125" s="648"/>
      <c r="H125" s="648"/>
      <c r="I125" s="648"/>
      <c r="J125" s="648"/>
      <c r="K125" s="648"/>
      <c r="L125" s="648"/>
      <c r="M125" s="648"/>
      <c r="N125" s="648"/>
      <c r="O125" s="649"/>
      <c r="P125" s="655"/>
      <c r="Q125" s="655"/>
      <c r="R125" s="655"/>
      <c r="S125" s="656"/>
      <c r="T125" s="440"/>
      <c r="U125" s="441"/>
      <c r="V125" s="441"/>
      <c r="W125" s="441"/>
      <c r="X125" s="441"/>
      <c r="Y125" s="441"/>
      <c r="Z125" s="441"/>
      <c r="AA125" s="441"/>
      <c r="AB125" s="441"/>
      <c r="AC125" s="441"/>
      <c r="AD125" s="441"/>
      <c r="AE125" s="441"/>
      <c r="AF125" s="442"/>
      <c r="AG125" s="586"/>
      <c r="AH125" s="202"/>
      <c r="AI125" s="202"/>
      <c r="AJ125" s="202"/>
      <c r="AK125" s="202"/>
      <c r="AL125" s="202"/>
      <c r="AM125" s="202"/>
      <c r="AN125" s="202"/>
      <c r="AO125" s="202"/>
      <c r="AP125" s="202"/>
      <c r="AQ125" s="202"/>
      <c r="AR125" s="202"/>
      <c r="AS125" s="202"/>
      <c r="AT125" s="202"/>
      <c r="AU125" s="202"/>
      <c r="AV125" s="202"/>
      <c r="AW125" s="202"/>
      <c r="AX125" s="537"/>
    </row>
    <row r="126" spans="1:64" ht="97.5" customHeight="1" x14ac:dyDescent="0.15">
      <c r="A126" s="555" t="s">
        <v>58</v>
      </c>
      <c r="B126" s="556"/>
      <c r="C126" s="397" t="s">
        <v>64</v>
      </c>
      <c r="D126" s="578"/>
      <c r="E126" s="578"/>
      <c r="F126" s="579"/>
      <c r="G126" s="549" t="s">
        <v>575</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x14ac:dyDescent="0.2">
      <c r="A127" s="557"/>
      <c r="B127" s="558"/>
      <c r="C127" s="367" t="s">
        <v>68</v>
      </c>
      <c r="D127" s="368"/>
      <c r="E127" s="368"/>
      <c r="F127" s="369"/>
      <c r="G127" s="370" t="s">
        <v>481</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67.5" customHeight="1" thickBot="1" x14ac:dyDescent="0.2">
      <c r="A129" s="577" t="s">
        <v>584</v>
      </c>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67.5" customHeight="1" thickBot="1" x14ac:dyDescent="0.2">
      <c r="A131" s="552" t="s">
        <v>307</v>
      </c>
      <c r="B131" s="553"/>
      <c r="C131" s="553"/>
      <c r="D131" s="553"/>
      <c r="E131" s="554"/>
      <c r="F131" s="571" t="s">
        <v>583</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67.5" customHeight="1" thickBot="1" x14ac:dyDescent="0.2">
      <c r="A133" s="436" t="s">
        <v>580</v>
      </c>
      <c r="B133" s="437"/>
      <c r="C133" s="437"/>
      <c r="D133" s="437"/>
      <c r="E133" s="438"/>
      <c r="F133" s="574" t="s">
        <v>581</v>
      </c>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67.5" customHeight="1" thickBot="1" x14ac:dyDescent="0.2">
      <c r="A135" s="613" t="s">
        <v>578</v>
      </c>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9" t="s">
        <v>224</v>
      </c>
      <c r="B137" s="410"/>
      <c r="C137" s="410"/>
      <c r="D137" s="410"/>
      <c r="E137" s="410"/>
      <c r="F137" s="410"/>
      <c r="G137" s="423" t="s">
        <v>471</v>
      </c>
      <c r="H137" s="424"/>
      <c r="I137" s="424"/>
      <c r="J137" s="424"/>
      <c r="K137" s="424"/>
      <c r="L137" s="424"/>
      <c r="M137" s="424"/>
      <c r="N137" s="424"/>
      <c r="O137" s="424"/>
      <c r="P137" s="425"/>
      <c r="Q137" s="410" t="s">
        <v>225</v>
      </c>
      <c r="R137" s="410"/>
      <c r="S137" s="410"/>
      <c r="T137" s="410"/>
      <c r="U137" s="410"/>
      <c r="V137" s="410"/>
      <c r="W137" s="439" t="s">
        <v>470</v>
      </c>
      <c r="X137" s="424"/>
      <c r="Y137" s="424"/>
      <c r="Z137" s="424"/>
      <c r="AA137" s="424"/>
      <c r="AB137" s="424"/>
      <c r="AC137" s="424"/>
      <c r="AD137" s="424"/>
      <c r="AE137" s="424"/>
      <c r="AF137" s="425"/>
      <c r="AG137" s="410" t="s">
        <v>226</v>
      </c>
      <c r="AH137" s="410"/>
      <c r="AI137" s="410"/>
      <c r="AJ137" s="410"/>
      <c r="AK137" s="410"/>
      <c r="AL137" s="410"/>
      <c r="AM137" s="406" t="s">
        <v>470</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t="s">
        <v>476</v>
      </c>
      <c r="H138" s="427"/>
      <c r="I138" s="427"/>
      <c r="J138" s="427"/>
      <c r="K138" s="427"/>
      <c r="L138" s="427"/>
      <c r="M138" s="427"/>
      <c r="N138" s="427"/>
      <c r="O138" s="427"/>
      <c r="P138" s="428"/>
      <c r="Q138" s="412" t="s">
        <v>228</v>
      </c>
      <c r="R138" s="412"/>
      <c r="S138" s="412"/>
      <c r="T138" s="412"/>
      <c r="U138" s="412"/>
      <c r="V138" s="412"/>
      <c r="W138" s="426" t="s">
        <v>477</v>
      </c>
      <c r="X138" s="427"/>
      <c r="Y138" s="427"/>
      <c r="Z138" s="427"/>
      <c r="AA138" s="427"/>
      <c r="AB138" s="427"/>
      <c r="AC138" s="427"/>
      <c r="AD138" s="427"/>
      <c r="AE138" s="427"/>
      <c r="AF138" s="428"/>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9"/>
      <c r="B140" s="470"/>
      <c r="C140" s="470"/>
      <c r="D140" s="470"/>
      <c r="E140" s="470"/>
      <c r="F140" s="4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1" t="s">
        <v>34</v>
      </c>
      <c r="B178" s="542"/>
      <c r="C178" s="542"/>
      <c r="D178" s="542"/>
      <c r="E178" s="542"/>
      <c r="F178" s="543"/>
      <c r="G178" s="393" t="s">
        <v>496</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504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9"/>
      <c r="B179" s="544"/>
      <c r="C179" s="544"/>
      <c r="D179" s="544"/>
      <c r="E179" s="544"/>
      <c r="F179" s="545"/>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29"/>
      <c r="B180" s="544"/>
      <c r="C180" s="544"/>
      <c r="D180" s="544"/>
      <c r="E180" s="544"/>
      <c r="F180" s="545"/>
      <c r="G180" s="97"/>
      <c r="H180" s="98"/>
      <c r="I180" s="98"/>
      <c r="J180" s="98"/>
      <c r="K180" s="99"/>
      <c r="L180" s="100" t="s">
        <v>497</v>
      </c>
      <c r="M180" s="101"/>
      <c r="N180" s="101"/>
      <c r="O180" s="101"/>
      <c r="P180" s="101"/>
      <c r="Q180" s="101"/>
      <c r="R180" s="101"/>
      <c r="S180" s="101"/>
      <c r="T180" s="101"/>
      <c r="U180" s="101"/>
      <c r="V180" s="101"/>
      <c r="W180" s="101"/>
      <c r="X180" s="102"/>
      <c r="Y180" s="103"/>
      <c r="Z180" s="104"/>
      <c r="AA180" s="104"/>
      <c r="AB180" s="105"/>
      <c r="AC180" s="97" t="s">
        <v>505</v>
      </c>
      <c r="AD180" s="98"/>
      <c r="AE180" s="98"/>
      <c r="AF180" s="98"/>
      <c r="AG180" s="99"/>
      <c r="AH180" s="100" t="s">
        <v>507</v>
      </c>
      <c r="AI180" s="101"/>
      <c r="AJ180" s="101"/>
      <c r="AK180" s="101"/>
      <c r="AL180" s="101"/>
      <c r="AM180" s="101"/>
      <c r="AN180" s="101"/>
      <c r="AO180" s="101"/>
      <c r="AP180" s="101"/>
      <c r="AQ180" s="101"/>
      <c r="AR180" s="101"/>
      <c r="AS180" s="101"/>
      <c r="AT180" s="102"/>
      <c r="AU180" s="103">
        <v>10</v>
      </c>
      <c r="AV180" s="104"/>
      <c r="AW180" s="104"/>
      <c r="AX180" s="405"/>
    </row>
    <row r="181" spans="1:50" ht="24.75" customHeight="1" x14ac:dyDescent="0.15">
      <c r="A181" s="129"/>
      <c r="B181" s="544"/>
      <c r="C181" s="544"/>
      <c r="D181" s="544"/>
      <c r="E181" s="544"/>
      <c r="F181" s="54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9"/>
      <c r="B182" s="544"/>
      <c r="C182" s="544"/>
      <c r="D182" s="544"/>
      <c r="E182" s="544"/>
      <c r="F182" s="54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9"/>
      <c r="B183" s="544"/>
      <c r="C183" s="544"/>
      <c r="D183" s="544"/>
      <c r="E183" s="544"/>
      <c r="F183" s="54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9"/>
      <c r="B184" s="544"/>
      <c r="C184" s="544"/>
      <c r="D184" s="544"/>
      <c r="E184" s="544"/>
      <c r="F184" s="54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44"/>
      <c r="C185" s="544"/>
      <c r="D185" s="544"/>
      <c r="E185" s="544"/>
      <c r="F185" s="54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44"/>
      <c r="C186" s="544"/>
      <c r="D186" s="544"/>
      <c r="E186" s="544"/>
      <c r="F186" s="54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44"/>
      <c r="C187" s="544"/>
      <c r="D187" s="544"/>
      <c r="E187" s="544"/>
      <c r="F187" s="54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9"/>
      <c r="B188" s="544"/>
      <c r="C188" s="544"/>
      <c r="D188" s="544"/>
      <c r="E188" s="544"/>
      <c r="F188" s="54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9"/>
      <c r="B189" s="544"/>
      <c r="C189" s="544"/>
      <c r="D189" s="544"/>
      <c r="E189" s="544"/>
      <c r="F189" s="54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44"/>
      <c r="C190" s="544"/>
      <c r="D190" s="544"/>
      <c r="E190" s="544"/>
      <c r="F190" s="545"/>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10</v>
      </c>
      <c r="AV190" s="89"/>
      <c r="AW190" s="89"/>
      <c r="AX190" s="91"/>
    </row>
    <row r="191" spans="1:50" ht="30" customHeight="1" x14ac:dyDescent="0.15">
      <c r="A191" s="129"/>
      <c r="B191" s="544"/>
      <c r="C191" s="544"/>
      <c r="D191" s="544"/>
      <c r="E191" s="544"/>
      <c r="F191" s="545"/>
      <c r="G191" s="393" t="s">
        <v>370</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9"/>
      <c r="B192" s="544"/>
      <c r="C192" s="544"/>
      <c r="D192" s="544"/>
      <c r="E192" s="544"/>
      <c r="F192" s="545"/>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29"/>
      <c r="B193" s="544"/>
      <c r="C193" s="544"/>
      <c r="D193" s="544"/>
      <c r="E193" s="544"/>
      <c r="F193" s="545"/>
      <c r="G193" s="97"/>
      <c r="H193" s="98"/>
      <c r="I193" s="98"/>
      <c r="J193" s="98"/>
      <c r="K193" s="99"/>
      <c r="L193" s="100" t="s">
        <v>497</v>
      </c>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5"/>
    </row>
    <row r="194" spans="1:50" ht="24.75" customHeight="1" x14ac:dyDescent="0.15">
      <c r="A194" s="129"/>
      <c r="B194" s="544"/>
      <c r="C194" s="544"/>
      <c r="D194" s="544"/>
      <c r="E194" s="544"/>
      <c r="F194" s="5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9"/>
      <c r="B195" s="544"/>
      <c r="C195" s="544"/>
      <c r="D195" s="544"/>
      <c r="E195" s="544"/>
      <c r="F195" s="5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9"/>
      <c r="B196" s="544"/>
      <c r="C196" s="544"/>
      <c r="D196" s="544"/>
      <c r="E196" s="544"/>
      <c r="F196" s="5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9"/>
      <c r="B197" s="544"/>
      <c r="C197" s="544"/>
      <c r="D197" s="544"/>
      <c r="E197" s="544"/>
      <c r="F197" s="5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9"/>
      <c r="B198" s="544"/>
      <c r="C198" s="544"/>
      <c r="D198" s="544"/>
      <c r="E198" s="544"/>
      <c r="F198" s="5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44"/>
      <c r="C199" s="544"/>
      <c r="D199" s="544"/>
      <c r="E199" s="544"/>
      <c r="F199" s="54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9"/>
      <c r="B200" s="544"/>
      <c r="C200" s="544"/>
      <c r="D200" s="544"/>
      <c r="E200" s="544"/>
      <c r="F200" s="54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9"/>
      <c r="B201" s="544"/>
      <c r="C201" s="544"/>
      <c r="D201" s="544"/>
      <c r="E201" s="544"/>
      <c r="F201" s="54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9"/>
      <c r="B202" s="544"/>
      <c r="C202" s="544"/>
      <c r="D202" s="544"/>
      <c r="E202" s="544"/>
      <c r="F202" s="54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44"/>
      <c r="C203" s="544"/>
      <c r="D203" s="544"/>
      <c r="E203" s="544"/>
      <c r="F203" s="545"/>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9"/>
      <c r="B204" s="544"/>
      <c r="C204" s="544"/>
      <c r="D204" s="544"/>
      <c r="E204" s="544"/>
      <c r="F204" s="545"/>
      <c r="G204" s="393" t="s">
        <v>498</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29"/>
      <c r="B205" s="544"/>
      <c r="C205" s="544"/>
      <c r="D205" s="544"/>
      <c r="E205" s="544"/>
      <c r="F205" s="545"/>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29"/>
      <c r="B206" s="544"/>
      <c r="C206" s="544"/>
      <c r="D206" s="544"/>
      <c r="E206" s="544"/>
      <c r="F206" s="545"/>
      <c r="G206" s="97" t="s">
        <v>500</v>
      </c>
      <c r="H206" s="98"/>
      <c r="I206" s="98"/>
      <c r="J206" s="98"/>
      <c r="K206" s="99"/>
      <c r="L206" s="100" t="s">
        <v>499</v>
      </c>
      <c r="M206" s="101"/>
      <c r="N206" s="101"/>
      <c r="O206" s="101"/>
      <c r="P206" s="101"/>
      <c r="Q206" s="101"/>
      <c r="R206" s="101"/>
      <c r="S206" s="101"/>
      <c r="T206" s="101"/>
      <c r="U206" s="101"/>
      <c r="V206" s="101"/>
      <c r="W206" s="101"/>
      <c r="X206" s="102"/>
      <c r="Y206" s="103">
        <v>22.571999999999999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5"/>
    </row>
    <row r="207" spans="1:50" ht="24.75" customHeight="1" x14ac:dyDescent="0.15">
      <c r="A207" s="129"/>
      <c r="B207" s="544"/>
      <c r="C207" s="544"/>
      <c r="D207" s="544"/>
      <c r="E207" s="544"/>
      <c r="F207" s="5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9"/>
      <c r="B208" s="544"/>
      <c r="C208" s="544"/>
      <c r="D208" s="544"/>
      <c r="E208" s="544"/>
      <c r="F208" s="5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9"/>
      <c r="B209" s="544"/>
      <c r="C209" s="544"/>
      <c r="D209" s="544"/>
      <c r="E209" s="544"/>
      <c r="F209" s="5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9"/>
      <c r="B210" s="544"/>
      <c r="C210" s="544"/>
      <c r="D210" s="544"/>
      <c r="E210" s="544"/>
      <c r="F210" s="5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9"/>
      <c r="B211" s="544"/>
      <c r="C211" s="544"/>
      <c r="D211" s="544"/>
      <c r="E211" s="544"/>
      <c r="F211" s="5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9"/>
      <c r="B212" s="544"/>
      <c r="C212" s="544"/>
      <c r="D212" s="544"/>
      <c r="E212" s="544"/>
      <c r="F212" s="54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9"/>
      <c r="B213" s="544"/>
      <c r="C213" s="544"/>
      <c r="D213" s="544"/>
      <c r="E213" s="544"/>
      <c r="F213" s="54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9"/>
      <c r="B214" s="544"/>
      <c r="C214" s="544"/>
      <c r="D214" s="544"/>
      <c r="E214" s="544"/>
      <c r="F214" s="54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9"/>
      <c r="B215" s="544"/>
      <c r="C215" s="544"/>
      <c r="D215" s="544"/>
      <c r="E215" s="544"/>
      <c r="F215" s="54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44"/>
      <c r="C216" s="544"/>
      <c r="D216" s="544"/>
      <c r="E216" s="544"/>
      <c r="F216" s="545"/>
      <c r="G216" s="83" t="s">
        <v>22</v>
      </c>
      <c r="H216" s="84"/>
      <c r="I216" s="84"/>
      <c r="J216" s="84"/>
      <c r="K216" s="84"/>
      <c r="L216" s="85"/>
      <c r="M216" s="86"/>
      <c r="N216" s="86"/>
      <c r="O216" s="86"/>
      <c r="P216" s="86"/>
      <c r="Q216" s="86"/>
      <c r="R216" s="86"/>
      <c r="S216" s="86"/>
      <c r="T216" s="86"/>
      <c r="U216" s="86"/>
      <c r="V216" s="86"/>
      <c r="W216" s="86"/>
      <c r="X216" s="87"/>
      <c r="Y216" s="88">
        <f>SUM(Y206:AB215)</f>
        <v>22.571999999999999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44"/>
      <c r="C217" s="544"/>
      <c r="D217" s="544"/>
      <c r="E217" s="544"/>
      <c r="F217" s="545"/>
      <c r="G217" s="393" t="s">
        <v>501</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367</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29"/>
      <c r="B218" s="544"/>
      <c r="C218" s="544"/>
      <c r="D218" s="544"/>
      <c r="E218" s="544"/>
      <c r="F218" s="545"/>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29"/>
      <c r="B219" s="544"/>
      <c r="C219" s="544"/>
      <c r="D219" s="544"/>
      <c r="E219" s="544"/>
      <c r="F219" s="545"/>
      <c r="G219" s="97" t="s">
        <v>495</v>
      </c>
      <c r="H219" s="98"/>
      <c r="I219" s="98"/>
      <c r="J219" s="98"/>
      <c r="K219" s="99"/>
      <c r="L219" s="100" t="s">
        <v>502</v>
      </c>
      <c r="M219" s="101"/>
      <c r="N219" s="101"/>
      <c r="O219" s="101"/>
      <c r="P219" s="101"/>
      <c r="Q219" s="101"/>
      <c r="R219" s="101"/>
      <c r="S219" s="101"/>
      <c r="T219" s="101"/>
      <c r="U219" s="101"/>
      <c r="V219" s="101"/>
      <c r="W219" s="101"/>
      <c r="X219" s="102"/>
      <c r="Y219" s="103">
        <v>21.805</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5"/>
    </row>
    <row r="220" spans="1:50" ht="24.75" customHeight="1" x14ac:dyDescent="0.15">
      <c r="A220" s="129"/>
      <c r="B220" s="544"/>
      <c r="C220" s="544"/>
      <c r="D220" s="544"/>
      <c r="E220" s="544"/>
      <c r="F220" s="545"/>
      <c r="G220" s="74" t="s">
        <v>495</v>
      </c>
      <c r="H220" s="75"/>
      <c r="I220" s="75"/>
      <c r="J220" s="75"/>
      <c r="K220" s="76"/>
      <c r="L220" s="77" t="s">
        <v>503</v>
      </c>
      <c r="M220" s="78"/>
      <c r="N220" s="78"/>
      <c r="O220" s="78"/>
      <c r="P220" s="78"/>
      <c r="Q220" s="78"/>
      <c r="R220" s="78"/>
      <c r="S220" s="78"/>
      <c r="T220" s="78"/>
      <c r="U220" s="78"/>
      <c r="V220" s="78"/>
      <c r="W220" s="78"/>
      <c r="X220" s="79"/>
      <c r="Y220" s="80">
        <v>0.77700000000000002</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9"/>
      <c r="B221" s="544"/>
      <c r="C221" s="544"/>
      <c r="D221" s="544"/>
      <c r="E221" s="544"/>
      <c r="F221" s="5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9"/>
      <c r="B222" s="544"/>
      <c r="C222" s="544"/>
      <c r="D222" s="544"/>
      <c r="E222" s="544"/>
      <c r="F222" s="5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9"/>
      <c r="B223" s="544"/>
      <c r="C223" s="544"/>
      <c r="D223" s="544"/>
      <c r="E223" s="544"/>
      <c r="F223" s="5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9"/>
      <c r="B224" s="544"/>
      <c r="C224" s="544"/>
      <c r="D224" s="544"/>
      <c r="E224" s="544"/>
      <c r="F224" s="5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9"/>
      <c r="B225" s="544"/>
      <c r="C225" s="544"/>
      <c r="D225" s="544"/>
      <c r="E225" s="544"/>
      <c r="F225" s="5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9"/>
      <c r="B226" s="544"/>
      <c r="C226" s="544"/>
      <c r="D226" s="544"/>
      <c r="E226" s="544"/>
      <c r="F226" s="54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9"/>
      <c r="B227" s="544"/>
      <c r="C227" s="544"/>
      <c r="D227" s="544"/>
      <c r="E227" s="544"/>
      <c r="F227" s="54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9"/>
      <c r="B228" s="544"/>
      <c r="C228" s="544"/>
      <c r="D228" s="544"/>
      <c r="E228" s="544"/>
      <c r="F228" s="54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44"/>
      <c r="C229" s="544"/>
      <c r="D229" s="544"/>
      <c r="E229" s="544"/>
      <c r="F229" s="545"/>
      <c r="G229" s="83" t="s">
        <v>22</v>
      </c>
      <c r="H229" s="84"/>
      <c r="I229" s="84"/>
      <c r="J229" s="84"/>
      <c r="K229" s="84"/>
      <c r="L229" s="85"/>
      <c r="M229" s="86"/>
      <c r="N229" s="86"/>
      <c r="O229" s="86"/>
      <c r="P229" s="86"/>
      <c r="Q229" s="86"/>
      <c r="R229" s="86"/>
      <c r="S229" s="86"/>
      <c r="T229" s="86"/>
      <c r="U229" s="86"/>
      <c r="V229" s="86"/>
      <c r="W229" s="86"/>
      <c r="X229" s="87"/>
      <c r="Y229" s="88">
        <f>SUM(Y219:AB228)</f>
        <v>22.582000000000001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517</v>
      </c>
      <c r="D236" s="113"/>
      <c r="E236" s="113"/>
      <c r="F236" s="113"/>
      <c r="G236" s="113"/>
      <c r="H236" s="113"/>
      <c r="I236" s="113"/>
      <c r="J236" s="113"/>
      <c r="K236" s="113"/>
      <c r="L236" s="113"/>
      <c r="M236" s="117" t="s">
        <v>516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0.432</v>
      </c>
      <c r="AL236" s="115"/>
      <c r="AM236" s="115"/>
      <c r="AN236" s="115"/>
      <c r="AO236" s="115"/>
      <c r="AP236" s="116"/>
      <c r="AQ236" s="117" t="s">
        <v>515</v>
      </c>
      <c r="AR236" s="113"/>
      <c r="AS236" s="113"/>
      <c r="AT236" s="113"/>
      <c r="AU236" s="114" t="s">
        <v>518</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565</v>
      </c>
      <c r="D269" s="113"/>
      <c r="E269" s="113"/>
      <c r="F269" s="113"/>
      <c r="G269" s="113"/>
      <c r="H269" s="113"/>
      <c r="I269" s="113"/>
      <c r="J269" s="113"/>
      <c r="K269" s="113"/>
      <c r="L269" s="113"/>
      <c r="M269" s="117" t="s">
        <v>509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0.44900000000000001</v>
      </c>
      <c r="AL269" s="115"/>
      <c r="AM269" s="115"/>
      <c r="AN269" s="115"/>
      <c r="AO269" s="115"/>
      <c r="AP269" s="116"/>
      <c r="AQ269" s="117" t="s">
        <v>510</v>
      </c>
      <c r="AR269" s="113"/>
      <c r="AS269" s="113"/>
      <c r="AT269" s="113"/>
      <c r="AU269" s="114" t="s">
        <v>511</v>
      </c>
      <c r="AV269" s="115"/>
      <c r="AW269" s="115"/>
      <c r="AX269" s="116"/>
    </row>
    <row r="270" spans="1:50" ht="24" customHeight="1" x14ac:dyDescent="0.15">
      <c r="A270" s="112">
        <v>2</v>
      </c>
      <c r="B270" s="112">
        <v>1</v>
      </c>
      <c r="C270" s="117" t="s">
        <v>566</v>
      </c>
      <c r="D270" s="113"/>
      <c r="E270" s="113"/>
      <c r="F270" s="113"/>
      <c r="G270" s="113"/>
      <c r="H270" s="113"/>
      <c r="I270" s="113"/>
      <c r="J270" s="113"/>
      <c r="K270" s="113"/>
      <c r="L270" s="113"/>
      <c r="M270" s="117" t="s">
        <v>509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0.42399999999999999</v>
      </c>
      <c r="AL270" s="115"/>
      <c r="AM270" s="115"/>
      <c r="AN270" s="115"/>
      <c r="AO270" s="115"/>
      <c r="AP270" s="116"/>
      <c r="AQ270" s="117" t="s">
        <v>510</v>
      </c>
      <c r="AR270" s="113"/>
      <c r="AS270" s="113"/>
      <c r="AT270" s="113"/>
      <c r="AU270" s="114" t="s">
        <v>511</v>
      </c>
      <c r="AV270" s="115"/>
      <c r="AW270" s="115"/>
      <c r="AX270" s="116"/>
    </row>
    <row r="271" spans="1:50" ht="24" customHeight="1" x14ac:dyDescent="0.15">
      <c r="A271" s="112">
        <v>3</v>
      </c>
      <c r="B271" s="112">
        <v>1</v>
      </c>
      <c r="C271" s="117" t="s">
        <v>512</v>
      </c>
      <c r="D271" s="113"/>
      <c r="E271" s="113"/>
      <c r="F271" s="113"/>
      <c r="G271" s="113"/>
      <c r="H271" s="113"/>
      <c r="I271" s="113"/>
      <c r="J271" s="113"/>
      <c r="K271" s="113"/>
      <c r="L271" s="113"/>
      <c r="M271" s="117" t="s">
        <v>513</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1.2999999999999999E-2</v>
      </c>
      <c r="AL271" s="115"/>
      <c r="AM271" s="115"/>
      <c r="AN271" s="115"/>
      <c r="AO271" s="115"/>
      <c r="AP271" s="116"/>
      <c r="AQ271" s="117" t="s">
        <v>515</v>
      </c>
      <c r="AR271" s="113"/>
      <c r="AS271" s="113"/>
      <c r="AT271" s="113"/>
      <c r="AU271" s="114" t="s">
        <v>511</v>
      </c>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519</v>
      </c>
      <c r="D302" s="113"/>
      <c r="E302" s="113"/>
      <c r="F302" s="113"/>
      <c r="G302" s="113"/>
      <c r="H302" s="113"/>
      <c r="I302" s="113"/>
      <c r="J302" s="113"/>
      <c r="K302" s="113"/>
      <c r="L302" s="113"/>
      <c r="M302" s="117" t="s">
        <v>564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22.571999999999999</v>
      </c>
      <c r="AL302" s="115"/>
      <c r="AM302" s="115"/>
      <c r="AN302" s="115"/>
      <c r="AO302" s="115"/>
      <c r="AP302" s="116"/>
      <c r="AQ302" s="117">
        <v>3</v>
      </c>
      <c r="AR302" s="113"/>
      <c r="AS302" s="113"/>
      <c r="AT302" s="113"/>
      <c r="AU302" s="114">
        <v>74.099999999999994</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26" t="s">
        <v>526</v>
      </c>
      <c r="D335" s="127" t="s">
        <v>526</v>
      </c>
      <c r="E335" s="127" t="s">
        <v>526</v>
      </c>
      <c r="F335" s="127" t="s">
        <v>526</v>
      </c>
      <c r="G335" s="127" t="s">
        <v>526</v>
      </c>
      <c r="H335" s="127" t="s">
        <v>526</v>
      </c>
      <c r="I335" s="127" t="s">
        <v>526</v>
      </c>
      <c r="J335" s="127" t="s">
        <v>526</v>
      </c>
      <c r="K335" s="127" t="s">
        <v>526</v>
      </c>
      <c r="L335" s="128" t="s">
        <v>526</v>
      </c>
      <c r="M335" s="113" t="s">
        <v>529</v>
      </c>
      <c r="N335" s="113" t="s">
        <v>529</v>
      </c>
      <c r="O335" s="113" t="s">
        <v>529</v>
      </c>
      <c r="P335" s="113" t="s">
        <v>529</v>
      </c>
      <c r="Q335" s="113" t="s">
        <v>529</v>
      </c>
      <c r="R335" s="113" t="s">
        <v>529</v>
      </c>
      <c r="S335" s="113" t="s">
        <v>529</v>
      </c>
      <c r="T335" s="113" t="s">
        <v>529</v>
      </c>
      <c r="U335" s="113" t="s">
        <v>529</v>
      </c>
      <c r="V335" s="113" t="s">
        <v>529</v>
      </c>
      <c r="W335" s="113" t="s">
        <v>529</v>
      </c>
      <c r="X335" s="113" t="s">
        <v>529</v>
      </c>
      <c r="Y335" s="113" t="s">
        <v>529</v>
      </c>
      <c r="Z335" s="113" t="s">
        <v>529</v>
      </c>
      <c r="AA335" s="113" t="s">
        <v>529</v>
      </c>
      <c r="AB335" s="113" t="s">
        <v>529</v>
      </c>
      <c r="AC335" s="113" t="s">
        <v>529</v>
      </c>
      <c r="AD335" s="113" t="s">
        <v>529</v>
      </c>
      <c r="AE335" s="113" t="s">
        <v>529</v>
      </c>
      <c r="AF335" s="113" t="s">
        <v>529</v>
      </c>
      <c r="AG335" s="113" t="s">
        <v>529</v>
      </c>
      <c r="AH335" s="113" t="s">
        <v>529</v>
      </c>
      <c r="AI335" s="113" t="s">
        <v>529</v>
      </c>
      <c r="AJ335" s="113" t="s">
        <v>529</v>
      </c>
      <c r="AK335" s="114">
        <v>22.582999999999998</v>
      </c>
      <c r="AL335" s="115"/>
      <c r="AM335" s="115"/>
      <c r="AN335" s="115"/>
      <c r="AO335" s="115"/>
      <c r="AP335" s="116"/>
      <c r="AQ335" s="117" t="s">
        <v>515</v>
      </c>
      <c r="AR335" s="113"/>
      <c r="AS335" s="113"/>
      <c r="AT335" s="113"/>
      <c r="AU335" s="114" t="s">
        <v>511</v>
      </c>
      <c r="AV335" s="115"/>
      <c r="AW335" s="115"/>
      <c r="AX335" s="116"/>
    </row>
    <row r="336" spans="1:50" ht="24" customHeight="1" x14ac:dyDescent="0.15">
      <c r="A336" s="112">
        <v>2</v>
      </c>
      <c r="B336" s="112">
        <v>1</v>
      </c>
      <c r="C336" s="126" t="s">
        <v>520</v>
      </c>
      <c r="D336" s="127" t="s">
        <v>520</v>
      </c>
      <c r="E336" s="127" t="s">
        <v>520</v>
      </c>
      <c r="F336" s="127" t="s">
        <v>520</v>
      </c>
      <c r="G336" s="127" t="s">
        <v>520</v>
      </c>
      <c r="H336" s="127" t="s">
        <v>520</v>
      </c>
      <c r="I336" s="127" t="s">
        <v>520</v>
      </c>
      <c r="J336" s="127" t="s">
        <v>520</v>
      </c>
      <c r="K336" s="127" t="s">
        <v>520</v>
      </c>
      <c r="L336" s="128" t="s">
        <v>520</v>
      </c>
      <c r="M336" s="113" t="s">
        <v>530</v>
      </c>
      <c r="N336" s="113" t="s">
        <v>530</v>
      </c>
      <c r="O336" s="113" t="s">
        <v>530</v>
      </c>
      <c r="P336" s="113" t="s">
        <v>530</v>
      </c>
      <c r="Q336" s="113" t="s">
        <v>530</v>
      </c>
      <c r="R336" s="113" t="s">
        <v>530</v>
      </c>
      <c r="S336" s="113" t="s">
        <v>530</v>
      </c>
      <c r="T336" s="113" t="s">
        <v>530</v>
      </c>
      <c r="U336" s="113" t="s">
        <v>530</v>
      </c>
      <c r="V336" s="113" t="s">
        <v>530</v>
      </c>
      <c r="W336" s="113" t="s">
        <v>530</v>
      </c>
      <c r="X336" s="113" t="s">
        <v>530</v>
      </c>
      <c r="Y336" s="113" t="s">
        <v>530</v>
      </c>
      <c r="Z336" s="113" t="s">
        <v>530</v>
      </c>
      <c r="AA336" s="113" t="s">
        <v>530</v>
      </c>
      <c r="AB336" s="113" t="s">
        <v>530</v>
      </c>
      <c r="AC336" s="113" t="s">
        <v>530</v>
      </c>
      <c r="AD336" s="113" t="s">
        <v>530</v>
      </c>
      <c r="AE336" s="113" t="s">
        <v>530</v>
      </c>
      <c r="AF336" s="113" t="s">
        <v>530</v>
      </c>
      <c r="AG336" s="113" t="s">
        <v>530</v>
      </c>
      <c r="AH336" s="113" t="s">
        <v>530</v>
      </c>
      <c r="AI336" s="113" t="s">
        <v>530</v>
      </c>
      <c r="AJ336" s="113" t="s">
        <v>530</v>
      </c>
      <c r="AK336" s="114">
        <v>2.206</v>
      </c>
      <c r="AL336" s="115"/>
      <c r="AM336" s="115"/>
      <c r="AN336" s="115"/>
      <c r="AO336" s="115"/>
      <c r="AP336" s="116"/>
      <c r="AQ336" s="117" t="s">
        <v>514</v>
      </c>
      <c r="AR336" s="113"/>
      <c r="AS336" s="113"/>
      <c r="AT336" s="113"/>
      <c r="AU336" s="114" t="s">
        <v>470</v>
      </c>
      <c r="AV336" s="115"/>
      <c r="AW336" s="115"/>
      <c r="AX336" s="116"/>
    </row>
    <row r="337" spans="1:50" ht="24" customHeight="1" x14ac:dyDescent="0.15">
      <c r="A337" s="112">
        <v>3</v>
      </c>
      <c r="B337" s="112">
        <v>1</v>
      </c>
      <c r="C337" s="126" t="s">
        <v>521</v>
      </c>
      <c r="D337" s="127" t="s">
        <v>521</v>
      </c>
      <c r="E337" s="127" t="s">
        <v>521</v>
      </c>
      <c r="F337" s="127" t="s">
        <v>521</v>
      </c>
      <c r="G337" s="127" t="s">
        <v>521</v>
      </c>
      <c r="H337" s="127" t="s">
        <v>521</v>
      </c>
      <c r="I337" s="127" t="s">
        <v>521</v>
      </c>
      <c r="J337" s="127" t="s">
        <v>521</v>
      </c>
      <c r="K337" s="127" t="s">
        <v>521</v>
      </c>
      <c r="L337" s="128" t="s">
        <v>521</v>
      </c>
      <c r="M337" s="113" t="s">
        <v>531</v>
      </c>
      <c r="N337" s="113" t="s">
        <v>531</v>
      </c>
      <c r="O337" s="113" t="s">
        <v>531</v>
      </c>
      <c r="P337" s="113" t="s">
        <v>531</v>
      </c>
      <c r="Q337" s="113" t="s">
        <v>531</v>
      </c>
      <c r="R337" s="113" t="s">
        <v>531</v>
      </c>
      <c r="S337" s="113" t="s">
        <v>531</v>
      </c>
      <c r="T337" s="113" t="s">
        <v>531</v>
      </c>
      <c r="U337" s="113" t="s">
        <v>531</v>
      </c>
      <c r="V337" s="113" t="s">
        <v>531</v>
      </c>
      <c r="W337" s="113" t="s">
        <v>531</v>
      </c>
      <c r="X337" s="113" t="s">
        <v>531</v>
      </c>
      <c r="Y337" s="113" t="s">
        <v>531</v>
      </c>
      <c r="Z337" s="113" t="s">
        <v>531</v>
      </c>
      <c r="AA337" s="113" t="s">
        <v>531</v>
      </c>
      <c r="AB337" s="113" t="s">
        <v>531</v>
      </c>
      <c r="AC337" s="113" t="s">
        <v>531</v>
      </c>
      <c r="AD337" s="113" t="s">
        <v>531</v>
      </c>
      <c r="AE337" s="113" t="s">
        <v>531</v>
      </c>
      <c r="AF337" s="113" t="s">
        <v>531</v>
      </c>
      <c r="AG337" s="113" t="s">
        <v>531</v>
      </c>
      <c r="AH337" s="113" t="s">
        <v>531</v>
      </c>
      <c r="AI337" s="113" t="s">
        <v>531</v>
      </c>
      <c r="AJ337" s="113" t="s">
        <v>531</v>
      </c>
      <c r="AK337" s="114">
        <v>1.5669999999999999</v>
      </c>
      <c r="AL337" s="115"/>
      <c r="AM337" s="115"/>
      <c r="AN337" s="115"/>
      <c r="AO337" s="115"/>
      <c r="AP337" s="116"/>
      <c r="AQ337" s="117" t="s">
        <v>514</v>
      </c>
      <c r="AR337" s="113"/>
      <c r="AS337" s="113"/>
      <c r="AT337" s="113"/>
      <c r="AU337" s="114" t="s">
        <v>470</v>
      </c>
      <c r="AV337" s="115"/>
      <c r="AW337" s="115"/>
      <c r="AX337" s="116"/>
    </row>
    <row r="338" spans="1:50" ht="24" customHeight="1" x14ac:dyDescent="0.15">
      <c r="A338" s="112">
        <v>4</v>
      </c>
      <c r="B338" s="112">
        <v>1</v>
      </c>
      <c r="C338" s="126" t="s">
        <v>527</v>
      </c>
      <c r="D338" s="127" t="s">
        <v>527</v>
      </c>
      <c r="E338" s="127" t="s">
        <v>527</v>
      </c>
      <c r="F338" s="127" t="s">
        <v>527</v>
      </c>
      <c r="G338" s="127" t="s">
        <v>527</v>
      </c>
      <c r="H338" s="127" t="s">
        <v>527</v>
      </c>
      <c r="I338" s="127" t="s">
        <v>527</v>
      </c>
      <c r="J338" s="127" t="s">
        <v>527</v>
      </c>
      <c r="K338" s="127" t="s">
        <v>527</v>
      </c>
      <c r="L338" s="128" t="s">
        <v>527</v>
      </c>
      <c r="M338" s="113" t="s">
        <v>532</v>
      </c>
      <c r="N338" s="113" t="s">
        <v>532</v>
      </c>
      <c r="O338" s="113" t="s">
        <v>532</v>
      </c>
      <c r="P338" s="113" t="s">
        <v>532</v>
      </c>
      <c r="Q338" s="113" t="s">
        <v>532</v>
      </c>
      <c r="R338" s="113" t="s">
        <v>532</v>
      </c>
      <c r="S338" s="113" t="s">
        <v>532</v>
      </c>
      <c r="T338" s="113" t="s">
        <v>532</v>
      </c>
      <c r="U338" s="113" t="s">
        <v>532</v>
      </c>
      <c r="V338" s="113" t="s">
        <v>532</v>
      </c>
      <c r="W338" s="113" t="s">
        <v>532</v>
      </c>
      <c r="X338" s="113" t="s">
        <v>532</v>
      </c>
      <c r="Y338" s="113" t="s">
        <v>532</v>
      </c>
      <c r="Z338" s="113" t="s">
        <v>532</v>
      </c>
      <c r="AA338" s="113" t="s">
        <v>532</v>
      </c>
      <c r="AB338" s="113" t="s">
        <v>532</v>
      </c>
      <c r="AC338" s="113" t="s">
        <v>532</v>
      </c>
      <c r="AD338" s="113" t="s">
        <v>532</v>
      </c>
      <c r="AE338" s="113" t="s">
        <v>532</v>
      </c>
      <c r="AF338" s="113" t="s">
        <v>532</v>
      </c>
      <c r="AG338" s="113" t="s">
        <v>532</v>
      </c>
      <c r="AH338" s="113" t="s">
        <v>532</v>
      </c>
      <c r="AI338" s="113" t="s">
        <v>532</v>
      </c>
      <c r="AJ338" s="113" t="s">
        <v>532</v>
      </c>
      <c r="AK338" s="114">
        <v>0.96199999999999997</v>
      </c>
      <c r="AL338" s="115"/>
      <c r="AM338" s="115"/>
      <c r="AN338" s="115"/>
      <c r="AO338" s="115"/>
      <c r="AP338" s="116"/>
      <c r="AQ338" s="117" t="s">
        <v>514</v>
      </c>
      <c r="AR338" s="113"/>
      <c r="AS338" s="113"/>
      <c r="AT338" s="113"/>
      <c r="AU338" s="114" t="s">
        <v>470</v>
      </c>
      <c r="AV338" s="115"/>
      <c r="AW338" s="115"/>
      <c r="AX338" s="116"/>
    </row>
    <row r="339" spans="1:50" ht="24" customHeight="1" x14ac:dyDescent="0.15">
      <c r="A339" s="112">
        <v>5</v>
      </c>
      <c r="B339" s="112">
        <v>1</v>
      </c>
      <c r="C339" s="126" t="s">
        <v>522</v>
      </c>
      <c r="D339" s="127" t="s">
        <v>522</v>
      </c>
      <c r="E339" s="127" t="s">
        <v>522</v>
      </c>
      <c r="F339" s="127" t="s">
        <v>522</v>
      </c>
      <c r="G339" s="127" t="s">
        <v>522</v>
      </c>
      <c r="H339" s="127" t="s">
        <v>522</v>
      </c>
      <c r="I339" s="127" t="s">
        <v>522</v>
      </c>
      <c r="J339" s="127" t="s">
        <v>522</v>
      </c>
      <c r="K339" s="127" t="s">
        <v>522</v>
      </c>
      <c r="L339" s="128" t="s">
        <v>522</v>
      </c>
      <c r="M339" s="113" t="s">
        <v>533</v>
      </c>
      <c r="N339" s="113" t="s">
        <v>533</v>
      </c>
      <c r="O339" s="113" t="s">
        <v>533</v>
      </c>
      <c r="P339" s="113" t="s">
        <v>533</v>
      </c>
      <c r="Q339" s="113" t="s">
        <v>533</v>
      </c>
      <c r="R339" s="113" t="s">
        <v>533</v>
      </c>
      <c r="S339" s="113" t="s">
        <v>533</v>
      </c>
      <c r="T339" s="113" t="s">
        <v>533</v>
      </c>
      <c r="U339" s="113" t="s">
        <v>533</v>
      </c>
      <c r="V339" s="113" t="s">
        <v>533</v>
      </c>
      <c r="W339" s="113" t="s">
        <v>533</v>
      </c>
      <c r="X339" s="113" t="s">
        <v>533</v>
      </c>
      <c r="Y339" s="113" t="s">
        <v>533</v>
      </c>
      <c r="Z339" s="113" t="s">
        <v>533</v>
      </c>
      <c r="AA339" s="113" t="s">
        <v>533</v>
      </c>
      <c r="AB339" s="113" t="s">
        <v>533</v>
      </c>
      <c r="AC339" s="113" t="s">
        <v>533</v>
      </c>
      <c r="AD339" s="113" t="s">
        <v>533</v>
      </c>
      <c r="AE339" s="113" t="s">
        <v>533</v>
      </c>
      <c r="AF339" s="113" t="s">
        <v>533</v>
      </c>
      <c r="AG339" s="113" t="s">
        <v>533</v>
      </c>
      <c r="AH339" s="113" t="s">
        <v>533</v>
      </c>
      <c r="AI339" s="113" t="s">
        <v>533</v>
      </c>
      <c r="AJ339" s="113" t="s">
        <v>533</v>
      </c>
      <c r="AK339" s="114">
        <v>0.58699999999999997</v>
      </c>
      <c r="AL339" s="115"/>
      <c r="AM339" s="115"/>
      <c r="AN339" s="115"/>
      <c r="AO339" s="115"/>
      <c r="AP339" s="116"/>
      <c r="AQ339" s="117" t="s">
        <v>514</v>
      </c>
      <c r="AR339" s="113"/>
      <c r="AS339" s="113"/>
      <c r="AT339" s="113"/>
      <c r="AU339" s="114" t="s">
        <v>470</v>
      </c>
      <c r="AV339" s="115"/>
      <c r="AW339" s="115"/>
      <c r="AX339" s="116"/>
    </row>
    <row r="340" spans="1:50" ht="24" customHeight="1" x14ac:dyDescent="0.15">
      <c r="A340" s="112">
        <v>6</v>
      </c>
      <c r="B340" s="112">
        <v>1</v>
      </c>
      <c r="C340" s="126" t="s">
        <v>523</v>
      </c>
      <c r="D340" s="127" t="s">
        <v>523</v>
      </c>
      <c r="E340" s="127" t="s">
        <v>523</v>
      </c>
      <c r="F340" s="127" t="s">
        <v>523</v>
      </c>
      <c r="G340" s="127" t="s">
        <v>523</v>
      </c>
      <c r="H340" s="127" t="s">
        <v>523</v>
      </c>
      <c r="I340" s="127" t="s">
        <v>523</v>
      </c>
      <c r="J340" s="127" t="s">
        <v>523</v>
      </c>
      <c r="K340" s="127" t="s">
        <v>523</v>
      </c>
      <c r="L340" s="128" t="s">
        <v>523</v>
      </c>
      <c r="M340" s="113" t="s">
        <v>534</v>
      </c>
      <c r="N340" s="113" t="s">
        <v>534</v>
      </c>
      <c r="O340" s="113" t="s">
        <v>534</v>
      </c>
      <c r="P340" s="113" t="s">
        <v>534</v>
      </c>
      <c r="Q340" s="113" t="s">
        <v>534</v>
      </c>
      <c r="R340" s="113" t="s">
        <v>534</v>
      </c>
      <c r="S340" s="113" t="s">
        <v>534</v>
      </c>
      <c r="T340" s="113" t="s">
        <v>534</v>
      </c>
      <c r="U340" s="113" t="s">
        <v>534</v>
      </c>
      <c r="V340" s="113" t="s">
        <v>534</v>
      </c>
      <c r="W340" s="113" t="s">
        <v>534</v>
      </c>
      <c r="X340" s="113" t="s">
        <v>534</v>
      </c>
      <c r="Y340" s="113" t="s">
        <v>534</v>
      </c>
      <c r="Z340" s="113" t="s">
        <v>534</v>
      </c>
      <c r="AA340" s="113" t="s">
        <v>534</v>
      </c>
      <c r="AB340" s="113" t="s">
        <v>534</v>
      </c>
      <c r="AC340" s="113" t="s">
        <v>534</v>
      </c>
      <c r="AD340" s="113" t="s">
        <v>534</v>
      </c>
      <c r="AE340" s="113" t="s">
        <v>534</v>
      </c>
      <c r="AF340" s="113" t="s">
        <v>534</v>
      </c>
      <c r="AG340" s="113" t="s">
        <v>534</v>
      </c>
      <c r="AH340" s="113" t="s">
        <v>534</v>
      </c>
      <c r="AI340" s="113" t="s">
        <v>534</v>
      </c>
      <c r="AJ340" s="113" t="s">
        <v>534</v>
      </c>
      <c r="AK340" s="114">
        <v>0.54400000000000004</v>
      </c>
      <c r="AL340" s="115"/>
      <c r="AM340" s="115"/>
      <c r="AN340" s="115"/>
      <c r="AO340" s="115"/>
      <c r="AP340" s="116"/>
      <c r="AQ340" s="117" t="s">
        <v>514</v>
      </c>
      <c r="AR340" s="113"/>
      <c r="AS340" s="113"/>
      <c r="AT340" s="113"/>
      <c r="AU340" s="114" t="s">
        <v>470</v>
      </c>
      <c r="AV340" s="115"/>
      <c r="AW340" s="115"/>
      <c r="AX340" s="116"/>
    </row>
    <row r="341" spans="1:50" ht="32.25" customHeight="1" x14ac:dyDescent="0.15">
      <c r="A341" s="112">
        <v>7</v>
      </c>
      <c r="B341" s="112">
        <v>1</v>
      </c>
      <c r="C341" s="126" t="s">
        <v>524</v>
      </c>
      <c r="D341" s="127" t="s">
        <v>524</v>
      </c>
      <c r="E341" s="127" t="s">
        <v>524</v>
      </c>
      <c r="F341" s="127" t="s">
        <v>524</v>
      </c>
      <c r="G341" s="127" t="s">
        <v>524</v>
      </c>
      <c r="H341" s="127" t="s">
        <v>524</v>
      </c>
      <c r="I341" s="127" t="s">
        <v>524</v>
      </c>
      <c r="J341" s="127" t="s">
        <v>524</v>
      </c>
      <c r="K341" s="127" t="s">
        <v>524</v>
      </c>
      <c r="L341" s="128" t="s">
        <v>524</v>
      </c>
      <c r="M341" s="113" t="s">
        <v>535</v>
      </c>
      <c r="N341" s="113" t="s">
        <v>535</v>
      </c>
      <c r="O341" s="113" t="s">
        <v>535</v>
      </c>
      <c r="P341" s="113" t="s">
        <v>535</v>
      </c>
      <c r="Q341" s="113" t="s">
        <v>535</v>
      </c>
      <c r="R341" s="113" t="s">
        <v>535</v>
      </c>
      <c r="S341" s="113" t="s">
        <v>535</v>
      </c>
      <c r="T341" s="113" t="s">
        <v>535</v>
      </c>
      <c r="U341" s="113" t="s">
        <v>535</v>
      </c>
      <c r="V341" s="113" t="s">
        <v>535</v>
      </c>
      <c r="W341" s="113" t="s">
        <v>535</v>
      </c>
      <c r="X341" s="113" t="s">
        <v>535</v>
      </c>
      <c r="Y341" s="113" t="s">
        <v>535</v>
      </c>
      <c r="Z341" s="113" t="s">
        <v>535</v>
      </c>
      <c r="AA341" s="113" t="s">
        <v>535</v>
      </c>
      <c r="AB341" s="113" t="s">
        <v>535</v>
      </c>
      <c r="AC341" s="113" t="s">
        <v>535</v>
      </c>
      <c r="AD341" s="113" t="s">
        <v>535</v>
      </c>
      <c r="AE341" s="113" t="s">
        <v>535</v>
      </c>
      <c r="AF341" s="113" t="s">
        <v>535</v>
      </c>
      <c r="AG341" s="113" t="s">
        <v>535</v>
      </c>
      <c r="AH341" s="113" t="s">
        <v>535</v>
      </c>
      <c r="AI341" s="113" t="s">
        <v>535</v>
      </c>
      <c r="AJ341" s="113" t="s">
        <v>535</v>
      </c>
      <c r="AK341" s="114">
        <v>0.34699999999999998</v>
      </c>
      <c r="AL341" s="115"/>
      <c r="AM341" s="115"/>
      <c r="AN341" s="115"/>
      <c r="AO341" s="115"/>
      <c r="AP341" s="116"/>
      <c r="AQ341" s="117" t="s">
        <v>514</v>
      </c>
      <c r="AR341" s="113"/>
      <c r="AS341" s="113"/>
      <c r="AT341" s="113"/>
      <c r="AU341" s="114" t="s">
        <v>470</v>
      </c>
      <c r="AV341" s="115"/>
      <c r="AW341" s="115"/>
      <c r="AX341" s="116"/>
    </row>
    <row r="342" spans="1:50" ht="24" customHeight="1" x14ac:dyDescent="0.15">
      <c r="A342" s="112">
        <v>8</v>
      </c>
      <c r="B342" s="112">
        <v>1</v>
      </c>
      <c r="C342" s="126" t="s">
        <v>508</v>
      </c>
      <c r="D342" s="127" t="s">
        <v>508</v>
      </c>
      <c r="E342" s="127" t="s">
        <v>508</v>
      </c>
      <c r="F342" s="127" t="s">
        <v>508</v>
      </c>
      <c r="G342" s="127" t="s">
        <v>508</v>
      </c>
      <c r="H342" s="127" t="s">
        <v>508</v>
      </c>
      <c r="I342" s="127" t="s">
        <v>508</v>
      </c>
      <c r="J342" s="127" t="s">
        <v>508</v>
      </c>
      <c r="K342" s="127" t="s">
        <v>508</v>
      </c>
      <c r="L342" s="128" t="s">
        <v>508</v>
      </c>
      <c r="M342" s="113" t="s">
        <v>536</v>
      </c>
      <c r="N342" s="113" t="s">
        <v>536</v>
      </c>
      <c r="O342" s="113" t="s">
        <v>536</v>
      </c>
      <c r="P342" s="113" t="s">
        <v>536</v>
      </c>
      <c r="Q342" s="113" t="s">
        <v>536</v>
      </c>
      <c r="R342" s="113" t="s">
        <v>536</v>
      </c>
      <c r="S342" s="113" t="s">
        <v>536</v>
      </c>
      <c r="T342" s="113" t="s">
        <v>536</v>
      </c>
      <c r="U342" s="113" t="s">
        <v>536</v>
      </c>
      <c r="V342" s="113" t="s">
        <v>536</v>
      </c>
      <c r="W342" s="113" t="s">
        <v>536</v>
      </c>
      <c r="X342" s="113" t="s">
        <v>536</v>
      </c>
      <c r="Y342" s="113" t="s">
        <v>536</v>
      </c>
      <c r="Z342" s="113" t="s">
        <v>536</v>
      </c>
      <c r="AA342" s="113" t="s">
        <v>536</v>
      </c>
      <c r="AB342" s="113" t="s">
        <v>536</v>
      </c>
      <c r="AC342" s="113" t="s">
        <v>536</v>
      </c>
      <c r="AD342" s="113" t="s">
        <v>536</v>
      </c>
      <c r="AE342" s="113" t="s">
        <v>536</v>
      </c>
      <c r="AF342" s="113" t="s">
        <v>536</v>
      </c>
      <c r="AG342" s="113" t="s">
        <v>536</v>
      </c>
      <c r="AH342" s="113" t="s">
        <v>536</v>
      </c>
      <c r="AI342" s="113" t="s">
        <v>536</v>
      </c>
      <c r="AJ342" s="113" t="s">
        <v>536</v>
      </c>
      <c r="AK342" s="114">
        <v>0.27</v>
      </c>
      <c r="AL342" s="115"/>
      <c r="AM342" s="115"/>
      <c r="AN342" s="115"/>
      <c r="AO342" s="115"/>
      <c r="AP342" s="116"/>
      <c r="AQ342" s="117" t="s">
        <v>514</v>
      </c>
      <c r="AR342" s="113"/>
      <c r="AS342" s="113"/>
      <c r="AT342" s="113"/>
      <c r="AU342" s="114" t="s">
        <v>470</v>
      </c>
      <c r="AV342" s="115"/>
      <c r="AW342" s="115"/>
      <c r="AX342" s="116"/>
    </row>
    <row r="343" spans="1:50" ht="24" customHeight="1" x14ac:dyDescent="0.15">
      <c r="A343" s="112">
        <v>9</v>
      </c>
      <c r="B343" s="112">
        <v>1</v>
      </c>
      <c r="C343" s="126" t="s">
        <v>528</v>
      </c>
      <c r="D343" s="127" t="s">
        <v>528</v>
      </c>
      <c r="E343" s="127" t="s">
        <v>528</v>
      </c>
      <c r="F343" s="127" t="s">
        <v>528</v>
      </c>
      <c r="G343" s="127" t="s">
        <v>528</v>
      </c>
      <c r="H343" s="127" t="s">
        <v>528</v>
      </c>
      <c r="I343" s="127" t="s">
        <v>528</v>
      </c>
      <c r="J343" s="127" t="s">
        <v>528</v>
      </c>
      <c r="K343" s="127" t="s">
        <v>528</v>
      </c>
      <c r="L343" s="128" t="s">
        <v>528</v>
      </c>
      <c r="M343" s="113" t="s">
        <v>537</v>
      </c>
      <c r="N343" s="113" t="s">
        <v>537</v>
      </c>
      <c r="O343" s="113" t="s">
        <v>537</v>
      </c>
      <c r="P343" s="113" t="s">
        <v>537</v>
      </c>
      <c r="Q343" s="113" t="s">
        <v>537</v>
      </c>
      <c r="R343" s="113" t="s">
        <v>537</v>
      </c>
      <c r="S343" s="113" t="s">
        <v>537</v>
      </c>
      <c r="T343" s="113" t="s">
        <v>537</v>
      </c>
      <c r="U343" s="113" t="s">
        <v>537</v>
      </c>
      <c r="V343" s="113" t="s">
        <v>537</v>
      </c>
      <c r="W343" s="113" t="s">
        <v>537</v>
      </c>
      <c r="X343" s="113" t="s">
        <v>537</v>
      </c>
      <c r="Y343" s="113" t="s">
        <v>537</v>
      </c>
      <c r="Z343" s="113" t="s">
        <v>537</v>
      </c>
      <c r="AA343" s="113" t="s">
        <v>537</v>
      </c>
      <c r="AB343" s="113" t="s">
        <v>537</v>
      </c>
      <c r="AC343" s="113" t="s">
        <v>537</v>
      </c>
      <c r="AD343" s="113" t="s">
        <v>537</v>
      </c>
      <c r="AE343" s="113" t="s">
        <v>537</v>
      </c>
      <c r="AF343" s="113" t="s">
        <v>537</v>
      </c>
      <c r="AG343" s="113" t="s">
        <v>537</v>
      </c>
      <c r="AH343" s="113" t="s">
        <v>537</v>
      </c>
      <c r="AI343" s="113" t="s">
        <v>537</v>
      </c>
      <c r="AJ343" s="113" t="s">
        <v>537</v>
      </c>
      <c r="AK343" s="114">
        <v>0.26400000000000001</v>
      </c>
      <c r="AL343" s="115"/>
      <c r="AM343" s="115"/>
      <c r="AN343" s="115"/>
      <c r="AO343" s="115"/>
      <c r="AP343" s="116"/>
      <c r="AQ343" s="117" t="s">
        <v>514</v>
      </c>
      <c r="AR343" s="113"/>
      <c r="AS343" s="113"/>
      <c r="AT343" s="113"/>
      <c r="AU343" s="114" t="s">
        <v>470</v>
      </c>
      <c r="AV343" s="115"/>
      <c r="AW343" s="115"/>
      <c r="AX343" s="116"/>
    </row>
    <row r="344" spans="1:50" ht="24" customHeight="1" x14ac:dyDescent="0.15">
      <c r="A344" s="112">
        <v>10</v>
      </c>
      <c r="B344" s="112">
        <v>1</v>
      </c>
      <c r="C344" s="126" t="s">
        <v>525</v>
      </c>
      <c r="D344" s="127" t="s">
        <v>525</v>
      </c>
      <c r="E344" s="127" t="s">
        <v>525</v>
      </c>
      <c r="F344" s="127" t="s">
        <v>525</v>
      </c>
      <c r="G344" s="127" t="s">
        <v>525</v>
      </c>
      <c r="H344" s="127" t="s">
        <v>525</v>
      </c>
      <c r="I344" s="127" t="s">
        <v>525</v>
      </c>
      <c r="J344" s="127" t="s">
        <v>525</v>
      </c>
      <c r="K344" s="127" t="s">
        <v>525</v>
      </c>
      <c r="L344" s="128" t="s">
        <v>525</v>
      </c>
      <c r="M344" s="113" t="s">
        <v>538</v>
      </c>
      <c r="N344" s="113" t="s">
        <v>538</v>
      </c>
      <c r="O344" s="113" t="s">
        <v>538</v>
      </c>
      <c r="P344" s="113" t="s">
        <v>538</v>
      </c>
      <c r="Q344" s="113" t="s">
        <v>538</v>
      </c>
      <c r="R344" s="113" t="s">
        <v>538</v>
      </c>
      <c r="S344" s="113" t="s">
        <v>538</v>
      </c>
      <c r="T344" s="113" t="s">
        <v>538</v>
      </c>
      <c r="U344" s="113" t="s">
        <v>538</v>
      </c>
      <c r="V344" s="113" t="s">
        <v>538</v>
      </c>
      <c r="W344" s="113" t="s">
        <v>538</v>
      </c>
      <c r="X344" s="113" t="s">
        <v>538</v>
      </c>
      <c r="Y344" s="113" t="s">
        <v>538</v>
      </c>
      <c r="Z344" s="113" t="s">
        <v>538</v>
      </c>
      <c r="AA344" s="113" t="s">
        <v>538</v>
      </c>
      <c r="AB344" s="113" t="s">
        <v>538</v>
      </c>
      <c r="AC344" s="113" t="s">
        <v>538</v>
      </c>
      <c r="AD344" s="113" t="s">
        <v>538</v>
      </c>
      <c r="AE344" s="113" t="s">
        <v>538</v>
      </c>
      <c r="AF344" s="113" t="s">
        <v>538</v>
      </c>
      <c r="AG344" s="113" t="s">
        <v>538</v>
      </c>
      <c r="AH344" s="113" t="s">
        <v>538</v>
      </c>
      <c r="AI344" s="113" t="s">
        <v>538</v>
      </c>
      <c r="AJ344" s="113" t="s">
        <v>538</v>
      </c>
      <c r="AK344" s="114">
        <v>5.6000000000000001E-2</v>
      </c>
      <c r="AL344" s="115"/>
      <c r="AM344" s="115"/>
      <c r="AN344" s="115"/>
      <c r="AO344" s="115"/>
      <c r="AP344" s="116"/>
      <c r="AQ344" s="117" t="s">
        <v>514</v>
      </c>
      <c r="AR344" s="113"/>
      <c r="AS344" s="113"/>
      <c r="AT344" s="113"/>
      <c r="AU344" s="114" t="s">
        <v>470</v>
      </c>
      <c r="AV344" s="115"/>
      <c r="AW344" s="115"/>
      <c r="AX344" s="116"/>
    </row>
    <row r="345" spans="1:50" ht="24" hidden="1" customHeight="1" x14ac:dyDescent="0.15">
      <c r="A345" s="112">
        <v>11</v>
      </c>
      <c r="B345" s="112">
        <v>1</v>
      </c>
      <c r="C345" s="126"/>
      <c r="D345" s="127"/>
      <c r="E345" s="127"/>
      <c r="F345" s="127"/>
      <c r="G345" s="127"/>
      <c r="H345" s="127"/>
      <c r="I345" s="127"/>
      <c r="J345" s="127"/>
      <c r="K345" s="127"/>
      <c r="L345" s="128"/>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t="s">
        <v>539</v>
      </c>
      <c r="D368" s="113" t="s">
        <v>539</v>
      </c>
      <c r="E368" s="113" t="s">
        <v>539</v>
      </c>
      <c r="F368" s="113" t="s">
        <v>539</v>
      </c>
      <c r="G368" s="113" t="s">
        <v>539</v>
      </c>
      <c r="H368" s="113" t="s">
        <v>539</v>
      </c>
      <c r="I368" s="113" t="s">
        <v>539</v>
      </c>
      <c r="J368" s="113" t="s">
        <v>539</v>
      </c>
      <c r="K368" s="113" t="s">
        <v>539</v>
      </c>
      <c r="L368" s="113" t="s">
        <v>539</v>
      </c>
      <c r="M368" s="113" t="s">
        <v>506</v>
      </c>
      <c r="N368" s="113" t="s">
        <v>506</v>
      </c>
      <c r="O368" s="113" t="s">
        <v>506</v>
      </c>
      <c r="P368" s="113" t="s">
        <v>506</v>
      </c>
      <c r="Q368" s="113" t="s">
        <v>506</v>
      </c>
      <c r="R368" s="113" t="s">
        <v>506</v>
      </c>
      <c r="S368" s="113" t="s">
        <v>506</v>
      </c>
      <c r="T368" s="113" t="s">
        <v>506</v>
      </c>
      <c r="U368" s="113" t="s">
        <v>506</v>
      </c>
      <c r="V368" s="113" t="s">
        <v>506</v>
      </c>
      <c r="W368" s="113" t="s">
        <v>506</v>
      </c>
      <c r="X368" s="113" t="s">
        <v>506</v>
      </c>
      <c r="Y368" s="113" t="s">
        <v>506</v>
      </c>
      <c r="Z368" s="113" t="s">
        <v>506</v>
      </c>
      <c r="AA368" s="113" t="s">
        <v>506</v>
      </c>
      <c r="AB368" s="113" t="s">
        <v>506</v>
      </c>
      <c r="AC368" s="113" t="s">
        <v>506</v>
      </c>
      <c r="AD368" s="113" t="s">
        <v>506</v>
      </c>
      <c r="AE368" s="113" t="s">
        <v>506</v>
      </c>
      <c r="AF368" s="113" t="s">
        <v>506</v>
      </c>
      <c r="AG368" s="113" t="s">
        <v>506</v>
      </c>
      <c r="AH368" s="113" t="s">
        <v>506</v>
      </c>
      <c r="AI368" s="113" t="s">
        <v>506</v>
      </c>
      <c r="AJ368" s="113" t="s">
        <v>506</v>
      </c>
      <c r="AK368" s="114">
        <v>9.9870000000000001</v>
      </c>
      <c r="AL368" s="115"/>
      <c r="AM368" s="115"/>
      <c r="AN368" s="115"/>
      <c r="AO368" s="115"/>
      <c r="AP368" s="116"/>
      <c r="AQ368" s="117" t="s">
        <v>515</v>
      </c>
      <c r="AR368" s="113"/>
      <c r="AS368" s="113"/>
      <c r="AT368" s="113"/>
      <c r="AU368" s="114" t="s">
        <v>511</v>
      </c>
      <c r="AV368" s="115"/>
      <c r="AW368" s="115"/>
      <c r="AX368" s="116"/>
    </row>
    <row r="369" spans="1:50" ht="24" customHeight="1" x14ac:dyDescent="0.15">
      <c r="A369" s="112">
        <v>2</v>
      </c>
      <c r="B369" s="112">
        <v>1</v>
      </c>
      <c r="C369" s="113" t="s">
        <v>540</v>
      </c>
      <c r="D369" s="113" t="s">
        <v>540</v>
      </c>
      <c r="E369" s="113" t="s">
        <v>540</v>
      </c>
      <c r="F369" s="113" t="s">
        <v>540</v>
      </c>
      <c r="G369" s="113" t="s">
        <v>540</v>
      </c>
      <c r="H369" s="113" t="s">
        <v>540</v>
      </c>
      <c r="I369" s="113" t="s">
        <v>540</v>
      </c>
      <c r="J369" s="113" t="s">
        <v>540</v>
      </c>
      <c r="K369" s="113" t="s">
        <v>540</v>
      </c>
      <c r="L369" s="113" t="s">
        <v>540</v>
      </c>
      <c r="M369" s="113" t="s">
        <v>547</v>
      </c>
      <c r="N369" s="113" t="s">
        <v>547</v>
      </c>
      <c r="O369" s="113" t="s">
        <v>547</v>
      </c>
      <c r="P369" s="113" t="s">
        <v>547</v>
      </c>
      <c r="Q369" s="113" t="s">
        <v>547</v>
      </c>
      <c r="R369" s="113" t="s">
        <v>547</v>
      </c>
      <c r="S369" s="113" t="s">
        <v>547</v>
      </c>
      <c r="T369" s="113" t="s">
        <v>547</v>
      </c>
      <c r="U369" s="113" t="s">
        <v>547</v>
      </c>
      <c r="V369" s="113" t="s">
        <v>547</v>
      </c>
      <c r="W369" s="113" t="s">
        <v>547</v>
      </c>
      <c r="X369" s="113" t="s">
        <v>547</v>
      </c>
      <c r="Y369" s="113" t="s">
        <v>547</v>
      </c>
      <c r="Z369" s="113" t="s">
        <v>547</v>
      </c>
      <c r="AA369" s="113" t="s">
        <v>547</v>
      </c>
      <c r="AB369" s="113" t="s">
        <v>547</v>
      </c>
      <c r="AC369" s="113" t="s">
        <v>547</v>
      </c>
      <c r="AD369" s="113" t="s">
        <v>547</v>
      </c>
      <c r="AE369" s="113" t="s">
        <v>547</v>
      </c>
      <c r="AF369" s="113" t="s">
        <v>547</v>
      </c>
      <c r="AG369" s="113" t="s">
        <v>547</v>
      </c>
      <c r="AH369" s="113" t="s">
        <v>547</v>
      </c>
      <c r="AI369" s="113" t="s">
        <v>547</v>
      </c>
      <c r="AJ369" s="113" t="s">
        <v>547</v>
      </c>
      <c r="AK369" s="114">
        <v>7.516</v>
      </c>
      <c r="AL369" s="115"/>
      <c r="AM369" s="115"/>
      <c r="AN369" s="115"/>
      <c r="AO369" s="115"/>
      <c r="AP369" s="116"/>
      <c r="AQ369" s="117" t="s">
        <v>510</v>
      </c>
      <c r="AR369" s="113"/>
      <c r="AS369" s="113"/>
      <c r="AT369" s="113"/>
      <c r="AU369" s="114" t="s">
        <v>511</v>
      </c>
      <c r="AV369" s="115"/>
      <c r="AW369" s="115"/>
      <c r="AX369" s="116"/>
    </row>
    <row r="370" spans="1:50" ht="24" customHeight="1" x14ac:dyDescent="0.15">
      <c r="A370" s="112">
        <v>3</v>
      </c>
      <c r="B370" s="112">
        <v>1</v>
      </c>
      <c r="C370" s="113" t="s">
        <v>541</v>
      </c>
      <c r="D370" s="113" t="s">
        <v>541</v>
      </c>
      <c r="E370" s="113" t="s">
        <v>541</v>
      </c>
      <c r="F370" s="113" t="s">
        <v>541</v>
      </c>
      <c r="G370" s="113" t="s">
        <v>541</v>
      </c>
      <c r="H370" s="113" t="s">
        <v>541</v>
      </c>
      <c r="I370" s="113" t="s">
        <v>541</v>
      </c>
      <c r="J370" s="113" t="s">
        <v>541</v>
      </c>
      <c r="K370" s="113" t="s">
        <v>541</v>
      </c>
      <c r="L370" s="113" t="s">
        <v>541</v>
      </c>
      <c r="M370" s="113" t="s">
        <v>548</v>
      </c>
      <c r="N370" s="113" t="s">
        <v>548</v>
      </c>
      <c r="O370" s="113" t="s">
        <v>548</v>
      </c>
      <c r="P370" s="113" t="s">
        <v>548</v>
      </c>
      <c r="Q370" s="113" t="s">
        <v>548</v>
      </c>
      <c r="R370" s="113" t="s">
        <v>548</v>
      </c>
      <c r="S370" s="113" t="s">
        <v>548</v>
      </c>
      <c r="T370" s="113" t="s">
        <v>548</v>
      </c>
      <c r="U370" s="113" t="s">
        <v>548</v>
      </c>
      <c r="V370" s="113" t="s">
        <v>548</v>
      </c>
      <c r="W370" s="113" t="s">
        <v>548</v>
      </c>
      <c r="X370" s="113" t="s">
        <v>548</v>
      </c>
      <c r="Y370" s="113" t="s">
        <v>548</v>
      </c>
      <c r="Z370" s="113" t="s">
        <v>548</v>
      </c>
      <c r="AA370" s="113" t="s">
        <v>548</v>
      </c>
      <c r="AB370" s="113" t="s">
        <v>548</v>
      </c>
      <c r="AC370" s="113" t="s">
        <v>548</v>
      </c>
      <c r="AD370" s="113" t="s">
        <v>548</v>
      </c>
      <c r="AE370" s="113" t="s">
        <v>548</v>
      </c>
      <c r="AF370" s="113" t="s">
        <v>548</v>
      </c>
      <c r="AG370" s="113" t="s">
        <v>548</v>
      </c>
      <c r="AH370" s="113" t="s">
        <v>548</v>
      </c>
      <c r="AI370" s="113" t="s">
        <v>548</v>
      </c>
      <c r="AJ370" s="113" t="s">
        <v>548</v>
      </c>
      <c r="AK370" s="114">
        <v>2.1539999999999999</v>
      </c>
      <c r="AL370" s="115"/>
      <c r="AM370" s="115"/>
      <c r="AN370" s="115"/>
      <c r="AO370" s="115"/>
      <c r="AP370" s="116"/>
      <c r="AQ370" s="123" t="s">
        <v>514</v>
      </c>
      <c r="AR370" s="124"/>
      <c r="AS370" s="124"/>
      <c r="AT370" s="125"/>
      <c r="AU370" s="114" t="s">
        <v>470</v>
      </c>
      <c r="AV370" s="115"/>
      <c r="AW370" s="115"/>
      <c r="AX370" s="116"/>
    </row>
    <row r="371" spans="1:50" ht="24" customHeight="1" x14ac:dyDescent="0.15">
      <c r="A371" s="112">
        <v>4</v>
      </c>
      <c r="B371" s="112">
        <v>1</v>
      </c>
      <c r="C371" s="113" t="s">
        <v>542</v>
      </c>
      <c r="D371" s="113" t="s">
        <v>542</v>
      </c>
      <c r="E371" s="113" t="s">
        <v>542</v>
      </c>
      <c r="F371" s="113" t="s">
        <v>542</v>
      </c>
      <c r="G371" s="113" t="s">
        <v>542</v>
      </c>
      <c r="H371" s="113" t="s">
        <v>542</v>
      </c>
      <c r="I371" s="113" t="s">
        <v>542</v>
      </c>
      <c r="J371" s="113" t="s">
        <v>542</v>
      </c>
      <c r="K371" s="113" t="s">
        <v>542</v>
      </c>
      <c r="L371" s="113" t="s">
        <v>542</v>
      </c>
      <c r="M371" s="113" t="s">
        <v>549</v>
      </c>
      <c r="N371" s="113" t="s">
        <v>549</v>
      </c>
      <c r="O371" s="113" t="s">
        <v>549</v>
      </c>
      <c r="P371" s="113" t="s">
        <v>549</v>
      </c>
      <c r="Q371" s="113" t="s">
        <v>549</v>
      </c>
      <c r="R371" s="113" t="s">
        <v>549</v>
      </c>
      <c r="S371" s="113" t="s">
        <v>549</v>
      </c>
      <c r="T371" s="113" t="s">
        <v>549</v>
      </c>
      <c r="U371" s="113" t="s">
        <v>549</v>
      </c>
      <c r="V371" s="113" t="s">
        <v>549</v>
      </c>
      <c r="W371" s="113" t="s">
        <v>549</v>
      </c>
      <c r="X371" s="113" t="s">
        <v>549</v>
      </c>
      <c r="Y371" s="113" t="s">
        <v>549</v>
      </c>
      <c r="Z371" s="113" t="s">
        <v>549</v>
      </c>
      <c r="AA371" s="113" t="s">
        <v>549</v>
      </c>
      <c r="AB371" s="113" t="s">
        <v>549</v>
      </c>
      <c r="AC371" s="113" t="s">
        <v>549</v>
      </c>
      <c r="AD371" s="113" t="s">
        <v>549</v>
      </c>
      <c r="AE371" s="113" t="s">
        <v>549</v>
      </c>
      <c r="AF371" s="113" t="s">
        <v>549</v>
      </c>
      <c r="AG371" s="113" t="s">
        <v>549</v>
      </c>
      <c r="AH371" s="113" t="s">
        <v>549</v>
      </c>
      <c r="AI371" s="113" t="s">
        <v>549</v>
      </c>
      <c r="AJ371" s="113" t="s">
        <v>549</v>
      </c>
      <c r="AK371" s="114">
        <v>1.3220000000000001</v>
      </c>
      <c r="AL371" s="115"/>
      <c r="AM371" s="115"/>
      <c r="AN371" s="115"/>
      <c r="AO371" s="115"/>
      <c r="AP371" s="116"/>
      <c r="AQ371" s="123" t="s">
        <v>514</v>
      </c>
      <c r="AR371" s="124"/>
      <c r="AS371" s="124"/>
      <c r="AT371" s="125"/>
      <c r="AU371" s="114" t="s">
        <v>470</v>
      </c>
      <c r="AV371" s="115"/>
      <c r="AW371" s="115"/>
      <c r="AX371" s="116"/>
    </row>
    <row r="372" spans="1:50" ht="24" customHeight="1" x14ac:dyDescent="0.15">
      <c r="A372" s="112">
        <v>5</v>
      </c>
      <c r="B372" s="112">
        <v>1</v>
      </c>
      <c r="C372" s="113" t="s">
        <v>543</v>
      </c>
      <c r="D372" s="113" t="s">
        <v>543</v>
      </c>
      <c r="E372" s="113" t="s">
        <v>543</v>
      </c>
      <c r="F372" s="113" t="s">
        <v>543</v>
      </c>
      <c r="G372" s="113" t="s">
        <v>543</v>
      </c>
      <c r="H372" s="113" t="s">
        <v>543</v>
      </c>
      <c r="I372" s="113" t="s">
        <v>543</v>
      </c>
      <c r="J372" s="113" t="s">
        <v>543</v>
      </c>
      <c r="K372" s="113" t="s">
        <v>543</v>
      </c>
      <c r="L372" s="113" t="s">
        <v>543</v>
      </c>
      <c r="M372" s="113" t="s">
        <v>550</v>
      </c>
      <c r="N372" s="113" t="s">
        <v>550</v>
      </c>
      <c r="O372" s="113" t="s">
        <v>550</v>
      </c>
      <c r="P372" s="113" t="s">
        <v>550</v>
      </c>
      <c r="Q372" s="113" t="s">
        <v>550</v>
      </c>
      <c r="R372" s="113" t="s">
        <v>550</v>
      </c>
      <c r="S372" s="113" t="s">
        <v>550</v>
      </c>
      <c r="T372" s="113" t="s">
        <v>550</v>
      </c>
      <c r="U372" s="113" t="s">
        <v>550</v>
      </c>
      <c r="V372" s="113" t="s">
        <v>550</v>
      </c>
      <c r="W372" s="113" t="s">
        <v>550</v>
      </c>
      <c r="X372" s="113" t="s">
        <v>550</v>
      </c>
      <c r="Y372" s="113" t="s">
        <v>550</v>
      </c>
      <c r="Z372" s="113" t="s">
        <v>550</v>
      </c>
      <c r="AA372" s="113" t="s">
        <v>550</v>
      </c>
      <c r="AB372" s="113" t="s">
        <v>550</v>
      </c>
      <c r="AC372" s="113" t="s">
        <v>550</v>
      </c>
      <c r="AD372" s="113" t="s">
        <v>550</v>
      </c>
      <c r="AE372" s="113" t="s">
        <v>550</v>
      </c>
      <c r="AF372" s="113" t="s">
        <v>550</v>
      </c>
      <c r="AG372" s="113" t="s">
        <v>550</v>
      </c>
      <c r="AH372" s="113" t="s">
        <v>550</v>
      </c>
      <c r="AI372" s="113" t="s">
        <v>550</v>
      </c>
      <c r="AJ372" s="113" t="s">
        <v>550</v>
      </c>
      <c r="AK372" s="114">
        <v>0.78100000000000003</v>
      </c>
      <c r="AL372" s="115"/>
      <c r="AM372" s="115"/>
      <c r="AN372" s="115"/>
      <c r="AO372" s="115"/>
      <c r="AP372" s="116"/>
      <c r="AQ372" s="123" t="s">
        <v>514</v>
      </c>
      <c r="AR372" s="124"/>
      <c r="AS372" s="124"/>
      <c r="AT372" s="125"/>
      <c r="AU372" s="114" t="s">
        <v>470</v>
      </c>
      <c r="AV372" s="115"/>
      <c r="AW372" s="115"/>
      <c r="AX372" s="116"/>
    </row>
    <row r="373" spans="1:50" ht="24" customHeight="1" x14ac:dyDescent="0.15">
      <c r="A373" s="112">
        <v>6</v>
      </c>
      <c r="B373" s="112">
        <v>1</v>
      </c>
      <c r="C373" s="113" t="s">
        <v>528</v>
      </c>
      <c r="D373" s="113" t="s">
        <v>528</v>
      </c>
      <c r="E373" s="113" t="s">
        <v>528</v>
      </c>
      <c r="F373" s="113" t="s">
        <v>528</v>
      </c>
      <c r="G373" s="113" t="s">
        <v>528</v>
      </c>
      <c r="H373" s="113" t="s">
        <v>528</v>
      </c>
      <c r="I373" s="113" t="s">
        <v>528</v>
      </c>
      <c r="J373" s="113" t="s">
        <v>528</v>
      </c>
      <c r="K373" s="113" t="s">
        <v>528</v>
      </c>
      <c r="L373" s="113" t="s">
        <v>528</v>
      </c>
      <c r="M373" s="113" t="s">
        <v>551</v>
      </c>
      <c r="N373" s="113" t="s">
        <v>551</v>
      </c>
      <c r="O373" s="113" t="s">
        <v>551</v>
      </c>
      <c r="P373" s="113" t="s">
        <v>551</v>
      </c>
      <c r="Q373" s="113" t="s">
        <v>551</v>
      </c>
      <c r="R373" s="113" t="s">
        <v>551</v>
      </c>
      <c r="S373" s="113" t="s">
        <v>551</v>
      </c>
      <c r="T373" s="113" t="s">
        <v>551</v>
      </c>
      <c r="U373" s="113" t="s">
        <v>551</v>
      </c>
      <c r="V373" s="113" t="s">
        <v>551</v>
      </c>
      <c r="W373" s="113" t="s">
        <v>551</v>
      </c>
      <c r="X373" s="113" t="s">
        <v>551</v>
      </c>
      <c r="Y373" s="113" t="s">
        <v>551</v>
      </c>
      <c r="Z373" s="113" t="s">
        <v>551</v>
      </c>
      <c r="AA373" s="113" t="s">
        <v>551</v>
      </c>
      <c r="AB373" s="113" t="s">
        <v>551</v>
      </c>
      <c r="AC373" s="113" t="s">
        <v>551</v>
      </c>
      <c r="AD373" s="113" t="s">
        <v>551</v>
      </c>
      <c r="AE373" s="113" t="s">
        <v>551</v>
      </c>
      <c r="AF373" s="113" t="s">
        <v>551</v>
      </c>
      <c r="AG373" s="113" t="s">
        <v>551</v>
      </c>
      <c r="AH373" s="113" t="s">
        <v>551</v>
      </c>
      <c r="AI373" s="113" t="s">
        <v>551</v>
      </c>
      <c r="AJ373" s="113" t="s">
        <v>551</v>
      </c>
      <c r="AK373" s="114">
        <v>0.47299999999999998</v>
      </c>
      <c r="AL373" s="115"/>
      <c r="AM373" s="115"/>
      <c r="AN373" s="115"/>
      <c r="AO373" s="115"/>
      <c r="AP373" s="116"/>
      <c r="AQ373" s="123" t="s">
        <v>514</v>
      </c>
      <c r="AR373" s="124"/>
      <c r="AS373" s="124"/>
      <c r="AT373" s="125"/>
      <c r="AU373" s="114" t="s">
        <v>470</v>
      </c>
      <c r="AV373" s="115"/>
      <c r="AW373" s="115"/>
      <c r="AX373" s="116"/>
    </row>
    <row r="374" spans="1:50" ht="30.75" customHeight="1" x14ac:dyDescent="0.15">
      <c r="A374" s="112">
        <v>7</v>
      </c>
      <c r="B374" s="112">
        <v>1</v>
      </c>
      <c r="C374" s="113" t="s">
        <v>544</v>
      </c>
      <c r="D374" s="113" t="s">
        <v>544</v>
      </c>
      <c r="E374" s="113" t="s">
        <v>544</v>
      </c>
      <c r="F374" s="113" t="s">
        <v>544</v>
      </c>
      <c r="G374" s="113" t="s">
        <v>544</v>
      </c>
      <c r="H374" s="113" t="s">
        <v>544</v>
      </c>
      <c r="I374" s="113" t="s">
        <v>544</v>
      </c>
      <c r="J374" s="113" t="s">
        <v>544</v>
      </c>
      <c r="K374" s="113" t="s">
        <v>544</v>
      </c>
      <c r="L374" s="113" t="s">
        <v>544</v>
      </c>
      <c r="M374" s="113" t="s">
        <v>552</v>
      </c>
      <c r="N374" s="113" t="s">
        <v>552</v>
      </c>
      <c r="O374" s="113" t="s">
        <v>552</v>
      </c>
      <c r="P374" s="113" t="s">
        <v>552</v>
      </c>
      <c r="Q374" s="113" t="s">
        <v>552</v>
      </c>
      <c r="R374" s="113" t="s">
        <v>552</v>
      </c>
      <c r="S374" s="113" t="s">
        <v>552</v>
      </c>
      <c r="T374" s="113" t="s">
        <v>552</v>
      </c>
      <c r="U374" s="113" t="s">
        <v>552</v>
      </c>
      <c r="V374" s="113" t="s">
        <v>552</v>
      </c>
      <c r="W374" s="113" t="s">
        <v>552</v>
      </c>
      <c r="X374" s="113" t="s">
        <v>552</v>
      </c>
      <c r="Y374" s="113" t="s">
        <v>552</v>
      </c>
      <c r="Z374" s="113" t="s">
        <v>552</v>
      </c>
      <c r="AA374" s="113" t="s">
        <v>552</v>
      </c>
      <c r="AB374" s="113" t="s">
        <v>552</v>
      </c>
      <c r="AC374" s="113" t="s">
        <v>552</v>
      </c>
      <c r="AD374" s="113" t="s">
        <v>552</v>
      </c>
      <c r="AE374" s="113" t="s">
        <v>552</v>
      </c>
      <c r="AF374" s="113" t="s">
        <v>552</v>
      </c>
      <c r="AG374" s="113" t="s">
        <v>552</v>
      </c>
      <c r="AH374" s="113" t="s">
        <v>552</v>
      </c>
      <c r="AI374" s="113" t="s">
        <v>552</v>
      </c>
      <c r="AJ374" s="113" t="s">
        <v>552</v>
      </c>
      <c r="AK374" s="114">
        <v>0.245</v>
      </c>
      <c r="AL374" s="115"/>
      <c r="AM374" s="115"/>
      <c r="AN374" s="115"/>
      <c r="AO374" s="115"/>
      <c r="AP374" s="116"/>
      <c r="AQ374" s="123" t="s">
        <v>514</v>
      </c>
      <c r="AR374" s="124"/>
      <c r="AS374" s="124"/>
      <c r="AT374" s="125"/>
      <c r="AU374" s="114" t="s">
        <v>470</v>
      </c>
      <c r="AV374" s="115"/>
      <c r="AW374" s="115"/>
      <c r="AX374" s="116"/>
    </row>
    <row r="375" spans="1:50" ht="24" customHeight="1" x14ac:dyDescent="0.15">
      <c r="A375" s="112">
        <v>8</v>
      </c>
      <c r="B375" s="112">
        <v>1</v>
      </c>
      <c r="C375" s="113" t="s">
        <v>545</v>
      </c>
      <c r="D375" s="113" t="s">
        <v>545</v>
      </c>
      <c r="E375" s="113" t="s">
        <v>545</v>
      </c>
      <c r="F375" s="113" t="s">
        <v>545</v>
      </c>
      <c r="G375" s="113" t="s">
        <v>545</v>
      </c>
      <c r="H375" s="113" t="s">
        <v>545</v>
      </c>
      <c r="I375" s="113" t="s">
        <v>545</v>
      </c>
      <c r="J375" s="113" t="s">
        <v>545</v>
      </c>
      <c r="K375" s="113" t="s">
        <v>545</v>
      </c>
      <c r="L375" s="113" t="s">
        <v>545</v>
      </c>
      <c r="M375" s="113" t="s">
        <v>553</v>
      </c>
      <c r="N375" s="113" t="s">
        <v>553</v>
      </c>
      <c r="O375" s="113" t="s">
        <v>553</v>
      </c>
      <c r="P375" s="113" t="s">
        <v>553</v>
      </c>
      <c r="Q375" s="113" t="s">
        <v>553</v>
      </c>
      <c r="R375" s="113" t="s">
        <v>553</v>
      </c>
      <c r="S375" s="113" t="s">
        <v>553</v>
      </c>
      <c r="T375" s="113" t="s">
        <v>553</v>
      </c>
      <c r="U375" s="113" t="s">
        <v>553</v>
      </c>
      <c r="V375" s="113" t="s">
        <v>553</v>
      </c>
      <c r="W375" s="113" t="s">
        <v>553</v>
      </c>
      <c r="X375" s="113" t="s">
        <v>553</v>
      </c>
      <c r="Y375" s="113" t="s">
        <v>553</v>
      </c>
      <c r="Z375" s="113" t="s">
        <v>553</v>
      </c>
      <c r="AA375" s="113" t="s">
        <v>553</v>
      </c>
      <c r="AB375" s="113" t="s">
        <v>553</v>
      </c>
      <c r="AC375" s="113" t="s">
        <v>553</v>
      </c>
      <c r="AD375" s="113" t="s">
        <v>553</v>
      </c>
      <c r="AE375" s="113" t="s">
        <v>553</v>
      </c>
      <c r="AF375" s="113" t="s">
        <v>553</v>
      </c>
      <c r="AG375" s="113" t="s">
        <v>553</v>
      </c>
      <c r="AH375" s="113" t="s">
        <v>553</v>
      </c>
      <c r="AI375" s="113" t="s">
        <v>553</v>
      </c>
      <c r="AJ375" s="113" t="s">
        <v>553</v>
      </c>
      <c r="AK375" s="114">
        <v>0.22500000000000001</v>
      </c>
      <c r="AL375" s="115"/>
      <c r="AM375" s="115"/>
      <c r="AN375" s="115"/>
      <c r="AO375" s="115"/>
      <c r="AP375" s="116"/>
      <c r="AQ375" s="123" t="s">
        <v>514</v>
      </c>
      <c r="AR375" s="124"/>
      <c r="AS375" s="124"/>
      <c r="AT375" s="125"/>
      <c r="AU375" s="114" t="s">
        <v>470</v>
      </c>
      <c r="AV375" s="115"/>
      <c r="AW375" s="115"/>
      <c r="AX375" s="116"/>
    </row>
    <row r="376" spans="1:50" ht="24" customHeight="1" x14ac:dyDescent="0.15">
      <c r="A376" s="112">
        <v>9</v>
      </c>
      <c r="B376" s="112">
        <v>1</v>
      </c>
      <c r="C376" s="113" t="s">
        <v>546</v>
      </c>
      <c r="D376" s="113" t="s">
        <v>546</v>
      </c>
      <c r="E376" s="113" t="s">
        <v>546</v>
      </c>
      <c r="F376" s="113" t="s">
        <v>546</v>
      </c>
      <c r="G376" s="113" t="s">
        <v>546</v>
      </c>
      <c r="H376" s="113" t="s">
        <v>546</v>
      </c>
      <c r="I376" s="113" t="s">
        <v>546</v>
      </c>
      <c r="J376" s="113" t="s">
        <v>546</v>
      </c>
      <c r="K376" s="113" t="s">
        <v>546</v>
      </c>
      <c r="L376" s="113" t="s">
        <v>546</v>
      </c>
      <c r="M376" s="113" t="s">
        <v>554</v>
      </c>
      <c r="N376" s="113" t="s">
        <v>554</v>
      </c>
      <c r="O376" s="113" t="s">
        <v>554</v>
      </c>
      <c r="P376" s="113" t="s">
        <v>554</v>
      </c>
      <c r="Q376" s="113" t="s">
        <v>554</v>
      </c>
      <c r="R376" s="113" t="s">
        <v>554</v>
      </c>
      <c r="S376" s="113" t="s">
        <v>554</v>
      </c>
      <c r="T376" s="113" t="s">
        <v>554</v>
      </c>
      <c r="U376" s="113" t="s">
        <v>554</v>
      </c>
      <c r="V376" s="113" t="s">
        <v>554</v>
      </c>
      <c r="W376" s="113" t="s">
        <v>554</v>
      </c>
      <c r="X376" s="113" t="s">
        <v>554</v>
      </c>
      <c r="Y376" s="113" t="s">
        <v>554</v>
      </c>
      <c r="Z376" s="113" t="s">
        <v>554</v>
      </c>
      <c r="AA376" s="113" t="s">
        <v>554</v>
      </c>
      <c r="AB376" s="113" t="s">
        <v>554</v>
      </c>
      <c r="AC376" s="113" t="s">
        <v>554</v>
      </c>
      <c r="AD376" s="113" t="s">
        <v>554</v>
      </c>
      <c r="AE376" s="113" t="s">
        <v>554</v>
      </c>
      <c r="AF376" s="113" t="s">
        <v>554</v>
      </c>
      <c r="AG376" s="113" t="s">
        <v>554</v>
      </c>
      <c r="AH376" s="113" t="s">
        <v>554</v>
      </c>
      <c r="AI376" s="113" t="s">
        <v>554</v>
      </c>
      <c r="AJ376" s="113" t="s">
        <v>554</v>
      </c>
      <c r="AK376" s="114">
        <v>0.20599999999999999</v>
      </c>
      <c r="AL376" s="115"/>
      <c r="AM376" s="115"/>
      <c r="AN376" s="115"/>
      <c r="AO376" s="115"/>
      <c r="AP376" s="116"/>
      <c r="AQ376" s="123" t="s">
        <v>514</v>
      </c>
      <c r="AR376" s="124"/>
      <c r="AS376" s="124"/>
      <c r="AT376" s="125"/>
      <c r="AU376" s="114" t="s">
        <v>470</v>
      </c>
      <c r="AV376" s="115"/>
      <c r="AW376" s="115"/>
      <c r="AX376" s="116"/>
    </row>
    <row r="377" spans="1:50" ht="24" customHeight="1" x14ac:dyDescent="0.15">
      <c r="A377" s="112">
        <v>10</v>
      </c>
      <c r="B377" s="112">
        <v>1</v>
      </c>
      <c r="C377" s="113" t="s">
        <v>523</v>
      </c>
      <c r="D377" s="113" t="s">
        <v>523</v>
      </c>
      <c r="E377" s="113" t="s">
        <v>523</v>
      </c>
      <c r="F377" s="113" t="s">
        <v>523</v>
      </c>
      <c r="G377" s="113" t="s">
        <v>523</v>
      </c>
      <c r="H377" s="113" t="s">
        <v>523</v>
      </c>
      <c r="I377" s="113" t="s">
        <v>523</v>
      </c>
      <c r="J377" s="113" t="s">
        <v>523</v>
      </c>
      <c r="K377" s="113" t="s">
        <v>523</v>
      </c>
      <c r="L377" s="113" t="s">
        <v>523</v>
      </c>
      <c r="M377" s="113" t="s">
        <v>555</v>
      </c>
      <c r="N377" s="113" t="s">
        <v>555</v>
      </c>
      <c r="O377" s="113" t="s">
        <v>555</v>
      </c>
      <c r="P377" s="113" t="s">
        <v>555</v>
      </c>
      <c r="Q377" s="113" t="s">
        <v>555</v>
      </c>
      <c r="R377" s="113" t="s">
        <v>555</v>
      </c>
      <c r="S377" s="113" t="s">
        <v>555</v>
      </c>
      <c r="T377" s="113" t="s">
        <v>555</v>
      </c>
      <c r="U377" s="113" t="s">
        <v>555</v>
      </c>
      <c r="V377" s="113" t="s">
        <v>555</v>
      </c>
      <c r="W377" s="113" t="s">
        <v>555</v>
      </c>
      <c r="X377" s="113" t="s">
        <v>555</v>
      </c>
      <c r="Y377" s="113" t="s">
        <v>555</v>
      </c>
      <c r="Z377" s="113" t="s">
        <v>555</v>
      </c>
      <c r="AA377" s="113" t="s">
        <v>555</v>
      </c>
      <c r="AB377" s="113" t="s">
        <v>555</v>
      </c>
      <c r="AC377" s="113" t="s">
        <v>555</v>
      </c>
      <c r="AD377" s="113" t="s">
        <v>555</v>
      </c>
      <c r="AE377" s="113" t="s">
        <v>555</v>
      </c>
      <c r="AF377" s="113" t="s">
        <v>555</v>
      </c>
      <c r="AG377" s="113" t="s">
        <v>555</v>
      </c>
      <c r="AH377" s="113" t="s">
        <v>555</v>
      </c>
      <c r="AI377" s="113" t="s">
        <v>555</v>
      </c>
      <c r="AJ377" s="113" t="s">
        <v>555</v>
      </c>
      <c r="AK377" s="114">
        <v>0.184</v>
      </c>
      <c r="AL377" s="115"/>
      <c r="AM377" s="115"/>
      <c r="AN377" s="115"/>
      <c r="AO377" s="115"/>
      <c r="AP377" s="116"/>
      <c r="AQ377" s="117" t="s">
        <v>514</v>
      </c>
      <c r="AR377" s="113"/>
      <c r="AS377" s="113"/>
      <c r="AT377" s="113"/>
      <c r="AU377" s="114" t="s">
        <v>470</v>
      </c>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5">
      <formula>IF(RIGHT(TEXT(P14,"0.#"),1)=".",FALSE,TRUE)</formula>
    </cfRule>
    <cfRule type="expression" dxfId="942" priority="546">
      <formula>IF(RIGHT(TEXT(P14,"0.#"),1)=".",TRUE,FALSE)</formula>
    </cfRule>
  </conditionalFormatting>
  <conditionalFormatting sqref="AE23:AI23">
    <cfRule type="expression" dxfId="941" priority="535">
      <formula>IF(RIGHT(TEXT(AE23,"0.#"),1)=".",FALSE,TRUE)</formula>
    </cfRule>
    <cfRule type="expression" dxfId="940" priority="536">
      <formula>IF(RIGHT(TEXT(AE23,"0.#"),1)=".",TRUE,FALSE)</formula>
    </cfRule>
  </conditionalFormatting>
  <conditionalFormatting sqref="AJ69:AX69">
    <cfRule type="expression" dxfId="939" priority="467">
      <formula>IF(RIGHT(TEXT(AJ69,"0.#"),1)=".",FALSE,TRUE)</formula>
    </cfRule>
    <cfRule type="expression" dxfId="938" priority="468">
      <formula>IF(RIGHT(TEXT(AJ69,"0.#"),1)=".",TRUE,FALSE)</formula>
    </cfRule>
  </conditionalFormatting>
  <conditionalFormatting sqref="AJ83:AX83">
    <cfRule type="expression" dxfId="937" priority="447">
      <formula>IF(RIGHT(TEXT(AJ83,"0.#"),1)=".",FALSE,TRUE)</formula>
    </cfRule>
    <cfRule type="expression" dxfId="936" priority="448">
      <formula>IF(RIGHT(TEXT(AJ83,"0.#"),1)=".",TRUE,FALSE)</formula>
    </cfRule>
  </conditionalFormatting>
  <conditionalFormatting sqref="L99">
    <cfRule type="expression" dxfId="935" priority="427">
      <formula>IF(RIGHT(TEXT(L99,"0.#"),1)=".",FALSE,TRUE)</formula>
    </cfRule>
    <cfRule type="expression" dxfId="934" priority="428">
      <formula>IF(RIGHT(TEXT(L99,"0.#"),1)=".",TRUE,FALSE)</formula>
    </cfRule>
  </conditionalFormatting>
  <conditionalFormatting sqref="L104">
    <cfRule type="expression" dxfId="933" priority="425">
      <formula>IF(RIGHT(TEXT(L104,"0.#"),1)=".",FALSE,TRUE)</formula>
    </cfRule>
    <cfRule type="expression" dxfId="932" priority="426">
      <formula>IF(RIGHT(TEXT(L104,"0.#"),1)=".",TRUE,FALSE)</formula>
    </cfRule>
  </conditionalFormatting>
  <conditionalFormatting sqref="R104">
    <cfRule type="expression" dxfId="931" priority="423">
      <formula>IF(RIGHT(TEXT(R104,"0.#"),1)=".",FALSE,TRUE)</formula>
    </cfRule>
    <cfRule type="expression" dxfId="930" priority="424">
      <formula>IF(RIGHT(TEXT(R104,"0.#"),1)=".",TRUE,FALSE)</formula>
    </cfRule>
  </conditionalFormatting>
  <conditionalFormatting sqref="P18:AX18">
    <cfRule type="expression" dxfId="929" priority="421">
      <formula>IF(RIGHT(TEXT(P18,"0.#"),1)=".",FALSE,TRUE)</formula>
    </cfRule>
    <cfRule type="expression" dxfId="928" priority="422">
      <formula>IF(RIGHT(TEXT(P18,"0.#"),1)=".",TRUE,FALSE)</formula>
    </cfRule>
  </conditionalFormatting>
  <conditionalFormatting sqref="Y181">
    <cfRule type="expression" dxfId="927" priority="417">
      <formula>IF(RIGHT(TEXT(Y181,"0.#"),1)=".",FALSE,TRUE)</formula>
    </cfRule>
    <cfRule type="expression" dxfId="926" priority="418">
      <formula>IF(RIGHT(TEXT(Y181,"0.#"),1)=".",TRUE,FALSE)</formula>
    </cfRule>
  </conditionalFormatting>
  <conditionalFormatting sqref="Y190">
    <cfRule type="expression" dxfId="925" priority="413">
      <formula>IF(RIGHT(TEXT(Y190,"0.#"),1)=".",FALSE,TRUE)</formula>
    </cfRule>
    <cfRule type="expression" dxfId="924" priority="414">
      <formula>IF(RIGHT(TEXT(Y190,"0.#"),1)=".",TRUE,FALSE)</formula>
    </cfRule>
  </conditionalFormatting>
  <conditionalFormatting sqref="AK236">
    <cfRule type="expression" dxfId="923" priority="335">
      <formula>IF(RIGHT(TEXT(AK236,"0.#"),1)=".",FALSE,TRUE)</formula>
    </cfRule>
    <cfRule type="expression" dxfId="922" priority="336">
      <formula>IF(RIGHT(TEXT(AK236,"0.#"),1)=".",TRUE,FALSE)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T55:AX55">
    <cfRule type="expression" dxfId="917" priority="237">
      <formula>IF(RIGHT(TEXT(AT55,"0.#"),1)=".",FALSE,TRUE)</formula>
    </cfRule>
    <cfRule type="expression" dxfId="916" priority="238">
      <formula>IF(RIGHT(TEXT(AT55,"0.#"),1)=".",TRUE,FALSE)</formula>
    </cfRule>
  </conditionalFormatting>
  <conditionalFormatting sqref="AJ68:AS68">
    <cfRule type="expression" dxfId="915" priority="233">
      <formula>IF(RIGHT(TEXT(AJ68,"0.#"),1)=".",FALSE,TRUE)</formula>
    </cfRule>
    <cfRule type="expression" dxfId="914" priority="234">
      <formula>IF(RIGHT(TEXT(AJ68,"0.#"),1)=".",TRUE,FALSE)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I72">
    <cfRule type="expression" dxfId="751" priority="7">
      <formula>IF(RIGHT(TEXT(AE72,"0.#"),1)=".",FALSE,TRUE)</formula>
    </cfRule>
    <cfRule type="expression" dxfId="750" priority="8">
      <formula>IF(RIGHT(TEXT(AE72,"0.#"),1)=".",TRUE,FALSE)</formula>
    </cfRule>
  </conditionalFormatting>
  <conditionalFormatting sqref="AE80:AS80 AE77:AS77 AE74:AS74 AE71:AI71">
    <cfRule type="expression" dxfId="749" priority="5">
      <formula>IF(RIGHT(TEXT(AE71,"0.#"),1)=".",FALSE,TRUE)</formula>
    </cfRule>
    <cfRule type="expression" dxfId="748" priority="6">
      <formula>IF(RIGHT(TEXT(AE71,"0.#"),1)=".",TRUE,FALSE)</formula>
    </cfRule>
  </conditionalFormatting>
  <conditionalFormatting sqref="AJ54:AS54">
    <cfRule type="expression" dxfId="747" priority="3">
      <formula>IF(RIGHT(TEXT(AJ54,"0.#"),1)=".",FALSE,TRUE)</formula>
    </cfRule>
    <cfRule type="expression" dxfId="746" priority="4">
      <formula>IF(RIGHT(TEXT(AJ54,"0.#"),1)=".",TRUE,FALSE)</formula>
    </cfRule>
  </conditionalFormatting>
  <conditionalFormatting sqref="AJ55:AS55">
    <cfRule type="expression" dxfId="745" priority="1">
      <formula>IF(RIGHT(TEXT(AJ55,"0.#"),1)=".",FALSE,TRUE)</formula>
    </cfRule>
    <cfRule type="expression" dxfId="744" priority="2">
      <formula>IF(RIGHT(TEXT(AJ55,"0.#"),1)=".",TRUE,FALSE)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66" max="16383" man="1"/>
    <brk id="105" max="16383" man="1"/>
    <brk id="127"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8"/>
      <c r="Z2" s="86"/>
      <c r="AA2" s="87"/>
      <c r="AB2" s="270" t="s">
        <v>12</v>
      </c>
      <c r="AC2" s="271"/>
      <c r="AD2" s="272"/>
      <c r="AE2" s="289" t="s">
        <v>69</v>
      </c>
      <c r="AF2" s="290"/>
      <c r="AG2" s="290"/>
      <c r="AH2" s="290"/>
      <c r="AI2" s="291"/>
      <c r="AJ2" s="289" t="s">
        <v>70</v>
      </c>
      <c r="AK2" s="290"/>
      <c r="AL2" s="290"/>
      <c r="AM2" s="290"/>
      <c r="AN2" s="291"/>
      <c r="AO2" s="289" t="s">
        <v>71</v>
      </c>
      <c r="AP2" s="290"/>
      <c r="AQ2" s="290"/>
      <c r="AR2" s="290"/>
      <c r="AS2" s="291"/>
      <c r="AT2" s="276" t="s">
        <v>303</v>
      </c>
      <c r="AU2" s="277"/>
      <c r="AV2" s="277"/>
      <c r="AW2" s="277"/>
      <c r="AX2" s="278"/>
    </row>
    <row r="3" spans="1:50" ht="18.75" customHeight="1" x14ac:dyDescent="0.15">
      <c r="A3" s="219"/>
      <c r="B3" s="220"/>
      <c r="C3" s="220"/>
      <c r="D3" s="220"/>
      <c r="E3" s="220"/>
      <c r="F3" s="221"/>
      <c r="G3" s="229"/>
      <c r="H3" s="108"/>
      <c r="I3" s="108"/>
      <c r="J3" s="108"/>
      <c r="K3" s="108"/>
      <c r="L3" s="108"/>
      <c r="M3" s="108"/>
      <c r="N3" s="108"/>
      <c r="O3" s="230"/>
      <c r="P3" s="247"/>
      <c r="Q3" s="108"/>
      <c r="R3" s="108"/>
      <c r="S3" s="108"/>
      <c r="T3" s="108"/>
      <c r="U3" s="108"/>
      <c r="V3" s="108"/>
      <c r="W3" s="108"/>
      <c r="X3" s="230"/>
      <c r="Y3" s="286"/>
      <c r="Z3" s="287"/>
      <c r="AA3" s="288"/>
      <c r="AB3" s="142"/>
      <c r="AC3" s="137"/>
      <c r="AD3" s="138"/>
      <c r="AE3" s="143"/>
      <c r="AF3" s="136"/>
      <c r="AG3" s="136"/>
      <c r="AH3" s="136"/>
      <c r="AI3" s="292"/>
      <c r="AJ3" s="143"/>
      <c r="AK3" s="136"/>
      <c r="AL3" s="136"/>
      <c r="AM3" s="136"/>
      <c r="AN3" s="292"/>
      <c r="AO3" s="143"/>
      <c r="AP3" s="136"/>
      <c r="AQ3" s="136"/>
      <c r="AR3" s="136"/>
      <c r="AS3" s="292"/>
      <c r="AT3" s="67"/>
      <c r="AU3" s="110"/>
      <c r="AV3" s="110"/>
      <c r="AW3" s="108" t="s">
        <v>463</v>
      </c>
      <c r="AX3" s="109"/>
    </row>
    <row r="4" spans="1:50" ht="22.5" customHeight="1" x14ac:dyDescent="0.15">
      <c r="A4" s="222"/>
      <c r="B4" s="220"/>
      <c r="C4" s="220"/>
      <c r="D4" s="220"/>
      <c r="E4" s="220"/>
      <c r="F4" s="221"/>
      <c r="G4" s="328"/>
      <c r="H4" s="295"/>
      <c r="I4" s="295"/>
      <c r="J4" s="295"/>
      <c r="K4" s="295"/>
      <c r="L4" s="295"/>
      <c r="M4" s="295"/>
      <c r="N4" s="295"/>
      <c r="O4" s="296"/>
      <c r="P4" s="218"/>
      <c r="Q4" s="200"/>
      <c r="R4" s="200"/>
      <c r="S4" s="200"/>
      <c r="T4" s="200"/>
      <c r="U4" s="200"/>
      <c r="V4" s="200"/>
      <c r="W4" s="200"/>
      <c r="X4" s="201"/>
      <c r="Y4" s="300" t="s">
        <v>14</v>
      </c>
      <c r="Z4" s="301"/>
      <c r="AA4" s="302"/>
      <c r="AB4" s="663"/>
      <c r="AC4" s="303"/>
      <c r="AD4" s="303"/>
      <c r="AE4" s="93"/>
      <c r="AF4" s="94"/>
      <c r="AG4" s="94"/>
      <c r="AH4" s="94"/>
      <c r="AI4" s="95"/>
      <c r="AJ4" s="93"/>
      <c r="AK4" s="94"/>
      <c r="AL4" s="94"/>
      <c r="AM4" s="94"/>
      <c r="AN4" s="95"/>
      <c r="AO4" s="93"/>
      <c r="AP4" s="94"/>
      <c r="AQ4" s="94"/>
      <c r="AR4" s="94"/>
      <c r="AS4" s="95"/>
      <c r="AT4" s="232"/>
      <c r="AU4" s="232"/>
      <c r="AV4" s="232"/>
      <c r="AW4" s="232"/>
      <c r="AX4" s="233"/>
    </row>
    <row r="5" spans="1:50" ht="22.5" customHeight="1" x14ac:dyDescent="0.15">
      <c r="A5" s="223"/>
      <c r="B5" s="224"/>
      <c r="C5" s="224"/>
      <c r="D5" s="224"/>
      <c r="E5" s="224"/>
      <c r="F5" s="225"/>
      <c r="G5" s="297"/>
      <c r="H5" s="298"/>
      <c r="I5" s="298"/>
      <c r="J5" s="298"/>
      <c r="K5" s="298"/>
      <c r="L5" s="298"/>
      <c r="M5" s="298"/>
      <c r="N5" s="298"/>
      <c r="O5" s="299"/>
      <c r="P5" s="281"/>
      <c r="Q5" s="281"/>
      <c r="R5" s="281"/>
      <c r="S5" s="281"/>
      <c r="T5" s="281"/>
      <c r="U5" s="281"/>
      <c r="V5" s="281"/>
      <c r="W5" s="281"/>
      <c r="X5" s="282"/>
      <c r="Y5" s="178" t="s">
        <v>65</v>
      </c>
      <c r="Z5" s="121"/>
      <c r="AA5" s="174"/>
      <c r="AB5" s="342"/>
      <c r="AC5" s="293"/>
      <c r="AD5" s="29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3"/>
      <c r="B6" s="674"/>
      <c r="C6" s="674"/>
      <c r="D6" s="674"/>
      <c r="E6" s="674"/>
      <c r="F6" s="675"/>
      <c r="G6" s="329"/>
      <c r="H6" s="330"/>
      <c r="I6" s="330"/>
      <c r="J6" s="330"/>
      <c r="K6" s="330"/>
      <c r="L6" s="330"/>
      <c r="M6" s="330"/>
      <c r="N6" s="330"/>
      <c r="O6" s="331"/>
      <c r="P6" s="202"/>
      <c r="Q6" s="202"/>
      <c r="R6" s="202"/>
      <c r="S6" s="202"/>
      <c r="T6" s="202"/>
      <c r="U6" s="202"/>
      <c r="V6" s="202"/>
      <c r="W6" s="202"/>
      <c r="X6" s="203"/>
      <c r="Y6" s="120" t="s">
        <v>15</v>
      </c>
      <c r="Z6" s="121"/>
      <c r="AA6" s="174"/>
      <c r="AB6" s="685" t="s">
        <v>464</v>
      </c>
      <c r="AC6" s="269"/>
      <c r="AD6" s="269"/>
      <c r="AE6" s="93"/>
      <c r="AF6" s="94"/>
      <c r="AG6" s="94"/>
      <c r="AH6" s="94"/>
      <c r="AI6" s="95"/>
      <c r="AJ6" s="93"/>
      <c r="AK6" s="94"/>
      <c r="AL6" s="94"/>
      <c r="AM6" s="94"/>
      <c r="AN6" s="95"/>
      <c r="AO6" s="93"/>
      <c r="AP6" s="94"/>
      <c r="AQ6" s="94"/>
      <c r="AR6" s="94"/>
      <c r="AS6" s="95"/>
      <c r="AT6" s="273"/>
      <c r="AU6" s="274"/>
      <c r="AV6" s="274"/>
      <c r="AW6" s="274"/>
      <c r="AX6" s="275"/>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8"/>
      <c r="Z7" s="86"/>
      <c r="AA7" s="87"/>
      <c r="AB7" s="270" t="s">
        <v>12</v>
      </c>
      <c r="AC7" s="271"/>
      <c r="AD7" s="272"/>
      <c r="AE7" s="289" t="s">
        <v>69</v>
      </c>
      <c r="AF7" s="290"/>
      <c r="AG7" s="290"/>
      <c r="AH7" s="290"/>
      <c r="AI7" s="291"/>
      <c r="AJ7" s="289" t="s">
        <v>70</v>
      </c>
      <c r="AK7" s="290"/>
      <c r="AL7" s="290"/>
      <c r="AM7" s="290"/>
      <c r="AN7" s="291"/>
      <c r="AO7" s="289" t="s">
        <v>71</v>
      </c>
      <c r="AP7" s="290"/>
      <c r="AQ7" s="290"/>
      <c r="AR7" s="290"/>
      <c r="AS7" s="291"/>
      <c r="AT7" s="276" t="s">
        <v>303</v>
      </c>
      <c r="AU7" s="277"/>
      <c r="AV7" s="277"/>
      <c r="AW7" s="277"/>
      <c r="AX7" s="278"/>
    </row>
    <row r="8" spans="1:50" ht="18.75" customHeight="1" x14ac:dyDescent="0.15">
      <c r="A8" s="219"/>
      <c r="B8" s="220"/>
      <c r="C8" s="220"/>
      <c r="D8" s="220"/>
      <c r="E8" s="220"/>
      <c r="F8" s="221"/>
      <c r="G8" s="229"/>
      <c r="H8" s="108"/>
      <c r="I8" s="108"/>
      <c r="J8" s="108"/>
      <c r="K8" s="108"/>
      <c r="L8" s="108"/>
      <c r="M8" s="108"/>
      <c r="N8" s="108"/>
      <c r="O8" s="230"/>
      <c r="P8" s="247"/>
      <c r="Q8" s="108"/>
      <c r="R8" s="108"/>
      <c r="S8" s="108"/>
      <c r="T8" s="108"/>
      <c r="U8" s="108"/>
      <c r="V8" s="108"/>
      <c r="W8" s="108"/>
      <c r="X8" s="230"/>
      <c r="Y8" s="286"/>
      <c r="Z8" s="287"/>
      <c r="AA8" s="288"/>
      <c r="AB8" s="142"/>
      <c r="AC8" s="137"/>
      <c r="AD8" s="138"/>
      <c r="AE8" s="143"/>
      <c r="AF8" s="136"/>
      <c r="AG8" s="136"/>
      <c r="AH8" s="136"/>
      <c r="AI8" s="292"/>
      <c r="AJ8" s="143"/>
      <c r="AK8" s="136"/>
      <c r="AL8" s="136"/>
      <c r="AM8" s="136"/>
      <c r="AN8" s="292"/>
      <c r="AO8" s="143"/>
      <c r="AP8" s="136"/>
      <c r="AQ8" s="136"/>
      <c r="AR8" s="136"/>
      <c r="AS8" s="292"/>
      <c r="AT8" s="67"/>
      <c r="AU8" s="110"/>
      <c r="AV8" s="110"/>
      <c r="AW8" s="108" t="s">
        <v>360</v>
      </c>
      <c r="AX8" s="109"/>
    </row>
    <row r="9" spans="1:50" ht="22.5" customHeight="1" x14ac:dyDescent="0.15">
      <c r="A9" s="222"/>
      <c r="B9" s="220"/>
      <c r="C9" s="220"/>
      <c r="D9" s="220"/>
      <c r="E9" s="220"/>
      <c r="F9" s="221"/>
      <c r="G9" s="328"/>
      <c r="H9" s="295"/>
      <c r="I9" s="295"/>
      <c r="J9" s="295"/>
      <c r="K9" s="295"/>
      <c r="L9" s="295"/>
      <c r="M9" s="295"/>
      <c r="N9" s="295"/>
      <c r="O9" s="296"/>
      <c r="P9" s="218"/>
      <c r="Q9" s="200"/>
      <c r="R9" s="200"/>
      <c r="S9" s="200"/>
      <c r="T9" s="200"/>
      <c r="U9" s="200"/>
      <c r="V9" s="200"/>
      <c r="W9" s="200"/>
      <c r="X9" s="201"/>
      <c r="Y9" s="300" t="s">
        <v>14</v>
      </c>
      <c r="Z9" s="301"/>
      <c r="AA9" s="302"/>
      <c r="AB9" s="663"/>
      <c r="AC9" s="303"/>
      <c r="AD9" s="303"/>
      <c r="AE9" s="93"/>
      <c r="AF9" s="94"/>
      <c r="AG9" s="94"/>
      <c r="AH9" s="94"/>
      <c r="AI9" s="95"/>
      <c r="AJ9" s="93"/>
      <c r="AK9" s="94"/>
      <c r="AL9" s="94"/>
      <c r="AM9" s="94"/>
      <c r="AN9" s="95"/>
      <c r="AO9" s="93"/>
      <c r="AP9" s="94"/>
      <c r="AQ9" s="94"/>
      <c r="AR9" s="94"/>
      <c r="AS9" s="95"/>
      <c r="AT9" s="232"/>
      <c r="AU9" s="232"/>
      <c r="AV9" s="232"/>
      <c r="AW9" s="232"/>
      <c r="AX9" s="233"/>
    </row>
    <row r="10" spans="1:50" ht="22.5" customHeight="1" x14ac:dyDescent="0.15">
      <c r="A10" s="223"/>
      <c r="B10" s="224"/>
      <c r="C10" s="224"/>
      <c r="D10" s="224"/>
      <c r="E10" s="224"/>
      <c r="F10" s="225"/>
      <c r="G10" s="297"/>
      <c r="H10" s="298"/>
      <c r="I10" s="298"/>
      <c r="J10" s="298"/>
      <c r="K10" s="298"/>
      <c r="L10" s="298"/>
      <c r="M10" s="298"/>
      <c r="N10" s="298"/>
      <c r="O10" s="299"/>
      <c r="P10" s="281"/>
      <c r="Q10" s="281"/>
      <c r="R10" s="281"/>
      <c r="S10" s="281"/>
      <c r="T10" s="281"/>
      <c r="U10" s="281"/>
      <c r="V10" s="281"/>
      <c r="W10" s="281"/>
      <c r="X10" s="282"/>
      <c r="Y10" s="178" t="s">
        <v>65</v>
      </c>
      <c r="Z10" s="121"/>
      <c r="AA10" s="174"/>
      <c r="AB10" s="342"/>
      <c r="AC10" s="293"/>
      <c r="AD10" s="29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3"/>
      <c r="B11" s="674"/>
      <c r="C11" s="674"/>
      <c r="D11" s="674"/>
      <c r="E11" s="674"/>
      <c r="F11" s="675"/>
      <c r="G11" s="329"/>
      <c r="H11" s="330"/>
      <c r="I11" s="330"/>
      <c r="J11" s="330"/>
      <c r="K11" s="330"/>
      <c r="L11" s="330"/>
      <c r="M11" s="330"/>
      <c r="N11" s="330"/>
      <c r="O11" s="331"/>
      <c r="P11" s="202"/>
      <c r="Q11" s="202"/>
      <c r="R11" s="202"/>
      <c r="S11" s="202"/>
      <c r="T11" s="202"/>
      <c r="U11" s="202"/>
      <c r="V11" s="202"/>
      <c r="W11" s="202"/>
      <c r="X11" s="203"/>
      <c r="Y11" s="120" t="s">
        <v>15</v>
      </c>
      <c r="Z11" s="121"/>
      <c r="AA11" s="174"/>
      <c r="AB11" s="685" t="s">
        <v>16</v>
      </c>
      <c r="AC11" s="269"/>
      <c r="AD11" s="269"/>
      <c r="AE11" s="93"/>
      <c r="AF11" s="94"/>
      <c r="AG11" s="94"/>
      <c r="AH11" s="94"/>
      <c r="AI11" s="95"/>
      <c r="AJ11" s="93"/>
      <c r="AK11" s="94"/>
      <c r="AL11" s="94"/>
      <c r="AM11" s="94"/>
      <c r="AN11" s="95"/>
      <c r="AO11" s="93"/>
      <c r="AP11" s="94"/>
      <c r="AQ11" s="94"/>
      <c r="AR11" s="94"/>
      <c r="AS11" s="95"/>
      <c r="AT11" s="273"/>
      <c r="AU11" s="274"/>
      <c r="AV11" s="274"/>
      <c r="AW11" s="274"/>
      <c r="AX11" s="275"/>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8"/>
      <c r="Z12" s="86"/>
      <c r="AA12" s="87"/>
      <c r="AB12" s="270" t="s">
        <v>12</v>
      </c>
      <c r="AC12" s="271"/>
      <c r="AD12" s="272"/>
      <c r="AE12" s="289" t="s">
        <v>69</v>
      </c>
      <c r="AF12" s="290"/>
      <c r="AG12" s="290"/>
      <c r="AH12" s="290"/>
      <c r="AI12" s="291"/>
      <c r="AJ12" s="289" t="s">
        <v>70</v>
      </c>
      <c r="AK12" s="290"/>
      <c r="AL12" s="290"/>
      <c r="AM12" s="290"/>
      <c r="AN12" s="291"/>
      <c r="AO12" s="289" t="s">
        <v>71</v>
      </c>
      <c r="AP12" s="290"/>
      <c r="AQ12" s="290"/>
      <c r="AR12" s="290"/>
      <c r="AS12" s="291"/>
      <c r="AT12" s="276" t="s">
        <v>303</v>
      </c>
      <c r="AU12" s="277"/>
      <c r="AV12" s="277"/>
      <c r="AW12" s="277"/>
      <c r="AX12" s="278"/>
    </row>
    <row r="13" spans="1:50" ht="18.75" customHeight="1" x14ac:dyDescent="0.15">
      <c r="A13" s="219"/>
      <c r="B13" s="220"/>
      <c r="C13" s="220"/>
      <c r="D13" s="220"/>
      <c r="E13" s="220"/>
      <c r="F13" s="221"/>
      <c r="G13" s="229"/>
      <c r="H13" s="108"/>
      <c r="I13" s="108"/>
      <c r="J13" s="108"/>
      <c r="K13" s="108"/>
      <c r="L13" s="108"/>
      <c r="M13" s="108"/>
      <c r="N13" s="108"/>
      <c r="O13" s="230"/>
      <c r="P13" s="247"/>
      <c r="Q13" s="108"/>
      <c r="R13" s="108"/>
      <c r="S13" s="108"/>
      <c r="T13" s="108"/>
      <c r="U13" s="108"/>
      <c r="V13" s="108"/>
      <c r="W13" s="108"/>
      <c r="X13" s="230"/>
      <c r="Y13" s="286"/>
      <c r="Z13" s="287"/>
      <c r="AA13" s="288"/>
      <c r="AB13" s="142"/>
      <c r="AC13" s="137"/>
      <c r="AD13" s="138"/>
      <c r="AE13" s="143"/>
      <c r="AF13" s="136"/>
      <c r="AG13" s="136"/>
      <c r="AH13" s="136"/>
      <c r="AI13" s="292"/>
      <c r="AJ13" s="143"/>
      <c r="AK13" s="136"/>
      <c r="AL13" s="136"/>
      <c r="AM13" s="136"/>
      <c r="AN13" s="292"/>
      <c r="AO13" s="143"/>
      <c r="AP13" s="136"/>
      <c r="AQ13" s="136"/>
      <c r="AR13" s="136"/>
      <c r="AS13" s="292"/>
      <c r="AT13" s="67"/>
      <c r="AU13" s="110"/>
      <c r="AV13" s="110"/>
      <c r="AW13" s="108" t="s">
        <v>360</v>
      </c>
      <c r="AX13" s="109"/>
    </row>
    <row r="14" spans="1:50" ht="22.5" customHeight="1" x14ac:dyDescent="0.15">
      <c r="A14" s="222"/>
      <c r="B14" s="220"/>
      <c r="C14" s="220"/>
      <c r="D14" s="220"/>
      <c r="E14" s="220"/>
      <c r="F14" s="221"/>
      <c r="G14" s="328"/>
      <c r="H14" s="295"/>
      <c r="I14" s="295"/>
      <c r="J14" s="295"/>
      <c r="K14" s="295"/>
      <c r="L14" s="295"/>
      <c r="M14" s="295"/>
      <c r="N14" s="295"/>
      <c r="O14" s="296"/>
      <c r="P14" s="218"/>
      <c r="Q14" s="200"/>
      <c r="R14" s="200"/>
      <c r="S14" s="200"/>
      <c r="T14" s="200"/>
      <c r="U14" s="200"/>
      <c r="V14" s="200"/>
      <c r="W14" s="200"/>
      <c r="X14" s="201"/>
      <c r="Y14" s="300" t="s">
        <v>14</v>
      </c>
      <c r="Z14" s="301"/>
      <c r="AA14" s="302"/>
      <c r="AB14" s="663"/>
      <c r="AC14" s="303"/>
      <c r="AD14" s="303"/>
      <c r="AE14" s="93"/>
      <c r="AF14" s="94"/>
      <c r="AG14" s="94"/>
      <c r="AH14" s="94"/>
      <c r="AI14" s="95"/>
      <c r="AJ14" s="93"/>
      <c r="AK14" s="94"/>
      <c r="AL14" s="94"/>
      <c r="AM14" s="94"/>
      <c r="AN14" s="95"/>
      <c r="AO14" s="93"/>
      <c r="AP14" s="94"/>
      <c r="AQ14" s="94"/>
      <c r="AR14" s="94"/>
      <c r="AS14" s="95"/>
      <c r="AT14" s="232"/>
      <c r="AU14" s="232"/>
      <c r="AV14" s="232"/>
      <c r="AW14" s="232"/>
      <c r="AX14" s="233"/>
    </row>
    <row r="15" spans="1:50" ht="22.5" customHeight="1" x14ac:dyDescent="0.15">
      <c r="A15" s="223"/>
      <c r="B15" s="224"/>
      <c r="C15" s="224"/>
      <c r="D15" s="224"/>
      <c r="E15" s="224"/>
      <c r="F15" s="225"/>
      <c r="G15" s="297"/>
      <c r="H15" s="298"/>
      <c r="I15" s="298"/>
      <c r="J15" s="298"/>
      <c r="K15" s="298"/>
      <c r="L15" s="298"/>
      <c r="M15" s="298"/>
      <c r="N15" s="298"/>
      <c r="O15" s="299"/>
      <c r="P15" s="281"/>
      <c r="Q15" s="281"/>
      <c r="R15" s="281"/>
      <c r="S15" s="281"/>
      <c r="T15" s="281"/>
      <c r="U15" s="281"/>
      <c r="V15" s="281"/>
      <c r="W15" s="281"/>
      <c r="X15" s="282"/>
      <c r="Y15" s="178" t="s">
        <v>65</v>
      </c>
      <c r="Z15" s="121"/>
      <c r="AA15" s="174"/>
      <c r="AB15" s="342"/>
      <c r="AC15" s="293"/>
      <c r="AD15" s="29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3"/>
      <c r="B16" s="674"/>
      <c r="C16" s="674"/>
      <c r="D16" s="674"/>
      <c r="E16" s="674"/>
      <c r="F16" s="675"/>
      <c r="G16" s="329"/>
      <c r="H16" s="330"/>
      <c r="I16" s="330"/>
      <c r="J16" s="330"/>
      <c r="K16" s="330"/>
      <c r="L16" s="330"/>
      <c r="M16" s="330"/>
      <c r="N16" s="330"/>
      <c r="O16" s="331"/>
      <c r="P16" s="202"/>
      <c r="Q16" s="202"/>
      <c r="R16" s="202"/>
      <c r="S16" s="202"/>
      <c r="T16" s="202"/>
      <c r="U16" s="202"/>
      <c r="V16" s="202"/>
      <c r="W16" s="202"/>
      <c r="X16" s="203"/>
      <c r="Y16" s="120" t="s">
        <v>15</v>
      </c>
      <c r="Z16" s="121"/>
      <c r="AA16" s="174"/>
      <c r="AB16" s="685" t="s">
        <v>16</v>
      </c>
      <c r="AC16" s="269"/>
      <c r="AD16" s="269"/>
      <c r="AE16" s="93"/>
      <c r="AF16" s="94"/>
      <c r="AG16" s="94"/>
      <c r="AH16" s="94"/>
      <c r="AI16" s="95"/>
      <c r="AJ16" s="93"/>
      <c r="AK16" s="94"/>
      <c r="AL16" s="94"/>
      <c r="AM16" s="94"/>
      <c r="AN16" s="95"/>
      <c r="AO16" s="93"/>
      <c r="AP16" s="94"/>
      <c r="AQ16" s="94"/>
      <c r="AR16" s="94"/>
      <c r="AS16" s="95"/>
      <c r="AT16" s="273"/>
      <c r="AU16" s="274"/>
      <c r="AV16" s="274"/>
      <c r="AW16" s="274"/>
      <c r="AX16" s="275"/>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8"/>
      <c r="Z17" s="86"/>
      <c r="AA17" s="87"/>
      <c r="AB17" s="270" t="s">
        <v>12</v>
      </c>
      <c r="AC17" s="271"/>
      <c r="AD17" s="272"/>
      <c r="AE17" s="289" t="s">
        <v>69</v>
      </c>
      <c r="AF17" s="290"/>
      <c r="AG17" s="290"/>
      <c r="AH17" s="290"/>
      <c r="AI17" s="291"/>
      <c r="AJ17" s="289" t="s">
        <v>70</v>
      </c>
      <c r="AK17" s="290"/>
      <c r="AL17" s="290"/>
      <c r="AM17" s="290"/>
      <c r="AN17" s="291"/>
      <c r="AO17" s="289" t="s">
        <v>71</v>
      </c>
      <c r="AP17" s="290"/>
      <c r="AQ17" s="290"/>
      <c r="AR17" s="290"/>
      <c r="AS17" s="291"/>
      <c r="AT17" s="276" t="s">
        <v>303</v>
      </c>
      <c r="AU17" s="277"/>
      <c r="AV17" s="277"/>
      <c r="AW17" s="277"/>
      <c r="AX17" s="278"/>
    </row>
    <row r="18" spans="1:50" ht="18.75" customHeight="1" x14ac:dyDescent="0.15">
      <c r="A18" s="219"/>
      <c r="B18" s="220"/>
      <c r="C18" s="220"/>
      <c r="D18" s="220"/>
      <c r="E18" s="220"/>
      <c r="F18" s="221"/>
      <c r="G18" s="229"/>
      <c r="H18" s="108"/>
      <c r="I18" s="108"/>
      <c r="J18" s="108"/>
      <c r="K18" s="108"/>
      <c r="L18" s="108"/>
      <c r="M18" s="108"/>
      <c r="N18" s="108"/>
      <c r="O18" s="230"/>
      <c r="P18" s="247"/>
      <c r="Q18" s="108"/>
      <c r="R18" s="108"/>
      <c r="S18" s="108"/>
      <c r="T18" s="108"/>
      <c r="U18" s="108"/>
      <c r="V18" s="108"/>
      <c r="W18" s="108"/>
      <c r="X18" s="230"/>
      <c r="Y18" s="286"/>
      <c r="Z18" s="287"/>
      <c r="AA18" s="288"/>
      <c r="AB18" s="142"/>
      <c r="AC18" s="137"/>
      <c r="AD18" s="138"/>
      <c r="AE18" s="143"/>
      <c r="AF18" s="136"/>
      <c r="AG18" s="136"/>
      <c r="AH18" s="136"/>
      <c r="AI18" s="292"/>
      <c r="AJ18" s="143"/>
      <c r="AK18" s="136"/>
      <c r="AL18" s="136"/>
      <c r="AM18" s="136"/>
      <c r="AN18" s="292"/>
      <c r="AO18" s="143"/>
      <c r="AP18" s="136"/>
      <c r="AQ18" s="136"/>
      <c r="AR18" s="136"/>
      <c r="AS18" s="292"/>
      <c r="AT18" s="67"/>
      <c r="AU18" s="110"/>
      <c r="AV18" s="110"/>
      <c r="AW18" s="108" t="s">
        <v>360</v>
      </c>
      <c r="AX18" s="109"/>
    </row>
    <row r="19" spans="1:50" ht="22.5" customHeight="1" x14ac:dyDescent="0.15">
      <c r="A19" s="222"/>
      <c r="B19" s="220"/>
      <c r="C19" s="220"/>
      <c r="D19" s="220"/>
      <c r="E19" s="220"/>
      <c r="F19" s="221"/>
      <c r="G19" s="328"/>
      <c r="H19" s="295"/>
      <c r="I19" s="295"/>
      <c r="J19" s="295"/>
      <c r="K19" s="295"/>
      <c r="L19" s="295"/>
      <c r="M19" s="295"/>
      <c r="N19" s="295"/>
      <c r="O19" s="296"/>
      <c r="P19" s="218"/>
      <c r="Q19" s="200"/>
      <c r="R19" s="200"/>
      <c r="S19" s="200"/>
      <c r="T19" s="200"/>
      <c r="U19" s="200"/>
      <c r="V19" s="200"/>
      <c r="W19" s="200"/>
      <c r="X19" s="201"/>
      <c r="Y19" s="300" t="s">
        <v>14</v>
      </c>
      <c r="Z19" s="301"/>
      <c r="AA19" s="302"/>
      <c r="AB19" s="663"/>
      <c r="AC19" s="303"/>
      <c r="AD19" s="303"/>
      <c r="AE19" s="93"/>
      <c r="AF19" s="94"/>
      <c r="AG19" s="94"/>
      <c r="AH19" s="94"/>
      <c r="AI19" s="95"/>
      <c r="AJ19" s="93"/>
      <c r="AK19" s="94"/>
      <c r="AL19" s="94"/>
      <c r="AM19" s="94"/>
      <c r="AN19" s="95"/>
      <c r="AO19" s="93"/>
      <c r="AP19" s="94"/>
      <c r="AQ19" s="94"/>
      <c r="AR19" s="94"/>
      <c r="AS19" s="95"/>
      <c r="AT19" s="232"/>
      <c r="AU19" s="232"/>
      <c r="AV19" s="232"/>
      <c r="AW19" s="232"/>
      <c r="AX19" s="233"/>
    </row>
    <row r="20" spans="1:50" ht="22.5" customHeight="1" x14ac:dyDescent="0.15">
      <c r="A20" s="223"/>
      <c r="B20" s="224"/>
      <c r="C20" s="224"/>
      <c r="D20" s="224"/>
      <c r="E20" s="224"/>
      <c r="F20" s="225"/>
      <c r="G20" s="297"/>
      <c r="H20" s="298"/>
      <c r="I20" s="298"/>
      <c r="J20" s="298"/>
      <c r="K20" s="298"/>
      <c r="L20" s="298"/>
      <c r="M20" s="298"/>
      <c r="N20" s="298"/>
      <c r="O20" s="299"/>
      <c r="P20" s="281"/>
      <c r="Q20" s="281"/>
      <c r="R20" s="281"/>
      <c r="S20" s="281"/>
      <c r="T20" s="281"/>
      <c r="U20" s="281"/>
      <c r="V20" s="281"/>
      <c r="W20" s="281"/>
      <c r="X20" s="282"/>
      <c r="Y20" s="178" t="s">
        <v>65</v>
      </c>
      <c r="Z20" s="121"/>
      <c r="AA20" s="174"/>
      <c r="AB20" s="342"/>
      <c r="AC20" s="293"/>
      <c r="AD20" s="29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3"/>
      <c r="B21" s="674"/>
      <c r="C21" s="674"/>
      <c r="D21" s="674"/>
      <c r="E21" s="674"/>
      <c r="F21" s="675"/>
      <c r="G21" s="329"/>
      <c r="H21" s="330"/>
      <c r="I21" s="330"/>
      <c r="J21" s="330"/>
      <c r="K21" s="330"/>
      <c r="L21" s="330"/>
      <c r="M21" s="330"/>
      <c r="N21" s="330"/>
      <c r="O21" s="331"/>
      <c r="P21" s="202"/>
      <c r="Q21" s="202"/>
      <c r="R21" s="202"/>
      <c r="S21" s="202"/>
      <c r="T21" s="202"/>
      <c r="U21" s="202"/>
      <c r="V21" s="202"/>
      <c r="W21" s="202"/>
      <c r="X21" s="203"/>
      <c r="Y21" s="120" t="s">
        <v>15</v>
      </c>
      <c r="Z21" s="121"/>
      <c r="AA21" s="174"/>
      <c r="AB21" s="685" t="s">
        <v>465</v>
      </c>
      <c r="AC21" s="269"/>
      <c r="AD21" s="269"/>
      <c r="AE21" s="93"/>
      <c r="AF21" s="94"/>
      <c r="AG21" s="94"/>
      <c r="AH21" s="94"/>
      <c r="AI21" s="95"/>
      <c r="AJ21" s="93"/>
      <c r="AK21" s="94"/>
      <c r="AL21" s="94"/>
      <c r="AM21" s="94"/>
      <c r="AN21" s="95"/>
      <c r="AO21" s="93"/>
      <c r="AP21" s="94"/>
      <c r="AQ21" s="94"/>
      <c r="AR21" s="94"/>
      <c r="AS21" s="95"/>
      <c r="AT21" s="273"/>
      <c r="AU21" s="274"/>
      <c r="AV21" s="274"/>
      <c r="AW21" s="274"/>
      <c r="AX21" s="275"/>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8"/>
      <c r="Z22" s="86"/>
      <c r="AA22" s="87"/>
      <c r="AB22" s="270" t="s">
        <v>12</v>
      </c>
      <c r="AC22" s="271"/>
      <c r="AD22" s="272"/>
      <c r="AE22" s="289" t="s">
        <v>69</v>
      </c>
      <c r="AF22" s="290"/>
      <c r="AG22" s="290"/>
      <c r="AH22" s="290"/>
      <c r="AI22" s="291"/>
      <c r="AJ22" s="289" t="s">
        <v>70</v>
      </c>
      <c r="AK22" s="290"/>
      <c r="AL22" s="290"/>
      <c r="AM22" s="290"/>
      <c r="AN22" s="291"/>
      <c r="AO22" s="289" t="s">
        <v>71</v>
      </c>
      <c r="AP22" s="290"/>
      <c r="AQ22" s="290"/>
      <c r="AR22" s="290"/>
      <c r="AS22" s="291"/>
      <c r="AT22" s="276" t="s">
        <v>303</v>
      </c>
      <c r="AU22" s="277"/>
      <c r="AV22" s="277"/>
      <c r="AW22" s="277"/>
      <c r="AX22" s="278"/>
    </row>
    <row r="23" spans="1:50" ht="18.75" customHeight="1" x14ac:dyDescent="0.15">
      <c r="A23" s="219"/>
      <c r="B23" s="220"/>
      <c r="C23" s="220"/>
      <c r="D23" s="220"/>
      <c r="E23" s="220"/>
      <c r="F23" s="221"/>
      <c r="G23" s="229"/>
      <c r="H23" s="108"/>
      <c r="I23" s="108"/>
      <c r="J23" s="108"/>
      <c r="K23" s="108"/>
      <c r="L23" s="108"/>
      <c r="M23" s="108"/>
      <c r="N23" s="108"/>
      <c r="O23" s="230"/>
      <c r="P23" s="247"/>
      <c r="Q23" s="108"/>
      <c r="R23" s="108"/>
      <c r="S23" s="108"/>
      <c r="T23" s="108"/>
      <c r="U23" s="108"/>
      <c r="V23" s="108"/>
      <c r="W23" s="108"/>
      <c r="X23" s="230"/>
      <c r="Y23" s="286"/>
      <c r="Z23" s="287"/>
      <c r="AA23" s="288"/>
      <c r="AB23" s="142"/>
      <c r="AC23" s="137"/>
      <c r="AD23" s="138"/>
      <c r="AE23" s="143"/>
      <c r="AF23" s="136"/>
      <c r="AG23" s="136"/>
      <c r="AH23" s="136"/>
      <c r="AI23" s="292"/>
      <c r="AJ23" s="143"/>
      <c r="AK23" s="136"/>
      <c r="AL23" s="136"/>
      <c r="AM23" s="136"/>
      <c r="AN23" s="292"/>
      <c r="AO23" s="143"/>
      <c r="AP23" s="136"/>
      <c r="AQ23" s="136"/>
      <c r="AR23" s="136"/>
      <c r="AS23" s="292"/>
      <c r="AT23" s="67"/>
      <c r="AU23" s="110"/>
      <c r="AV23" s="110"/>
      <c r="AW23" s="108" t="s">
        <v>466</v>
      </c>
      <c r="AX23" s="109"/>
    </row>
    <row r="24" spans="1:50" ht="22.5" customHeight="1" x14ac:dyDescent="0.15">
      <c r="A24" s="222"/>
      <c r="B24" s="220"/>
      <c r="C24" s="220"/>
      <c r="D24" s="220"/>
      <c r="E24" s="220"/>
      <c r="F24" s="221"/>
      <c r="G24" s="328"/>
      <c r="H24" s="295"/>
      <c r="I24" s="295"/>
      <c r="J24" s="295"/>
      <c r="K24" s="295"/>
      <c r="L24" s="295"/>
      <c r="M24" s="295"/>
      <c r="N24" s="295"/>
      <c r="O24" s="296"/>
      <c r="P24" s="218"/>
      <c r="Q24" s="200"/>
      <c r="R24" s="200"/>
      <c r="S24" s="200"/>
      <c r="T24" s="200"/>
      <c r="U24" s="200"/>
      <c r="V24" s="200"/>
      <c r="W24" s="200"/>
      <c r="X24" s="201"/>
      <c r="Y24" s="300" t="s">
        <v>14</v>
      </c>
      <c r="Z24" s="301"/>
      <c r="AA24" s="302"/>
      <c r="AB24" s="663"/>
      <c r="AC24" s="303"/>
      <c r="AD24" s="303"/>
      <c r="AE24" s="93"/>
      <c r="AF24" s="94"/>
      <c r="AG24" s="94"/>
      <c r="AH24" s="94"/>
      <c r="AI24" s="95"/>
      <c r="AJ24" s="93"/>
      <c r="AK24" s="94"/>
      <c r="AL24" s="94"/>
      <c r="AM24" s="94"/>
      <c r="AN24" s="95"/>
      <c r="AO24" s="93"/>
      <c r="AP24" s="94"/>
      <c r="AQ24" s="94"/>
      <c r="AR24" s="94"/>
      <c r="AS24" s="95"/>
      <c r="AT24" s="232"/>
      <c r="AU24" s="232"/>
      <c r="AV24" s="232"/>
      <c r="AW24" s="232"/>
      <c r="AX24" s="233"/>
    </row>
    <row r="25" spans="1:50" ht="22.5" customHeight="1" x14ac:dyDescent="0.15">
      <c r="A25" s="223"/>
      <c r="B25" s="224"/>
      <c r="C25" s="224"/>
      <c r="D25" s="224"/>
      <c r="E25" s="224"/>
      <c r="F25" s="225"/>
      <c r="G25" s="297"/>
      <c r="H25" s="298"/>
      <c r="I25" s="298"/>
      <c r="J25" s="298"/>
      <c r="K25" s="298"/>
      <c r="L25" s="298"/>
      <c r="M25" s="298"/>
      <c r="N25" s="298"/>
      <c r="O25" s="299"/>
      <c r="P25" s="281"/>
      <c r="Q25" s="281"/>
      <c r="R25" s="281"/>
      <c r="S25" s="281"/>
      <c r="T25" s="281"/>
      <c r="U25" s="281"/>
      <c r="V25" s="281"/>
      <c r="W25" s="281"/>
      <c r="X25" s="282"/>
      <c r="Y25" s="178" t="s">
        <v>65</v>
      </c>
      <c r="Z25" s="121"/>
      <c r="AA25" s="174"/>
      <c r="AB25" s="342"/>
      <c r="AC25" s="293"/>
      <c r="AD25" s="29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3"/>
      <c r="B26" s="674"/>
      <c r="C26" s="674"/>
      <c r="D26" s="674"/>
      <c r="E26" s="674"/>
      <c r="F26" s="675"/>
      <c r="G26" s="329"/>
      <c r="H26" s="330"/>
      <c r="I26" s="330"/>
      <c r="J26" s="330"/>
      <c r="K26" s="330"/>
      <c r="L26" s="330"/>
      <c r="M26" s="330"/>
      <c r="N26" s="330"/>
      <c r="O26" s="331"/>
      <c r="P26" s="202"/>
      <c r="Q26" s="202"/>
      <c r="R26" s="202"/>
      <c r="S26" s="202"/>
      <c r="T26" s="202"/>
      <c r="U26" s="202"/>
      <c r="V26" s="202"/>
      <c r="W26" s="202"/>
      <c r="X26" s="203"/>
      <c r="Y26" s="120" t="s">
        <v>15</v>
      </c>
      <c r="Z26" s="121"/>
      <c r="AA26" s="174"/>
      <c r="AB26" s="685" t="s">
        <v>465</v>
      </c>
      <c r="AC26" s="269"/>
      <c r="AD26" s="269"/>
      <c r="AE26" s="93"/>
      <c r="AF26" s="94"/>
      <c r="AG26" s="94"/>
      <c r="AH26" s="94"/>
      <c r="AI26" s="95"/>
      <c r="AJ26" s="93"/>
      <c r="AK26" s="94"/>
      <c r="AL26" s="94"/>
      <c r="AM26" s="94"/>
      <c r="AN26" s="95"/>
      <c r="AO26" s="93"/>
      <c r="AP26" s="94"/>
      <c r="AQ26" s="94"/>
      <c r="AR26" s="94"/>
      <c r="AS26" s="95"/>
      <c r="AT26" s="273"/>
      <c r="AU26" s="274"/>
      <c r="AV26" s="274"/>
      <c r="AW26" s="274"/>
      <c r="AX26" s="275"/>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8"/>
      <c r="Z27" s="86"/>
      <c r="AA27" s="87"/>
      <c r="AB27" s="270" t="s">
        <v>12</v>
      </c>
      <c r="AC27" s="271"/>
      <c r="AD27" s="272"/>
      <c r="AE27" s="289" t="s">
        <v>69</v>
      </c>
      <c r="AF27" s="290"/>
      <c r="AG27" s="290"/>
      <c r="AH27" s="290"/>
      <c r="AI27" s="291"/>
      <c r="AJ27" s="289" t="s">
        <v>70</v>
      </c>
      <c r="AK27" s="290"/>
      <c r="AL27" s="290"/>
      <c r="AM27" s="290"/>
      <c r="AN27" s="291"/>
      <c r="AO27" s="289" t="s">
        <v>71</v>
      </c>
      <c r="AP27" s="290"/>
      <c r="AQ27" s="290"/>
      <c r="AR27" s="290"/>
      <c r="AS27" s="291"/>
      <c r="AT27" s="276" t="s">
        <v>303</v>
      </c>
      <c r="AU27" s="277"/>
      <c r="AV27" s="277"/>
      <c r="AW27" s="277"/>
      <c r="AX27" s="278"/>
    </row>
    <row r="28" spans="1:50" ht="18.75" customHeight="1" x14ac:dyDescent="0.15">
      <c r="A28" s="219"/>
      <c r="B28" s="220"/>
      <c r="C28" s="220"/>
      <c r="D28" s="220"/>
      <c r="E28" s="220"/>
      <c r="F28" s="221"/>
      <c r="G28" s="229"/>
      <c r="H28" s="108"/>
      <c r="I28" s="108"/>
      <c r="J28" s="108"/>
      <c r="K28" s="108"/>
      <c r="L28" s="108"/>
      <c r="M28" s="108"/>
      <c r="N28" s="108"/>
      <c r="O28" s="230"/>
      <c r="P28" s="247"/>
      <c r="Q28" s="108"/>
      <c r="R28" s="108"/>
      <c r="S28" s="108"/>
      <c r="T28" s="108"/>
      <c r="U28" s="108"/>
      <c r="V28" s="108"/>
      <c r="W28" s="108"/>
      <c r="X28" s="230"/>
      <c r="Y28" s="286"/>
      <c r="Z28" s="287"/>
      <c r="AA28" s="288"/>
      <c r="AB28" s="142"/>
      <c r="AC28" s="137"/>
      <c r="AD28" s="138"/>
      <c r="AE28" s="143"/>
      <c r="AF28" s="136"/>
      <c r="AG28" s="136"/>
      <c r="AH28" s="136"/>
      <c r="AI28" s="292"/>
      <c r="AJ28" s="143"/>
      <c r="AK28" s="136"/>
      <c r="AL28" s="136"/>
      <c r="AM28" s="136"/>
      <c r="AN28" s="292"/>
      <c r="AO28" s="143"/>
      <c r="AP28" s="136"/>
      <c r="AQ28" s="136"/>
      <c r="AR28" s="136"/>
      <c r="AS28" s="292"/>
      <c r="AT28" s="67"/>
      <c r="AU28" s="110"/>
      <c r="AV28" s="110"/>
      <c r="AW28" s="108" t="s">
        <v>463</v>
      </c>
      <c r="AX28" s="109"/>
    </row>
    <row r="29" spans="1:50" ht="22.5" customHeight="1" x14ac:dyDescent="0.15">
      <c r="A29" s="222"/>
      <c r="B29" s="220"/>
      <c r="C29" s="220"/>
      <c r="D29" s="220"/>
      <c r="E29" s="220"/>
      <c r="F29" s="221"/>
      <c r="G29" s="328"/>
      <c r="H29" s="295"/>
      <c r="I29" s="295"/>
      <c r="J29" s="295"/>
      <c r="K29" s="295"/>
      <c r="L29" s="295"/>
      <c r="M29" s="295"/>
      <c r="N29" s="295"/>
      <c r="O29" s="296"/>
      <c r="P29" s="218"/>
      <c r="Q29" s="200"/>
      <c r="R29" s="200"/>
      <c r="S29" s="200"/>
      <c r="T29" s="200"/>
      <c r="U29" s="200"/>
      <c r="V29" s="200"/>
      <c r="W29" s="200"/>
      <c r="X29" s="201"/>
      <c r="Y29" s="300" t="s">
        <v>14</v>
      </c>
      <c r="Z29" s="301"/>
      <c r="AA29" s="302"/>
      <c r="AB29" s="663"/>
      <c r="AC29" s="303"/>
      <c r="AD29" s="303"/>
      <c r="AE29" s="93"/>
      <c r="AF29" s="94"/>
      <c r="AG29" s="94"/>
      <c r="AH29" s="94"/>
      <c r="AI29" s="95"/>
      <c r="AJ29" s="93"/>
      <c r="AK29" s="94"/>
      <c r="AL29" s="94"/>
      <c r="AM29" s="94"/>
      <c r="AN29" s="95"/>
      <c r="AO29" s="93"/>
      <c r="AP29" s="94"/>
      <c r="AQ29" s="94"/>
      <c r="AR29" s="94"/>
      <c r="AS29" s="95"/>
      <c r="AT29" s="232"/>
      <c r="AU29" s="232"/>
      <c r="AV29" s="232"/>
      <c r="AW29" s="232"/>
      <c r="AX29" s="233"/>
    </row>
    <row r="30" spans="1:50" ht="22.5" customHeight="1" x14ac:dyDescent="0.15">
      <c r="A30" s="223"/>
      <c r="B30" s="224"/>
      <c r="C30" s="224"/>
      <c r="D30" s="224"/>
      <c r="E30" s="224"/>
      <c r="F30" s="225"/>
      <c r="G30" s="297"/>
      <c r="H30" s="298"/>
      <c r="I30" s="298"/>
      <c r="J30" s="298"/>
      <c r="K30" s="298"/>
      <c r="L30" s="298"/>
      <c r="M30" s="298"/>
      <c r="N30" s="298"/>
      <c r="O30" s="299"/>
      <c r="P30" s="281"/>
      <c r="Q30" s="281"/>
      <c r="R30" s="281"/>
      <c r="S30" s="281"/>
      <c r="T30" s="281"/>
      <c r="U30" s="281"/>
      <c r="V30" s="281"/>
      <c r="W30" s="281"/>
      <c r="X30" s="282"/>
      <c r="Y30" s="178" t="s">
        <v>65</v>
      </c>
      <c r="Z30" s="121"/>
      <c r="AA30" s="174"/>
      <c r="AB30" s="342"/>
      <c r="AC30" s="293"/>
      <c r="AD30" s="29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3"/>
      <c r="B31" s="674"/>
      <c r="C31" s="674"/>
      <c r="D31" s="674"/>
      <c r="E31" s="674"/>
      <c r="F31" s="675"/>
      <c r="G31" s="329"/>
      <c r="H31" s="330"/>
      <c r="I31" s="330"/>
      <c r="J31" s="330"/>
      <c r="K31" s="330"/>
      <c r="L31" s="330"/>
      <c r="M31" s="330"/>
      <c r="N31" s="330"/>
      <c r="O31" s="331"/>
      <c r="P31" s="202"/>
      <c r="Q31" s="202"/>
      <c r="R31" s="202"/>
      <c r="S31" s="202"/>
      <c r="T31" s="202"/>
      <c r="U31" s="202"/>
      <c r="V31" s="202"/>
      <c r="W31" s="202"/>
      <c r="X31" s="203"/>
      <c r="Y31" s="120" t="s">
        <v>15</v>
      </c>
      <c r="Z31" s="121"/>
      <c r="AA31" s="174"/>
      <c r="AB31" s="685" t="s">
        <v>464</v>
      </c>
      <c r="AC31" s="269"/>
      <c r="AD31" s="269"/>
      <c r="AE31" s="93"/>
      <c r="AF31" s="94"/>
      <c r="AG31" s="94"/>
      <c r="AH31" s="94"/>
      <c r="AI31" s="95"/>
      <c r="AJ31" s="93"/>
      <c r="AK31" s="94"/>
      <c r="AL31" s="94"/>
      <c r="AM31" s="94"/>
      <c r="AN31" s="95"/>
      <c r="AO31" s="93"/>
      <c r="AP31" s="94"/>
      <c r="AQ31" s="94"/>
      <c r="AR31" s="94"/>
      <c r="AS31" s="95"/>
      <c r="AT31" s="273"/>
      <c r="AU31" s="274"/>
      <c r="AV31" s="274"/>
      <c r="AW31" s="274"/>
      <c r="AX31" s="275"/>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8"/>
      <c r="Z32" s="86"/>
      <c r="AA32" s="87"/>
      <c r="AB32" s="270" t="s">
        <v>12</v>
      </c>
      <c r="AC32" s="271"/>
      <c r="AD32" s="272"/>
      <c r="AE32" s="289" t="s">
        <v>69</v>
      </c>
      <c r="AF32" s="290"/>
      <c r="AG32" s="290"/>
      <c r="AH32" s="290"/>
      <c r="AI32" s="291"/>
      <c r="AJ32" s="289" t="s">
        <v>70</v>
      </c>
      <c r="AK32" s="290"/>
      <c r="AL32" s="290"/>
      <c r="AM32" s="290"/>
      <c r="AN32" s="291"/>
      <c r="AO32" s="289" t="s">
        <v>71</v>
      </c>
      <c r="AP32" s="290"/>
      <c r="AQ32" s="290"/>
      <c r="AR32" s="290"/>
      <c r="AS32" s="291"/>
      <c r="AT32" s="276" t="s">
        <v>303</v>
      </c>
      <c r="AU32" s="277"/>
      <c r="AV32" s="277"/>
      <c r="AW32" s="277"/>
      <c r="AX32" s="278"/>
    </row>
    <row r="33" spans="1:50" ht="18.75" customHeight="1" x14ac:dyDescent="0.15">
      <c r="A33" s="219"/>
      <c r="B33" s="220"/>
      <c r="C33" s="220"/>
      <c r="D33" s="220"/>
      <c r="E33" s="220"/>
      <c r="F33" s="221"/>
      <c r="G33" s="229"/>
      <c r="H33" s="108"/>
      <c r="I33" s="108"/>
      <c r="J33" s="108"/>
      <c r="K33" s="108"/>
      <c r="L33" s="108"/>
      <c r="M33" s="108"/>
      <c r="N33" s="108"/>
      <c r="O33" s="230"/>
      <c r="P33" s="247"/>
      <c r="Q33" s="108"/>
      <c r="R33" s="108"/>
      <c r="S33" s="108"/>
      <c r="T33" s="108"/>
      <c r="U33" s="108"/>
      <c r="V33" s="108"/>
      <c r="W33" s="108"/>
      <c r="X33" s="230"/>
      <c r="Y33" s="286"/>
      <c r="Z33" s="287"/>
      <c r="AA33" s="288"/>
      <c r="AB33" s="142"/>
      <c r="AC33" s="137"/>
      <c r="AD33" s="138"/>
      <c r="AE33" s="143"/>
      <c r="AF33" s="136"/>
      <c r="AG33" s="136"/>
      <c r="AH33" s="136"/>
      <c r="AI33" s="292"/>
      <c r="AJ33" s="143"/>
      <c r="AK33" s="136"/>
      <c r="AL33" s="136"/>
      <c r="AM33" s="136"/>
      <c r="AN33" s="292"/>
      <c r="AO33" s="143"/>
      <c r="AP33" s="136"/>
      <c r="AQ33" s="136"/>
      <c r="AR33" s="136"/>
      <c r="AS33" s="292"/>
      <c r="AT33" s="67"/>
      <c r="AU33" s="110"/>
      <c r="AV33" s="110"/>
      <c r="AW33" s="108" t="s">
        <v>466</v>
      </c>
      <c r="AX33" s="109"/>
    </row>
    <row r="34" spans="1:50" ht="22.5" customHeight="1" x14ac:dyDescent="0.15">
      <c r="A34" s="222"/>
      <c r="B34" s="220"/>
      <c r="C34" s="220"/>
      <c r="D34" s="220"/>
      <c r="E34" s="220"/>
      <c r="F34" s="221"/>
      <c r="G34" s="328"/>
      <c r="H34" s="295"/>
      <c r="I34" s="295"/>
      <c r="J34" s="295"/>
      <c r="K34" s="295"/>
      <c r="L34" s="295"/>
      <c r="M34" s="295"/>
      <c r="N34" s="295"/>
      <c r="O34" s="296"/>
      <c r="P34" s="218"/>
      <c r="Q34" s="200"/>
      <c r="R34" s="200"/>
      <c r="S34" s="200"/>
      <c r="T34" s="200"/>
      <c r="U34" s="200"/>
      <c r="V34" s="200"/>
      <c r="W34" s="200"/>
      <c r="X34" s="201"/>
      <c r="Y34" s="300" t="s">
        <v>14</v>
      </c>
      <c r="Z34" s="301"/>
      <c r="AA34" s="302"/>
      <c r="AB34" s="663"/>
      <c r="AC34" s="303"/>
      <c r="AD34" s="303"/>
      <c r="AE34" s="93"/>
      <c r="AF34" s="94"/>
      <c r="AG34" s="94"/>
      <c r="AH34" s="94"/>
      <c r="AI34" s="95"/>
      <c r="AJ34" s="93"/>
      <c r="AK34" s="94"/>
      <c r="AL34" s="94"/>
      <c r="AM34" s="94"/>
      <c r="AN34" s="95"/>
      <c r="AO34" s="93"/>
      <c r="AP34" s="94"/>
      <c r="AQ34" s="94"/>
      <c r="AR34" s="94"/>
      <c r="AS34" s="95"/>
      <c r="AT34" s="232"/>
      <c r="AU34" s="232"/>
      <c r="AV34" s="232"/>
      <c r="AW34" s="232"/>
      <c r="AX34" s="233"/>
    </row>
    <row r="35" spans="1:50" ht="22.5" customHeight="1" x14ac:dyDescent="0.15">
      <c r="A35" s="223"/>
      <c r="B35" s="224"/>
      <c r="C35" s="224"/>
      <c r="D35" s="224"/>
      <c r="E35" s="224"/>
      <c r="F35" s="225"/>
      <c r="G35" s="297"/>
      <c r="H35" s="298"/>
      <c r="I35" s="298"/>
      <c r="J35" s="298"/>
      <c r="K35" s="298"/>
      <c r="L35" s="298"/>
      <c r="M35" s="298"/>
      <c r="N35" s="298"/>
      <c r="O35" s="299"/>
      <c r="P35" s="281"/>
      <c r="Q35" s="281"/>
      <c r="R35" s="281"/>
      <c r="S35" s="281"/>
      <c r="T35" s="281"/>
      <c r="U35" s="281"/>
      <c r="V35" s="281"/>
      <c r="W35" s="281"/>
      <c r="X35" s="282"/>
      <c r="Y35" s="178" t="s">
        <v>65</v>
      </c>
      <c r="Z35" s="121"/>
      <c r="AA35" s="174"/>
      <c r="AB35" s="342"/>
      <c r="AC35" s="293"/>
      <c r="AD35" s="29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3"/>
      <c r="B36" s="674"/>
      <c r="C36" s="674"/>
      <c r="D36" s="674"/>
      <c r="E36" s="674"/>
      <c r="F36" s="675"/>
      <c r="G36" s="329"/>
      <c r="H36" s="330"/>
      <c r="I36" s="330"/>
      <c r="J36" s="330"/>
      <c r="K36" s="330"/>
      <c r="L36" s="330"/>
      <c r="M36" s="330"/>
      <c r="N36" s="330"/>
      <c r="O36" s="331"/>
      <c r="P36" s="202"/>
      <c r="Q36" s="202"/>
      <c r="R36" s="202"/>
      <c r="S36" s="202"/>
      <c r="T36" s="202"/>
      <c r="U36" s="202"/>
      <c r="V36" s="202"/>
      <c r="W36" s="202"/>
      <c r="X36" s="203"/>
      <c r="Y36" s="120" t="s">
        <v>15</v>
      </c>
      <c r="Z36" s="121"/>
      <c r="AA36" s="174"/>
      <c r="AB36" s="685" t="s">
        <v>465</v>
      </c>
      <c r="AC36" s="269"/>
      <c r="AD36" s="269"/>
      <c r="AE36" s="93"/>
      <c r="AF36" s="94"/>
      <c r="AG36" s="94"/>
      <c r="AH36" s="94"/>
      <c r="AI36" s="95"/>
      <c r="AJ36" s="93"/>
      <c r="AK36" s="94"/>
      <c r="AL36" s="94"/>
      <c r="AM36" s="94"/>
      <c r="AN36" s="95"/>
      <c r="AO36" s="93"/>
      <c r="AP36" s="94"/>
      <c r="AQ36" s="94"/>
      <c r="AR36" s="94"/>
      <c r="AS36" s="95"/>
      <c r="AT36" s="273"/>
      <c r="AU36" s="274"/>
      <c r="AV36" s="274"/>
      <c r="AW36" s="274"/>
      <c r="AX36" s="275"/>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8"/>
      <c r="Z37" s="86"/>
      <c r="AA37" s="87"/>
      <c r="AB37" s="270" t="s">
        <v>12</v>
      </c>
      <c r="AC37" s="271"/>
      <c r="AD37" s="272"/>
      <c r="AE37" s="289" t="s">
        <v>69</v>
      </c>
      <c r="AF37" s="290"/>
      <c r="AG37" s="290"/>
      <c r="AH37" s="290"/>
      <c r="AI37" s="291"/>
      <c r="AJ37" s="289" t="s">
        <v>70</v>
      </c>
      <c r="AK37" s="290"/>
      <c r="AL37" s="290"/>
      <c r="AM37" s="290"/>
      <c r="AN37" s="291"/>
      <c r="AO37" s="289" t="s">
        <v>71</v>
      </c>
      <c r="AP37" s="290"/>
      <c r="AQ37" s="290"/>
      <c r="AR37" s="290"/>
      <c r="AS37" s="291"/>
      <c r="AT37" s="276" t="s">
        <v>303</v>
      </c>
      <c r="AU37" s="277"/>
      <c r="AV37" s="277"/>
      <c r="AW37" s="277"/>
      <c r="AX37" s="278"/>
    </row>
    <row r="38" spans="1:50" ht="18.75" customHeight="1" x14ac:dyDescent="0.15">
      <c r="A38" s="219"/>
      <c r="B38" s="220"/>
      <c r="C38" s="220"/>
      <c r="D38" s="220"/>
      <c r="E38" s="220"/>
      <c r="F38" s="221"/>
      <c r="G38" s="229"/>
      <c r="H38" s="108"/>
      <c r="I38" s="108"/>
      <c r="J38" s="108"/>
      <c r="K38" s="108"/>
      <c r="L38" s="108"/>
      <c r="M38" s="108"/>
      <c r="N38" s="108"/>
      <c r="O38" s="230"/>
      <c r="P38" s="247"/>
      <c r="Q38" s="108"/>
      <c r="R38" s="108"/>
      <c r="S38" s="108"/>
      <c r="T38" s="108"/>
      <c r="U38" s="108"/>
      <c r="V38" s="108"/>
      <c r="W38" s="108"/>
      <c r="X38" s="230"/>
      <c r="Y38" s="286"/>
      <c r="Z38" s="287"/>
      <c r="AA38" s="288"/>
      <c r="AB38" s="142"/>
      <c r="AC38" s="137"/>
      <c r="AD38" s="138"/>
      <c r="AE38" s="143"/>
      <c r="AF38" s="136"/>
      <c r="AG38" s="136"/>
      <c r="AH38" s="136"/>
      <c r="AI38" s="292"/>
      <c r="AJ38" s="143"/>
      <c r="AK38" s="136"/>
      <c r="AL38" s="136"/>
      <c r="AM38" s="136"/>
      <c r="AN38" s="292"/>
      <c r="AO38" s="143"/>
      <c r="AP38" s="136"/>
      <c r="AQ38" s="136"/>
      <c r="AR38" s="136"/>
      <c r="AS38" s="292"/>
      <c r="AT38" s="67"/>
      <c r="AU38" s="110"/>
      <c r="AV38" s="110"/>
      <c r="AW38" s="108" t="s">
        <v>466</v>
      </c>
      <c r="AX38" s="109"/>
    </row>
    <row r="39" spans="1:50" ht="22.5" customHeight="1" x14ac:dyDescent="0.15">
      <c r="A39" s="222"/>
      <c r="B39" s="220"/>
      <c r="C39" s="220"/>
      <c r="D39" s="220"/>
      <c r="E39" s="220"/>
      <c r="F39" s="221"/>
      <c r="G39" s="328"/>
      <c r="H39" s="295"/>
      <c r="I39" s="295"/>
      <c r="J39" s="295"/>
      <c r="K39" s="295"/>
      <c r="L39" s="295"/>
      <c r="M39" s="295"/>
      <c r="N39" s="295"/>
      <c r="O39" s="296"/>
      <c r="P39" s="218"/>
      <c r="Q39" s="200"/>
      <c r="R39" s="200"/>
      <c r="S39" s="200"/>
      <c r="T39" s="200"/>
      <c r="U39" s="200"/>
      <c r="V39" s="200"/>
      <c r="W39" s="200"/>
      <c r="X39" s="201"/>
      <c r="Y39" s="300" t="s">
        <v>14</v>
      </c>
      <c r="Z39" s="301"/>
      <c r="AA39" s="302"/>
      <c r="AB39" s="663"/>
      <c r="AC39" s="303"/>
      <c r="AD39" s="303"/>
      <c r="AE39" s="93"/>
      <c r="AF39" s="94"/>
      <c r="AG39" s="94"/>
      <c r="AH39" s="94"/>
      <c r="AI39" s="95"/>
      <c r="AJ39" s="93"/>
      <c r="AK39" s="94"/>
      <c r="AL39" s="94"/>
      <c r="AM39" s="94"/>
      <c r="AN39" s="95"/>
      <c r="AO39" s="93"/>
      <c r="AP39" s="94"/>
      <c r="AQ39" s="94"/>
      <c r="AR39" s="94"/>
      <c r="AS39" s="95"/>
      <c r="AT39" s="232"/>
      <c r="AU39" s="232"/>
      <c r="AV39" s="232"/>
      <c r="AW39" s="232"/>
      <c r="AX39" s="233"/>
    </row>
    <row r="40" spans="1:50" ht="22.5" customHeight="1" x14ac:dyDescent="0.15">
      <c r="A40" s="223"/>
      <c r="B40" s="224"/>
      <c r="C40" s="224"/>
      <c r="D40" s="224"/>
      <c r="E40" s="224"/>
      <c r="F40" s="225"/>
      <c r="G40" s="297"/>
      <c r="H40" s="298"/>
      <c r="I40" s="298"/>
      <c r="J40" s="298"/>
      <c r="K40" s="298"/>
      <c r="L40" s="298"/>
      <c r="M40" s="298"/>
      <c r="N40" s="298"/>
      <c r="O40" s="299"/>
      <c r="P40" s="281"/>
      <c r="Q40" s="281"/>
      <c r="R40" s="281"/>
      <c r="S40" s="281"/>
      <c r="T40" s="281"/>
      <c r="U40" s="281"/>
      <c r="V40" s="281"/>
      <c r="W40" s="281"/>
      <c r="X40" s="282"/>
      <c r="Y40" s="178" t="s">
        <v>65</v>
      </c>
      <c r="Z40" s="121"/>
      <c r="AA40" s="174"/>
      <c r="AB40" s="342"/>
      <c r="AC40" s="293"/>
      <c r="AD40" s="29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3"/>
      <c r="B41" s="674"/>
      <c r="C41" s="674"/>
      <c r="D41" s="674"/>
      <c r="E41" s="674"/>
      <c r="F41" s="675"/>
      <c r="G41" s="329"/>
      <c r="H41" s="330"/>
      <c r="I41" s="330"/>
      <c r="J41" s="330"/>
      <c r="K41" s="330"/>
      <c r="L41" s="330"/>
      <c r="M41" s="330"/>
      <c r="N41" s="330"/>
      <c r="O41" s="331"/>
      <c r="P41" s="202"/>
      <c r="Q41" s="202"/>
      <c r="R41" s="202"/>
      <c r="S41" s="202"/>
      <c r="T41" s="202"/>
      <c r="U41" s="202"/>
      <c r="V41" s="202"/>
      <c r="W41" s="202"/>
      <c r="X41" s="203"/>
      <c r="Y41" s="120" t="s">
        <v>15</v>
      </c>
      <c r="Z41" s="121"/>
      <c r="AA41" s="174"/>
      <c r="AB41" s="685" t="s">
        <v>465</v>
      </c>
      <c r="AC41" s="269"/>
      <c r="AD41" s="269"/>
      <c r="AE41" s="93"/>
      <c r="AF41" s="94"/>
      <c r="AG41" s="94"/>
      <c r="AH41" s="94"/>
      <c r="AI41" s="95"/>
      <c r="AJ41" s="93"/>
      <c r="AK41" s="94"/>
      <c r="AL41" s="94"/>
      <c r="AM41" s="94"/>
      <c r="AN41" s="95"/>
      <c r="AO41" s="93"/>
      <c r="AP41" s="94"/>
      <c r="AQ41" s="94"/>
      <c r="AR41" s="94"/>
      <c r="AS41" s="95"/>
      <c r="AT41" s="273"/>
      <c r="AU41" s="274"/>
      <c r="AV41" s="274"/>
      <c r="AW41" s="274"/>
      <c r="AX41" s="275"/>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8"/>
      <c r="Z42" s="86"/>
      <c r="AA42" s="87"/>
      <c r="AB42" s="270" t="s">
        <v>12</v>
      </c>
      <c r="AC42" s="271"/>
      <c r="AD42" s="272"/>
      <c r="AE42" s="289" t="s">
        <v>69</v>
      </c>
      <c r="AF42" s="290"/>
      <c r="AG42" s="290"/>
      <c r="AH42" s="290"/>
      <c r="AI42" s="291"/>
      <c r="AJ42" s="289" t="s">
        <v>70</v>
      </c>
      <c r="AK42" s="290"/>
      <c r="AL42" s="290"/>
      <c r="AM42" s="290"/>
      <c r="AN42" s="291"/>
      <c r="AO42" s="289" t="s">
        <v>71</v>
      </c>
      <c r="AP42" s="290"/>
      <c r="AQ42" s="290"/>
      <c r="AR42" s="290"/>
      <c r="AS42" s="291"/>
      <c r="AT42" s="276" t="s">
        <v>303</v>
      </c>
      <c r="AU42" s="277"/>
      <c r="AV42" s="277"/>
      <c r="AW42" s="277"/>
      <c r="AX42" s="278"/>
    </row>
    <row r="43" spans="1:50" ht="18.75" customHeight="1" x14ac:dyDescent="0.15">
      <c r="A43" s="219"/>
      <c r="B43" s="220"/>
      <c r="C43" s="220"/>
      <c r="D43" s="220"/>
      <c r="E43" s="220"/>
      <c r="F43" s="221"/>
      <c r="G43" s="229"/>
      <c r="H43" s="108"/>
      <c r="I43" s="108"/>
      <c r="J43" s="108"/>
      <c r="K43" s="108"/>
      <c r="L43" s="108"/>
      <c r="M43" s="108"/>
      <c r="N43" s="108"/>
      <c r="O43" s="230"/>
      <c r="P43" s="247"/>
      <c r="Q43" s="108"/>
      <c r="R43" s="108"/>
      <c r="S43" s="108"/>
      <c r="T43" s="108"/>
      <c r="U43" s="108"/>
      <c r="V43" s="108"/>
      <c r="W43" s="108"/>
      <c r="X43" s="230"/>
      <c r="Y43" s="286"/>
      <c r="Z43" s="287"/>
      <c r="AA43" s="288"/>
      <c r="AB43" s="142"/>
      <c r="AC43" s="137"/>
      <c r="AD43" s="138"/>
      <c r="AE43" s="143"/>
      <c r="AF43" s="136"/>
      <c r="AG43" s="136"/>
      <c r="AH43" s="136"/>
      <c r="AI43" s="292"/>
      <c r="AJ43" s="143"/>
      <c r="AK43" s="136"/>
      <c r="AL43" s="136"/>
      <c r="AM43" s="136"/>
      <c r="AN43" s="292"/>
      <c r="AO43" s="143"/>
      <c r="AP43" s="136"/>
      <c r="AQ43" s="136"/>
      <c r="AR43" s="136"/>
      <c r="AS43" s="292"/>
      <c r="AT43" s="67"/>
      <c r="AU43" s="110"/>
      <c r="AV43" s="110"/>
      <c r="AW43" s="108" t="s">
        <v>466</v>
      </c>
      <c r="AX43" s="109"/>
    </row>
    <row r="44" spans="1:50" ht="22.5" customHeight="1" x14ac:dyDescent="0.15">
      <c r="A44" s="222"/>
      <c r="B44" s="220"/>
      <c r="C44" s="220"/>
      <c r="D44" s="220"/>
      <c r="E44" s="220"/>
      <c r="F44" s="221"/>
      <c r="G44" s="328"/>
      <c r="H44" s="295"/>
      <c r="I44" s="295"/>
      <c r="J44" s="295"/>
      <c r="K44" s="295"/>
      <c r="L44" s="295"/>
      <c r="M44" s="295"/>
      <c r="N44" s="295"/>
      <c r="O44" s="296"/>
      <c r="P44" s="218"/>
      <c r="Q44" s="200"/>
      <c r="R44" s="200"/>
      <c r="S44" s="200"/>
      <c r="T44" s="200"/>
      <c r="U44" s="200"/>
      <c r="V44" s="200"/>
      <c r="W44" s="200"/>
      <c r="X44" s="201"/>
      <c r="Y44" s="300" t="s">
        <v>14</v>
      </c>
      <c r="Z44" s="301"/>
      <c r="AA44" s="302"/>
      <c r="AB44" s="663"/>
      <c r="AC44" s="303"/>
      <c r="AD44" s="303"/>
      <c r="AE44" s="93"/>
      <c r="AF44" s="94"/>
      <c r="AG44" s="94"/>
      <c r="AH44" s="94"/>
      <c r="AI44" s="95"/>
      <c r="AJ44" s="93"/>
      <c r="AK44" s="94"/>
      <c r="AL44" s="94"/>
      <c r="AM44" s="94"/>
      <c r="AN44" s="95"/>
      <c r="AO44" s="93"/>
      <c r="AP44" s="94"/>
      <c r="AQ44" s="94"/>
      <c r="AR44" s="94"/>
      <c r="AS44" s="95"/>
      <c r="AT44" s="232"/>
      <c r="AU44" s="232"/>
      <c r="AV44" s="232"/>
      <c r="AW44" s="232"/>
      <c r="AX44" s="233"/>
    </row>
    <row r="45" spans="1:50" ht="22.5" customHeight="1" x14ac:dyDescent="0.15">
      <c r="A45" s="223"/>
      <c r="B45" s="224"/>
      <c r="C45" s="224"/>
      <c r="D45" s="224"/>
      <c r="E45" s="224"/>
      <c r="F45" s="225"/>
      <c r="G45" s="297"/>
      <c r="H45" s="298"/>
      <c r="I45" s="298"/>
      <c r="J45" s="298"/>
      <c r="K45" s="298"/>
      <c r="L45" s="298"/>
      <c r="M45" s="298"/>
      <c r="N45" s="298"/>
      <c r="O45" s="299"/>
      <c r="P45" s="281"/>
      <c r="Q45" s="281"/>
      <c r="R45" s="281"/>
      <c r="S45" s="281"/>
      <c r="T45" s="281"/>
      <c r="U45" s="281"/>
      <c r="V45" s="281"/>
      <c r="W45" s="281"/>
      <c r="X45" s="282"/>
      <c r="Y45" s="178" t="s">
        <v>65</v>
      </c>
      <c r="Z45" s="121"/>
      <c r="AA45" s="174"/>
      <c r="AB45" s="342"/>
      <c r="AC45" s="293"/>
      <c r="AD45" s="29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3"/>
      <c r="B46" s="674"/>
      <c r="C46" s="674"/>
      <c r="D46" s="674"/>
      <c r="E46" s="674"/>
      <c r="F46" s="675"/>
      <c r="G46" s="329"/>
      <c r="H46" s="330"/>
      <c r="I46" s="330"/>
      <c r="J46" s="330"/>
      <c r="K46" s="330"/>
      <c r="L46" s="330"/>
      <c r="M46" s="330"/>
      <c r="N46" s="330"/>
      <c r="O46" s="331"/>
      <c r="P46" s="202"/>
      <c r="Q46" s="202"/>
      <c r="R46" s="202"/>
      <c r="S46" s="202"/>
      <c r="T46" s="202"/>
      <c r="U46" s="202"/>
      <c r="V46" s="202"/>
      <c r="W46" s="202"/>
      <c r="X46" s="203"/>
      <c r="Y46" s="120" t="s">
        <v>15</v>
      </c>
      <c r="Z46" s="121"/>
      <c r="AA46" s="174"/>
      <c r="AB46" s="685" t="s">
        <v>465</v>
      </c>
      <c r="AC46" s="269"/>
      <c r="AD46" s="269"/>
      <c r="AE46" s="93"/>
      <c r="AF46" s="94"/>
      <c r="AG46" s="94"/>
      <c r="AH46" s="94"/>
      <c r="AI46" s="95"/>
      <c r="AJ46" s="93"/>
      <c r="AK46" s="94"/>
      <c r="AL46" s="94"/>
      <c r="AM46" s="94"/>
      <c r="AN46" s="95"/>
      <c r="AO46" s="93"/>
      <c r="AP46" s="94"/>
      <c r="AQ46" s="94"/>
      <c r="AR46" s="94"/>
      <c r="AS46" s="95"/>
      <c r="AT46" s="273"/>
      <c r="AU46" s="274"/>
      <c r="AV46" s="274"/>
      <c r="AW46" s="274"/>
      <c r="AX46" s="275"/>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8"/>
      <c r="Z47" s="86"/>
      <c r="AA47" s="87"/>
      <c r="AB47" s="270" t="s">
        <v>12</v>
      </c>
      <c r="AC47" s="271"/>
      <c r="AD47" s="272"/>
      <c r="AE47" s="289" t="s">
        <v>69</v>
      </c>
      <c r="AF47" s="290"/>
      <c r="AG47" s="290"/>
      <c r="AH47" s="290"/>
      <c r="AI47" s="291"/>
      <c r="AJ47" s="289" t="s">
        <v>70</v>
      </c>
      <c r="AK47" s="290"/>
      <c r="AL47" s="290"/>
      <c r="AM47" s="290"/>
      <c r="AN47" s="291"/>
      <c r="AO47" s="289" t="s">
        <v>71</v>
      </c>
      <c r="AP47" s="290"/>
      <c r="AQ47" s="290"/>
      <c r="AR47" s="290"/>
      <c r="AS47" s="291"/>
      <c r="AT47" s="276" t="s">
        <v>303</v>
      </c>
      <c r="AU47" s="277"/>
      <c r="AV47" s="277"/>
      <c r="AW47" s="277"/>
      <c r="AX47" s="278"/>
    </row>
    <row r="48" spans="1:50" ht="18.75" customHeight="1" x14ac:dyDescent="0.15">
      <c r="A48" s="219"/>
      <c r="B48" s="220"/>
      <c r="C48" s="220"/>
      <c r="D48" s="220"/>
      <c r="E48" s="220"/>
      <c r="F48" s="221"/>
      <c r="G48" s="229"/>
      <c r="H48" s="108"/>
      <c r="I48" s="108"/>
      <c r="J48" s="108"/>
      <c r="K48" s="108"/>
      <c r="L48" s="108"/>
      <c r="M48" s="108"/>
      <c r="N48" s="108"/>
      <c r="O48" s="230"/>
      <c r="P48" s="247"/>
      <c r="Q48" s="108"/>
      <c r="R48" s="108"/>
      <c r="S48" s="108"/>
      <c r="T48" s="108"/>
      <c r="U48" s="108"/>
      <c r="V48" s="108"/>
      <c r="W48" s="108"/>
      <c r="X48" s="230"/>
      <c r="Y48" s="286"/>
      <c r="Z48" s="287"/>
      <c r="AA48" s="288"/>
      <c r="AB48" s="142"/>
      <c r="AC48" s="137"/>
      <c r="AD48" s="138"/>
      <c r="AE48" s="143"/>
      <c r="AF48" s="136"/>
      <c r="AG48" s="136"/>
      <c r="AH48" s="136"/>
      <c r="AI48" s="292"/>
      <c r="AJ48" s="143"/>
      <c r="AK48" s="136"/>
      <c r="AL48" s="136"/>
      <c r="AM48" s="136"/>
      <c r="AN48" s="292"/>
      <c r="AO48" s="143"/>
      <c r="AP48" s="136"/>
      <c r="AQ48" s="136"/>
      <c r="AR48" s="136"/>
      <c r="AS48" s="292"/>
      <c r="AT48" s="67"/>
      <c r="AU48" s="110"/>
      <c r="AV48" s="110"/>
      <c r="AW48" s="108" t="s">
        <v>463</v>
      </c>
      <c r="AX48" s="109"/>
    </row>
    <row r="49" spans="1:50" ht="22.5" customHeight="1" x14ac:dyDescent="0.15">
      <c r="A49" s="222"/>
      <c r="B49" s="220"/>
      <c r="C49" s="220"/>
      <c r="D49" s="220"/>
      <c r="E49" s="220"/>
      <c r="F49" s="221"/>
      <c r="G49" s="328"/>
      <c r="H49" s="295"/>
      <c r="I49" s="295"/>
      <c r="J49" s="295"/>
      <c r="K49" s="295"/>
      <c r="L49" s="295"/>
      <c r="M49" s="295"/>
      <c r="N49" s="295"/>
      <c r="O49" s="296"/>
      <c r="P49" s="218"/>
      <c r="Q49" s="200"/>
      <c r="R49" s="200"/>
      <c r="S49" s="200"/>
      <c r="T49" s="200"/>
      <c r="U49" s="200"/>
      <c r="V49" s="200"/>
      <c r="W49" s="200"/>
      <c r="X49" s="201"/>
      <c r="Y49" s="300" t="s">
        <v>14</v>
      </c>
      <c r="Z49" s="301"/>
      <c r="AA49" s="302"/>
      <c r="AB49" s="663"/>
      <c r="AC49" s="303"/>
      <c r="AD49" s="303"/>
      <c r="AE49" s="93"/>
      <c r="AF49" s="94"/>
      <c r="AG49" s="94"/>
      <c r="AH49" s="94"/>
      <c r="AI49" s="95"/>
      <c r="AJ49" s="93"/>
      <c r="AK49" s="94"/>
      <c r="AL49" s="94"/>
      <c r="AM49" s="94"/>
      <c r="AN49" s="95"/>
      <c r="AO49" s="93"/>
      <c r="AP49" s="94"/>
      <c r="AQ49" s="94"/>
      <c r="AR49" s="94"/>
      <c r="AS49" s="95"/>
      <c r="AT49" s="232"/>
      <c r="AU49" s="232"/>
      <c r="AV49" s="232"/>
      <c r="AW49" s="232"/>
      <c r="AX49" s="233"/>
    </row>
    <row r="50" spans="1:50" ht="22.5" customHeight="1" x14ac:dyDescent="0.15">
      <c r="A50" s="223"/>
      <c r="B50" s="224"/>
      <c r="C50" s="224"/>
      <c r="D50" s="224"/>
      <c r="E50" s="224"/>
      <c r="F50" s="225"/>
      <c r="G50" s="297"/>
      <c r="H50" s="298"/>
      <c r="I50" s="298"/>
      <c r="J50" s="298"/>
      <c r="K50" s="298"/>
      <c r="L50" s="298"/>
      <c r="M50" s="298"/>
      <c r="N50" s="298"/>
      <c r="O50" s="299"/>
      <c r="P50" s="281"/>
      <c r="Q50" s="281"/>
      <c r="R50" s="281"/>
      <c r="S50" s="281"/>
      <c r="T50" s="281"/>
      <c r="U50" s="281"/>
      <c r="V50" s="281"/>
      <c r="W50" s="281"/>
      <c r="X50" s="282"/>
      <c r="Y50" s="178" t="s">
        <v>65</v>
      </c>
      <c r="Z50" s="121"/>
      <c r="AA50" s="174"/>
      <c r="AB50" s="342"/>
      <c r="AC50" s="293"/>
      <c r="AD50" s="29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3"/>
      <c r="B51" s="674"/>
      <c r="C51" s="674"/>
      <c r="D51" s="674"/>
      <c r="E51" s="674"/>
      <c r="F51" s="675"/>
      <c r="G51" s="329"/>
      <c r="H51" s="330"/>
      <c r="I51" s="330"/>
      <c r="J51" s="330"/>
      <c r="K51" s="330"/>
      <c r="L51" s="330"/>
      <c r="M51" s="330"/>
      <c r="N51" s="330"/>
      <c r="O51" s="331"/>
      <c r="P51" s="202"/>
      <c r="Q51" s="202"/>
      <c r="R51" s="202"/>
      <c r="S51" s="202"/>
      <c r="T51" s="202"/>
      <c r="U51" s="202"/>
      <c r="V51" s="202"/>
      <c r="W51" s="202"/>
      <c r="X51" s="203"/>
      <c r="Y51" s="120" t="s">
        <v>15</v>
      </c>
      <c r="Z51" s="121"/>
      <c r="AA51" s="174"/>
      <c r="AB51" s="694" t="s">
        <v>464</v>
      </c>
      <c r="AC51" s="695"/>
      <c r="AD51" s="695"/>
      <c r="AE51" s="93"/>
      <c r="AF51" s="94"/>
      <c r="AG51" s="94"/>
      <c r="AH51" s="94"/>
      <c r="AI51" s="95"/>
      <c r="AJ51" s="93"/>
      <c r="AK51" s="94"/>
      <c r="AL51" s="94"/>
      <c r="AM51" s="94"/>
      <c r="AN51" s="95"/>
      <c r="AO51" s="93"/>
      <c r="AP51" s="94"/>
      <c r="AQ51" s="94"/>
      <c r="AR51" s="94"/>
      <c r="AS51" s="95"/>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93" t="s">
        <v>371</v>
      </c>
      <c r="H2" s="394"/>
      <c r="I2" s="394"/>
      <c r="J2" s="394"/>
      <c r="K2" s="394"/>
      <c r="L2" s="394"/>
      <c r="M2" s="394"/>
      <c r="N2" s="394"/>
      <c r="O2" s="394"/>
      <c r="P2" s="394"/>
      <c r="Q2" s="394"/>
      <c r="R2" s="394"/>
      <c r="S2" s="394"/>
      <c r="T2" s="394"/>
      <c r="U2" s="394"/>
      <c r="V2" s="394"/>
      <c r="W2" s="394"/>
      <c r="X2" s="394"/>
      <c r="Y2" s="394"/>
      <c r="Z2" s="394"/>
      <c r="AA2" s="394"/>
      <c r="AB2" s="395"/>
      <c r="AC2" s="393" t="s">
        <v>461</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699"/>
      <c r="B3" s="700"/>
      <c r="C3" s="700"/>
      <c r="D3" s="700"/>
      <c r="E3" s="700"/>
      <c r="F3" s="701"/>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699"/>
      <c r="B4" s="700"/>
      <c r="C4" s="700"/>
      <c r="D4" s="700"/>
      <c r="E4" s="700"/>
      <c r="F4" s="70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5"/>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93" t="s">
        <v>372</v>
      </c>
      <c r="H15" s="394"/>
      <c r="I15" s="394"/>
      <c r="J15" s="394"/>
      <c r="K15" s="394"/>
      <c r="L15" s="394"/>
      <c r="M15" s="394"/>
      <c r="N15" s="394"/>
      <c r="O15" s="394"/>
      <c r="P15" s="394"/>
      <c r="Q15" s="394"/>
      <c r="R15" s="394"/>
      <c r="S15" s="394"/>
      <c r="T15" s="394"/>
      <c r="U15" s="394"/>
      <c r="V15" s="394"/>
      <c r="W15" s="394"/>
      <c r="X15" s="394"/>
      <c r="Y15" s="394"/>
      <c r="Z15" s="394"/>
      <c r="AA15" s="394"/>
      <c r="AB15" s="395"/>
      <c r="AC15" s="393" t="s">
        <v>373</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699"/>
      <c r="B16" s="700"/>
      <c r="C16" s="700"/>
      <c r="D16" s="700"/>
      <c r="E16" s="700"/>
      <c r="F16" s="701"/>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5"/>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93" t="s">
        <v>374</v>
      </c>
      <c r="H28" s="394"/>
      <c r="I28" s="394"/>
      <c r="J28" s="394"/>
      <c r="K28" s="394"/>
      <c r="L28" s="394"/>
      <c r="M28" s="394"/>
      <c r="N28" s="394"/>
      <c r="O28" s="394"/>
      <c r="P28" s="394"/>
      <c r="Q28" s="394"/>
      <c r="R28" s="394"/>
      <c r="S28" s="394"/>
      <c r="T28" s="394"/>
      <c r="U28" s="394"/>
      <c r="V28" s="394"/>
      <c r="W28" s="394"/>
      <c r="X28" s="394"/>
      <c r="Y28" s="394"/>
      <c r="Z28" s="394"/>
      <c r="AA28" s="394"/>
      <c r="AB28" s="395"/>
      <c r="AC28" s="393" t="s">
        <v>375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699"/>
      <c r="B29" s="700"/>
      <c r="C29" s="700"/>
      <c r="D29" s="700"/>
      <c r="E29" s="700"/>
      <c r="F29" s="701"/>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5"/>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93" t="s">
        <v>376</v>
      </c>
      <c r="H41" s="394"/>
      <c r="I41" s="394"/>
      <c r="J41" s="394"/>
      <c r="K41" s="394"/>
      <c r="L41" s="394"/>
      <c r="M41" s="394"/>
      <c r="N41" s="394"/>
      <c r="O41" s="394"/>
      <c r="P41" s="394"/>
      <c r="Q41" s="394"/>
      <c r="R41" s="394"/>
      <c r="S41" s="394"/>
      <c r="T41" s="394"/>
      <c r="U41" s="394"/>
      <c r="V41" s="394"/>
      <c r="W41" s="394"/>
      <c r="X41" s="394"/>
      <c r="Y41" s="394"/>
      <c r="Z41" s="394"/>
      <c r="AA41" s="394"/>
      <c r="AB41" s="395"/>
      <c r="AC41" s="393" t="s">
        <v>377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699"/>
      <c r="B42" s="700"/>
      <c r="C42" s="700"/>
      <c r="D42" s="700"/>
      <c r="E42" s="700"/>
      <c r="F42" s="701"/>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5"/>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93" t="s">
        <v>378</v>
      </c>
      <c r="H55" s="394"/>
      <c r="I55" s="394"/>
      <c r="J55" s="394"/>
      <c r="K55" s="394"/>
      <c r="L55" s="394"/>
      <c r="M55" s="394"/>
      <c r="N55" s="394"/>
      <c r="O55" s="394"/>
      <c r="P55" s="394"/>
      <c r="Q55" s="394"/>
      <c r="R55" s="394"/>
      <c r="S55" s="394"/>
      <c r="T55" s="394"/>
      <c r="U55" s="394"/>
      <c r="V55" s="394"/>
      <c r="W55" s="394"/>
      <c r="X55" s="394"/>
      <c r="Y55" s="394"/>
      <c r="Z55" s="394"/>
      <c r="AA55" s="394"/>
      <c r="AB55" s="395"/>
      <c r="AC55" s="393" t="s">
        <v>379</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699"/>
      <c r="B56" s="700"/>
      <c r="C56" s="700"/>
      <c r="D56" s="700"/>
      <c r="E56" s="700"/>
      <c r="F56" s="701"/>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5"/>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93" t="s">
        <v>380</v>
      </c>
      <c r="H68" s="394"/>
      <c r="I68" s="394"/>
      <c r="J68" s="394"/>
      <c r="K68" s="394"/>
      <c r="L68" s="394"/>
      <c r="M68" s="394"/>
      <c r="N68" s="394"/>
      <c r="O68" s="394"/>
      <c r="P68" s="394"/>
      <c r="Q68" s="394"/>
      <c r="R68" s="394"/>
      <c r="S68" s="394"/>
      <c r="T68" s="394"/>
      <c r="U68" s="394"/>
      <c r="V68" s="394"/>
      <c r="W68" s="394"/>
      <c r="X68" s="394"/>
      <c r="Y68" s="394"/>
      <c r="Z68" s="394"/>
      <c r="AA68" s="394"/>
      <c r="AB68" s="395"/>
      <c r="AC68" s="393" t="s">
        <v>381</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699"/>
      <c r="B69" s="700"/>
      <c r="C69" s="700"/>
      <c r="D69" s="700"/>
      <c r="E69" s="700"/>
      <c r="F69" s="701"/>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5"/>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93" t="s">
        <v>382</v>
      </c>
      <c r="H81" s="394"/>
      <c r="I81" s="394"/>
      <c r="J81" s="394"/>
      <c r="K81" s="394"/>
      <c r="L81" s="394"/>
      <c r="M81" s="394"/>
      <c r="N81" s="394"/>
      <c r="O81" s="394"/>
      <c r="P81" s="394"/>
      <c r="Q81" s="394"/>
      <c r="R81" s="394"/>
      <c r="S81" s="394"/>
      <c r="T81" s="394"/>
      <c r="U81" s="394"/>
      <c r="V81" s="394"/>
      <c r="W81" s="394"/>
      <c r="X81" s="394"/>
      <c r="Y81" s="394"/>
      <c r="Z81" s="394"/>
      <c r="AA81" s="394"/>
      <c r="AB81" s="395"/>
      <c r="AC81" s="393" t="s">
        <v>383</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699"/>
      <c r="B82" s="700"/>
      <c r="C82" s="700"/>
      <c r="D82" s="700"/>
      <c r="E82" s="700"/>
      <c r="F82" s="701"/>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5"/>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93" t="s">
        <v>384</v>
      </c>
      <c r="H94" s="394"/>
      <c r="I94" s="394"/>
      <c r="J94" s="394"/>
      <c r="K94" s="394"/>
      <c r="L94" s="394"/>
      <c r="M94" s="394"/>
      <c r="N94" s="394"/>
      <c r="O94" s="394"/>
      <c r="P94" s="394"/>
      <c r="Q94" s="394"/>
      <c r="R94" s="394"/>
      <c r="S94" s="394"/>
      <c r="T94" s="394"/>
      <c r="U94" s="394"/>
      <c r="V94" s="394"/>
      <c r="W94" s="394"/>
      <c r="X94" s="394"/>
      <c r="Y94" s="394"/>
      <c r="Z94" s="394"/>
      <c r="AA94" s="394"/>
      <c r="AB94" s="395"/>
      <c r="AC94" s="393" t="s">
        <v>385</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699"/>
      <c r="B95" s="700"/>
      <c r="C95" s="700"/>
      <c r="D95" s="700"/>
      <c r="E95" s="700"/>
      <c r="F95" s="701"/>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5"/>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93" t="s">
        <v>386</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387</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699"/>
      <c r="B109" s="700"/>
      <c r="C109" s="700"/>
      <c r="D109" s="700"/>
      <c r="E109" s="700"/>
      <c r="F109" s="701"/>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5"/>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93" t="s">
        <v>408</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388</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699"/>
      <c r="B122" s="700"/>
      <c r="C122" s="700"/>
      <c r="D122" s="700"/>
      <c r="E122" s="700"/>
      <c r="F122" s="701"/>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5"/>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93" t="s">
        <v>389</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390</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699"/>
      <c r="B135" s="700"/>
      <c r="C135" s="700"/>
      <c r="D135" s="700"/>
      <c r="E135" s="700"/>
      <c r="F135" s="701"/>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5"/>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93" t="s">
        <v>391</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392</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699"/>
      <c r="B148" s="700"/>
      <c r="C148" s="700"/>
      <c r="D148" s="700"/>
      <c r="E148" s="700"/>
      <c r="F148" s="701"/>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5"/>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93" t="s">
        <v>393</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394</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699"/>
      <c r="B162" s="700"/>
      <c r="C162" s="700"/>
      <c r="D162" s="700"/>
      <c r="E162" s="700"/>
      <c r="F162" s="701"/>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5"/>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93" t="s">
        <v>395</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396</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699"/>
      <c r="B175" s="700"/>
      <c r="C175" s="700"/>
      <c r="D175" s="700"/>
      <c r="E175" s="700"/>
      <c r="F175" s="701"/>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5"/>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93" t="s">
        <v>397</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398</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699"/>
      <c r="B188" s="700"/>
      <c r="C188" s="700"/>
      <c r="D188" s="700"/>
      <c r="E188" s="700"/>
      <c r="F188" s="701"/>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5"/>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399</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699"/>
      <c r="B201" s="700"/>
      <c r="C201" s="700"/>
      <c r="D201" s="700"/>
      <c r="E201" s="700"/>
      <c r="F201" s="701"/>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5"/>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93" t="s">
        <v>400</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401</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699"/>
      <c r="B215" s="700"/>
      <c r="C215" s="700"/>
      <c r="D215" s="700"/>
      <c r="E215" s="700"/>
      <c r="F215" s="701"/>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5"/>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93" t="s">
        <v>402</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403</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699"/>
      <c r="B228" s="700"/>
      <c r="C228" s="700"/>
      <c r="D228" s="700"/>
      <c r="E228" s="700"/>
      <c r="F228" s="701"/>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5"/>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93" t="s">
        <v>404</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405</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699"/>
      <c r="B241" s="700"/>
      <c r="C241" s="700"/>
      <c r="D241" s="700"/>
      <c r="E241" s="700"/>
      <c r="F241" s="701"/>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5"/>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93" t="s">
        <v>406</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407</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699"/>
      <c r="B254" s="700"/>
      <c r="C254" s="700"/>
      <c r="D254" s="700"/>
      <c r="E254" s="700"/>
      <c r="F254" s="701"/>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5"/>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2015-09-04T04:31:47Z</cp:lastPrinted>
  <dcterms:created xsi:type="dcterms:W3CDTF">2012-03-13T00:50:25Z</dcterms:created>
  <dcterms:modified xsi:type="dcterms:W3CDTF">2015-09-04T04:31:51Z</dcterms:modified>
</cp:coreProperties>
</file>