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525" yWindow="-255" windowWidth="18465"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<sst xmlns="http://schemas.openxmlformats.org/spreadsheetml/2006/main" count="1377" uniqueCount="563">
  <si>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</si>
  <si>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</si>
  <si>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</si>
  <si>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</si>
  <si>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</si>
  <si>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</si>
  <si>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</si>
  <si>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</si>
  <si>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</si>
  <si>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</si>
  <si>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</si>
  <si>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</si>
  <si>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</si>
  <si>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</si>
  <si>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</si>
  <si>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</si>
  <si>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</si>
  <si>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</si>
  <si>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</si>
  <si>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</si>
  <si>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</si>
  <si>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</si>
  <si>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</si>
  <si>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</si>
  <si>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</si>
  <si>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</si>
  <si>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</si>
  <si>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</si>
  <si>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</si>
  <si>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</si>
  <si>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</si>
  <si>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</si>
  <si>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</si>
  <si>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</si>
  <si>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</si>
  <si>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</si>
  <si>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</si>
  <si>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</si>
  <si>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</si>
  <si>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</si>
  <si>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</si>
  <si>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</si>
  <si>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</si>
  <si>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</si>
  <si>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</si>
  <si>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</si>
  <si>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</si>
  <si>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</si>
  <si>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</si>
  <si>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</si>
  <si>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</si>
  <si>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</si>
  <si>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</si>
  <si>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</si>
  <si>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</si>
  <si>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</si>
  <si>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</si>
  <si>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</si>
  <si>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</si>
  <si>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</si>
  <si>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</si>
  <si>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</si>
  <si>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</si>
  <si>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</si>
  <si>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</si>
  <si>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</si>
  <si>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</si>
  <si>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</si>
  <si>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</si>
  <si>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</si>
  <si>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</si>
  <si>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</si>
  <si>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</si>
  <si>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</si>
  <si>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</si>
  <si>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</si>
  <si>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</si>
  <si>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</si>
  <si>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</si>
  <si>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</si>
  <si>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</si>
  <si>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</si>
  <si>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</si>
  <si>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</si>
  <si>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</si>
  <si>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</si>
  <si>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</si>
  <si>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</si>
  <si>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</si>
  <si>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</si>
  <si>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</si>
  <si>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</si>
  <si>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</si>
  <si>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</si>
  <si>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</si>
  <si>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</si>
  <si>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</si>
  <si>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</si>
  <si>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</si>
  <si>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</si>
  <si>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</si>
  <si>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</si>
  <si>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</si>
  <si>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</si>
  <si>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</si>
  <si>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</si>
  <si>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</si>
  <si>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</si>
  <si>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</si>
  <si>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</si>
  <si>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</si>
  <si>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</si>
  <si>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</si>
  <si>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</si>
  <si>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</si>
  <si>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</si>
  <si>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</si>
  <si>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</si>
  <si>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</si>
  <si>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</si>
  <si>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</si>
  <si>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</si>
  <si>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</si>
  <si>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</si>
  <si>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</si>
  <si>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</si>
  <si>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</si>
  <si>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</si>
  <si>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</si>
  <si>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</si>
  <si>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</si>
  <si>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</si>
  <si>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</si>
  <si>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</si>
  <si>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</si>
  <si>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</si>
  <si>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</si>
  <si>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</si>
  <si>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</si>
  <si>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</si>
  <si>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</si>
  <si>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</si>
  <si>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</si>
  <si>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</si>
  <si>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</si>
  <si>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</si>
  <si>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</si>
  <si>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</si>
  <si>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</si>
  <si>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</si>
  <si>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</si>
  <si>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</si>
  <si>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</si>
  <si>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</si>
  <si>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</si>
  <si>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</si>
  <si>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</si>
  <si>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</si>
  <si>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</si>
  <si>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</si>
  <si>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</si>
  <si>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</si>
  <si>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</si>
  <si>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</si>
  <si>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</si>
  <si>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</si>
  <si>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</si>
  <si>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</si>
  <si>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</si>
  <si>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</si>
  <si>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</si>
  <si>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</si>
  <si>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</si>
  <si>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</si>
  <si>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</si>
  <si>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</si>
  <si>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</si>
  <si>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</si>
  <si>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</si>
  <si>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</si>
  <si>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</si>
  <si>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</si>
  <si>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</si>
  <si>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</si>
  <si>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</si>
  <si>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</si>
  <si>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</si>
  <si>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</si>
  <si>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</si>
  <si>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</si>
  <si>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</si>
  <si>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</si>
  <si>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</si>
  <si>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</si>
  <si>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</si>
  <si>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</si>
  <si>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</si>
  <si>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</si>
  <si>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</si>
  <si>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</si>
  <si>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</si>
  <si>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</si>
  <si>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</si>
  <si>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</si>
  <si>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</si>
  <si>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</si>
  <si>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</si>
  <si>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</si>
  <si>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</si>
  <si>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</si>
  <si>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</si>
  <si>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</si>
  <si>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</si>
  <si>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</si>
  <si>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</si>
  <si>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</si>
  <si>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</si>
  <si>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</si>
  <si>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</si>
  <si>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</si>
  <si>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</si>
  <si>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</si>
  <si>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</si>
  <si>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</si>
  <si>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</si>
  <si>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</si>
  <si>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</si>
  <si>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</si>
  <si>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</si>
  <si>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</si>
  <si>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</si>
  <si>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</si>
  <si>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</si>
  <si>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</si>
  <si>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</si>
  <si>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</si>
  <si>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</si>
  <si>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</si>
  <si>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</si>
  <si>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</si>
  <si>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</si>
  <si>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</si>
  <si>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</si>
  <si>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</si>
  <si>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</si>
  <si>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</si>
  <si>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</si>
  <si>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</si>
  <si>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</si>
  <si>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</si>
  <si>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</si>
  <si>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</si>
  <si>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</si>
  <si>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</si>
  <si>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</si>
  <si>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</si>
  <si>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</si>
  <si>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</si>
  <si>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</si>
  <si>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</si>
  <si>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</si>
  <si>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</si>
  <si>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</si>
  <si>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</si>
  <si>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</si>
  <si>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</si>
  <si>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</si>
  <si>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</si>
  <si>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</si>
  <si>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</si>
  <si>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</si>
  <si>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</si>
  <si>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</si>
  <si>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</si>
  <si>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</si>
  <si>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</si>
  <si>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</si>
  <si>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</si>
  <si>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</si>
  <si>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</si>
  <si>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</si>
  <si>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</si>
  <si>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</si>
  <si>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</si>
  <si>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</si>
  <si>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</si>
  <si>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</si>
  <si>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</si>
  <si>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</si>
  <si>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</si>
  <si>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</si>
  <si>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</si>
  <si>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</si>
  <si>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</si>
  <si>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</si>
  <si>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</si>
  <si>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</si>
  <si>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</si>
  <si>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</si>
  <si>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</si>
  <si>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</si>
  <si>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</si>
  <si>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</si>
  <si>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</si>
  <si>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</si>
  <si>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</si>
  <si>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</si>
  <si>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</si>
  <si>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</si>
  <si>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</si>
  <si>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</si>
  <si>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</si>
  <si>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</si>
  <si>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</si>
  <si>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</si>
  <si>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</si>
  <si>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</si>
  <si>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</si>
  <si>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</si>
  <si>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</si>
  <si>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</si>
  <si>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</si>
  <si>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</si>
  <si>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</si>
  <si>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</si>
  <si>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</si>
  <si>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</si>
  <si>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</si>
  <si>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</si>
  <si>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</si>
  <si>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</si>
  <si>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</si>
  <si>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</si>
  <si>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</si>
  <si>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</si>
  <si>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</si>
  <si>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</si>
  <si>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</si>
  <si>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</si>
  <si>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</si>
  <si>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</si>
  <si>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</si>
  <si>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</si>
  <si>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</si>
  <si>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</si>
  <si>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</si>
  <si>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</si>
  <si>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</si>
  <si>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</si>
  <si>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</si>
  <si>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</si>
  <si>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</si>
  <si>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</si>
  <si>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</si>
  <si>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</si>
  <si>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</si>
  <si>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</si>
  <si>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</si>
  <si>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</si>
  <si>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</si>
  <si>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</si>
  <si>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</si>
  <si>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</si>
  <si>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</si>
  <si>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</si>
  <si>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</si>
  <si>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</si>
  <si>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</si>
  <si>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</si>
  <si>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</si>
  <si>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</si>
  <si>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</si>
  <si>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</si>
  <si>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</si>
  <si>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</si>
  <si>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</si>
  <si>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</si>
  <si>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</si>
  <si>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</si>
  <si>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</si>
  <si>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</si>
  <si>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</si>
  <si>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</si>
  <si>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</si>
  <si>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</si>
  <si>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</si>
  <si>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</si>
  <si>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</si>
  <si>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</si>
  <si>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</si>
  <si>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</si>
  <si>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</si>
  <si>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</si>
  <si>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</si>
  <si>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</si>
  <si>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</si>
  <si>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</si>
  <si>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</si>
  <si>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</si>
  <si>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</si>
  <si>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</si>
  <si>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</si>
  <si>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</si>
  <si>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</si>
  <si>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</si>
  <si>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</si>
  <si>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</si>
  <si>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</si>
  <si>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</si>
  <si>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</si>
  <si>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</si>
  <si>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</si>
  <si>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</si>
  <si>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</si>
  <si>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</si>
  <si>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</si>
  <si>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</si>
  <si>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</si>
  <si>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</si>
  <si>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</si>
  <si>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</si>
  <si>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</si>
  <si>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</si>
  <si>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</si>
  <si>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</si>
  <si>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</si>
  <si>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</si>
  <si>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</si>
  <si>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</si>
  <si>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</si>
  <si>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</si>
  <si>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</si>
  <si>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</si>
  <si>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</si>
  <si>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</si>
  <si>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</si>
  <si>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</si>
  <si>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</si>
  <si>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</si>
  <si>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</si>
  <si>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</si>
  <si>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</si>
  <si>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</si>
  <si>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</si>
  <si>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</si>
  <si>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</si>
  <si>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</si>
  <si>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</si>
  <si>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</si>
  <si>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</si>
  <si>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</si>
  <si>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</si>
  <si>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</si>
  <si>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</si>
  <si>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</si>
  <si>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</si>
  <si>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</si>
  <si>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</si>
  <si>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</si>
  <si>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</si>
  <si>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</si>
  <si>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</si>
  <si>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</si>
  <si>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</si>
  <si>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</si>
  <si>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</si>
  <si>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</si>
  <si>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</si>
  <si>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</si>
  <si>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</si>
  <si>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</si>
  <si>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</si>
  <si>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</si>
  <si>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</si>
  <si>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</si>
  <si>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</si>
  <si>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精神障害者保健福祉対策</t>
    <phoneticPr fontId="5"/>
  </si>
  <si>
    <t>47-3</t>
    <phoneticPr fontId="5"/>
  </si>
  <si>
    <t>071</t>
    <phoneticPr fontId="5"/>
  </si>
  <si>
    <t>095</t>
    <phoneticPr fontId="5"/>
  </si>
  <si>
    <t>－</t>
    <phoneticPr fontId="5"/>
  </si>
  <si>
    <t>平成２３年東日本大震災の発生直後より、被災者の精神保健面での健康支援（心のケア）のため、専門職種で構成する「心のケアチーム」が全国から派遣され、被災者の健康支援を行った。その後、徐々に活動を縮小し、被災地から撤退したが、震災によるＰＴＳＤやストレスは長期間継続することが過去の震災により明らかになっており、心のケアのニーズが強いことから、岩手、宮城、福島の３県に「心のケアセンター」を設置し、保健師、看護師、精神保健福祉士、臨床心理士などの専門職種による、心の不調を訴える被災者の心のケアを行うことを目的とする。</t>
    <phoneticPr fontId="5"/>
  </si>
  <si>
    <t>岩手県、宮城県、福島県において、地域の医療機関や市町村等と連携しながら、被災者の心のケアのための相談支援等を実施する。
（補助率：定額[１０／１０]）</t>
    <phoneticPr fontId="5"/>
  </si>
  <si>
    <t>県</t>
    <rPh sb="0" eb="1">
      <t>ケン</t>
    </rPh>
    <phoneticPr fontId="5"/>
  </si>
  <si>
    <t>-</t>
    <phoneticPr fontId="5"/>
  </si>
  <si>
    <t>・被災者の精神保健面での健康支援であるため定量的な目標設定は困難である。</t>
    <phoneticPr fontId="5"/>
  </si>
  <si>
    <t>・被災地に心のケアセンターを設置し、被災者の精神保健面での健康支援を行うことによる被災者の精神保健の向上を目標とする。
（設置数３県（H25）、３県（H26）、３県（H27））</t>
    <rPh sb="1" eb="4">
      <t>ヒサイチ</t>
    </rPh>
    <rPh sb="5" eb="6">
      <t>ココロ</t>
    </rPh>
    <rPh sb="14" eb="16">
      <t>セッチ</t>
    </rPh>
    <rPh sb="18" eb="21">
      <t>ヒサイシャ</t>
    </rPh>
    <rPh sb="34" eb="35">
      <t>オコナ</t>
    </rPh>
    <rPh sb="61" eb="63">
      <t>セッチ</t>
    </rPh>
    <rPh sb="63" eb="64">
      <t>スウ</t>
    </rPh>
    <rPh sb="65" eb="66">
      <t>ケン</t>
    </rPh>
    <rPh sb="73" eb="74">
      <t>ケン</t>
    </rPh>
    <rPh sb="81" eb="82">
      <t>ケン</t>
    </rPh>
    <phoneticPr fontId="5"/>
  </si>
  <si>
    <t>・心のケアセンターの設置</t>
    <phoneticPr fontId="5"/>
  </si>
  <si>
    <t>被災者の心のケア支援事業</t>
    <rPh sb="0" eb="3">
      <t>ヒサイシャ</t>
    </rPh>
    <rPh sb="4" eb="5">
      <t>ココロ</t>
    </rPh>
    <rPh sb="8" eb="10">
      <t>シエン</t>
    </rPh>
    <rPh sb="10" eb="12">
      <t>ジギョウ</t>
    </rPh>
    <phoneticPr fontId="5"/>
  </si>
  <si>
    <t>単位当たりコスト ＝ Ｘ ／ Ｙ
Ｘ：「執行額」 
Ｙ：「設置数」　　　　　　　　　　　　　　　　　　　　</t>
    <phoneticPr fontId="5"/>
  </si>
  <si>
    <t>Ｘ/Ｙ</t>
    <phoneticPr fontId="5"/>
  </si>
  <si>
    <t>百万円</t>
    <rPh sb="0" eb="2">
      <t>ヒャクマン</t>
    </rPh>
    <rPh sb="2" eb="3">
      <t>エン</t>
    </rPh>
    <phoneticPr fontId="5"/>
  </si>
  <si>
    <t>－</t>
    <phoneticPr fontId="5"/>
  </si>
  <si>
    <t>1,396／３か所</t>
    <rPh sb="8" eb="9">
      <t>ショ</t>
    </rPh>
    <phoneticPr fontId="5"/>
  </si>
  <si>
    <t>1,441／３か所</t>
    <rPh sb="8" eb="9">
      <t>ショ</t>
    </rPh>
    <phoneticPr fontId="5"/>
  </si>
  <si>
    <t>1,590／３か所</t>
    <rPh sb="8" eb="9">
      <t>ショ</t>
    </rPh>
    <phoneticPr fontId="5"/>
  </si>
  <si>
    <t>東日本大震災発生後、被災者の心のケアが大きな課題として指摘されている。</t>
    <phoneticPr fontId="5"/>
  </si>
  <si>
    <t>東日本大震災からの復興の基本方針における心のケアの支援体制であり優先度が高い。</t>
    <phoneticPr fontId="5"/>
  </si>
  <si>
    <t>‐</t>
  </si>
  <si>
    <t>震災復興は国家的事業であり、国が負担すべきである。</t>
    <phoneticPr fontId="5"/>
  </si>
  <si>
    <t>被災県からの要望に応じ、必要な経費を支出しているので、妥当と考える。</t>
    <phoneticPr fontId="5"/>
  </si>
  <si>
    <t>△</t>
  </si>
  <si>
    <t>職員の確保等に要する経費が所用見込みを下回ったことにより不用が生じたものである。</t>
    <phoneticPr fontId="5"/>
  </si>
  <si>
    <t>被災者の心のケアの拠点施設として活躍しており、実効性が高い事業である。</t>
    <phoneticPr fontId="5"/>
  </si>
  <si>
    <t>予算上の不用は生じたものの、事業の活動実績として被災３県に心のケアセンターを設置している。</t>
    <phoneticPr fontId="5"/>
  </si>
  <si>
    <t>センターの取り組みについては、各センターに共用され被災者の心のケアに活用されている。</t>
    <phoneticPr fontId="5"/>
  </si>
  <si>
    <t>当該経費は、被災者の心のケアに必要な経費であり、被災者のニーズの変化を考慮しつつ適正な予算の確保を行っていくこととしている。</t>
    <phoneticPr fontId="5"/>
  </si>
  <si>
    <t>執行状況から事業費の見直しを行ったところではあるが、健康調査による新たな被災者のニーズに対する事業の実施や、避難生活の長期化に伴い新たに心の不調を訴える者の対応など被災者のニーズに対する事業の実施など被災地の実情に応じた対応に努めている。</t>
    <rPh sb="0" eb="2">
      <t>シッコウ</t>
    </rPh>
    <rPh sb="2" eb="4">
      <t>ジョウキョウ</t>
    </rPh>
    <rPh sb="6" eb="9">
      <t>ジギョウヒ</t>
    </rPh>
    <rPh sb="10" eb="12">
      <t>ミナオ</t>
    </rPh>
    <rPh sb="14" eb="15">
      <t>オコナ</t>
    </rPh>
    <phoneticPr fontId="5"/>
  </si>
  <si>
    <t>当該事業の遂行に必要な経費に限定している。</t>
    <phoneticPr fontId="5"/>
  </si>
  <si>
    <t>補助金</t>
    <rPh sb="0" eb="3">
      <t>ホジョキン</t>
    </rPh>
    <phoneticPr fontId="7"/>
  </si>
  <si>
    <t>委託料</t>
    <rPh sb="0" eb="3">
      <t>イタクリョウ</t>
    </rPh>
    <phoneticPr fontId="7"/>
  </si>
  <si>
    <t>人材養成費</t>
    <rPh sb="0" eb="2">
      <t>ジンザイ</t>
    </rPh>
    <rPh sb="2" eb="5">
      <t>ヨウセイヒ</t>
    </rPh>
    <phoneticPr fontId="7"/>
  </si>
  <si>
    <t>その他</t>
    <rPh sb="2" eb="3">
      <t>タ</t>
    </rPh>
    <phoneticPr fontId="7"/>
  </si>
  <si>
    <t>被災者の心のケアのための相談支援等を実施するための補助</t>
    <rPh sb="16" eb="17">
      <t>トウ</t>
    </rPh>
    <rPh sb="18" eb="20">
      <t>ジッシ</t>
    </rPh>
    <rPh sb="25" eb="27">
      <t>ホジョ</t>
    </rPh>
    <phoneticPr fontId="7"/>
  </si>
  <si>
    <t>アウトリーチを実施するための委託料</t>
    <rPh sb="7" eb="9">
      <t>ジッシ</t>
    </rPh>
    <rPh sb="14" eb="17">
      <t>イタクリョウ</t>
    </rPh>
    <phoneticPr fontId="7"/>
  </si>
  <si>
    <t>賃金、旅費等</t>
    <rPh sb="0" eb="2">
      <t>チンギン</t>
    </rPh>
    <rPh sb="3" eb="5">
      <t>リョヒ</t>
    </rPh>
    <rPh sb="5" eb="6">
      <t>トウ</t>
    </rPh>
    <phoneticPr fontId="7"/>
  </si>
  <si>
    <t>旅費、需用費等</t>
    <rPh sb="0" eb="2">
      <t>リョヒ</t>
    </rPh>
    <rPh sb="3" eb="6">
      <t>ジュヨウヒ</t>
    </rPh>
    <rPh sb="6" eb="7">
      <t>トウ</t>
    </rPh>
    <phoneticPr fontId="7"/>
  </si>
  <si>
    <t>A.宮城県</t>
    <rPh sb="2" eb="5">
      <t>ミヤギケン</t>
    </rPh>
    <phoneticPr fontId="5"/>
  </si>
  <si>
    <t>C.仙台市</t>
    <rPh sb="2" eb="5">
      <t>センダイシ</t>
    </rPh>
    <phoneticPr fontId="5"/>
  </si>
  <si>
    <t>賃金</t>
    <rPh sb="0" eb="2">
      <t>チンギン</t>
    </rPh>
    <phoneticPr fontId="5"/>
  </si>
  <si>
    <t>職員賃金　等</t>
    <rPh sb="0" eb="2">
      <t>ショクイン</t>
    </rPh>
    <rPh sb="2" eb="4">
      <t>チンギン</t>
    </rPh>
    <rPh sb="5" eb="6">
      <t>トウ</t>
    </rPh>
    <phoneticPr fontId="5"/>
  </si>
  <si>
    <t>社会保険料等</t>
    <rPh sb="0" eb="2">
      <t>シャカイ</t>
    </rPh>
    <rPh sb="2" eb="5">
      <t>ホケンリョウ</t>
    </rPh>
    <rPh sb="5" eb="6">
      <t>トウ</t>
    </rPh>
    <phoneticPr fontId="5"/>
  </si>
  <si>
    <t>職員社会保険料　等</t>
    <rPh sb="0" eb="2">
      <t>ショクイン</t>
    </rPh>
    <rPh sb="2" eb="4">
      <t>シャカイ</t>
    </rPh>
    <rPh sb="4" eb="7">
      <t>ホケンリョウ</t>
    </rPh>
    <rPh sb="8" eb="9">
      <t>トウ</t>
    </rPh>
    <phoneticPr fontId="5"/>
  </si>
  <si>
    <t>使用料及び賃貸料</t>
    <rPh sb="0" eb="3">
      <t>シヨウリョウ</t>
    </rPh>
    <rPh sb="3" eb="4">
      <t>オヨ</t>
    </rPh>
    <rPh sb="5" eb="7">
      <t>チンタイ</t>
    </rPh>
    <rPh sb="7" eb="8">
      <t>リョウ</t>
    </rPh>
    <phoneticPr fontId="5"/>
  </si>
  <si>
    <t>事務所賃借料　等</t>
    <rPh sb="0" eb="3">
      <t>ジムショ</t>
    </rPh>
    <rPh sb="3" eb="6">
      <t>チンシャクリョウ</t>
    </rPh>
    <rPh sb="7" eb="8">
      <t>トウ</t>
    </rPh>
    <phoneticPr fontId="5"/>
  </si>
  <si>
    <t>需用費</t>
    <rPh sb="0" eb="3">
      <t>ジュヨウヒ</t>
    </rPh>
    <phoneticPr fontId="5"/>
  </si>
  <si>
    <t>消耗品、燃料費　等</t>
    <rPh sb="0" eb="3">
      <t>ショウモウヒン</t>
    </rPh>
    <rPh sb="4" eb="7">
      <t>ネンリョウヒ</t>
    </rPh>
    <rPh sb="8" eb="9">
      <t>トウ</t>
    </rPh>
    <phoneticPr fontId="5"/>
  </si>
  <si>
    <t>役務費</t>
    <rPh sb="0" eb="3">
      <t>エキムヒ</t>
    </rPh>
    <phoneticPr fontId="5"/>
  </si>
  <si>
    <t>電話料、郵送料　等</t>
    <rPh sb="0" eb="3">
      <t>デンワリョウ</t>
    </rPh>
    <rPh sb="4" eb="7">
      <t>ユウソウリョウ</t>
    </rPh>
    <rPh sb="8" eb="9">
      <t>トウ</t>
    </rPh>
    <phoneticPr fontId="5"/>
  </si>
  <si>
    <t>委託費</t>
    <rPh sb="0" eb="3">
      <t>イタクヒ</t>
    </rPh>
    <phoneticPr fontId="5"/>
  </si>
  <si>
    <t>システム保守　等</t>
    <rPh sb="4" eb="6">
      <t>ホシュ</t>
    </rPh>
    <rPh sb="7" eb="8">
      <t>トウ</t>
    </rPh>
    <phoneticPr fontId="5"/>
  </si>
  <si>
    <t>旅費</t>
    <rPh sb="0" eb="2">
      <t>リョヒ</t>
    </rPh>
    <phoneticPr fontId="5"/>
  </si>
  <si>
    <t>職員旅費　等</t>
    <rPh sb="0" eb="2">
      <t>ショクイン</t>
    </rPh>
    <rPh sb="2" eb="4">
      <t>リョヒ</t>
    </rPh>
    <rPh sb="5" eb="6">
      <t>トウ</t>
    </rPh>
    <phoneticPr fontId="5"/>
  </si>
  <si>
    <t>福利厚生費</t>
    <rPh sb="0" eb="2">
      <t>フクリ</t>
    </rPh>
    <rPh sb="2" eb="5">
      <t>コウセイヒ</t>
    </rPh>
    <phoneticPr fontId="5"/>
  </si>
  <si>
    <t>健康診断費　等</t>
    <rPh sb="0" eb="2">
      <t>ケンコウ</t>
    </rPh>
    <rPh sb="2" eb="4">
      <t>シンダン</t>
    </rPh>
    <rPh sb="4" eb="5">
      <t>ヒ</t>
    </rPh>
    <rPh sb="6" eb="7">
      <t>トウ</t>
    </rPh>
    <phoneticPr fontId="5"/>
  </si>
  <si>
    <t>備品購入費</t>
    <rPh sb="0" eb="2">
      <t>ビヒン</t>
    </rPh>
    <rPh sb="2" eb="5">
      <t>コウニュウヒ</t>
    </rPh>
    <phoneticPr fontId="5"/>
  </si>
  <si>
    <t>報償費</t>
    <rPh sb="0" eb="3">
      <t>ホウショウヒ</t>
    </rPh>
    <phoneticPr fontId="5"/>
  </si>
  <si>
    <t>講師謝金　等</t>
    <rPh sb="0" eb="2">
      <t>コウシ</t>
    </rPh>
    <rPh sb="2" eb="4">
      <t>シャキン</t>
    </rPh>
    <rPh sb="5" eb="6">
      <t>トウ</t>
    </rPh>
    <phoneticPr fontId="5"/>
  </si>
  <si>
    <t>訪問用車両借上料</t>
    <rPh sb="0" eb="3">
      <t>ホウモンヨウ</t>
    </rPh>
    <rPh sb="3" eb="5">
      <t>シャリョウ</t>
    </rPh>
    <rPh sb="5" eb="6">
      <t>カ</t>
    </rPh>
    <rPh sb="6" eb="7">
      <t>ア</t>
    </rPh>
    <rPh sb="7" eb="8">
      <t>リョウ</t>
    </rPh>
    <phoneticPr fontId="5"/>
  </si>
  <si>
    <t>委託料</t>
    <rPh sb="0" eb="3">
      <t>イタクリョウ</t>
    </rPh>
    <phoneticPr fontId="5"/>
  </si>
  <si>
    <t>普及啓発資料作成</t>
    <rPh sb="0" eb="2">
      <t>フキュウ</t>
    </rPh>
    <rPh sb="2" eb="4">
      <t>ケイハツ</t>
    </rPh>
    <rPh sb="4" eb="6">
      <t>シリョウ</t>
    </rPh>
    <rPh sb="6" eb="8">
      <t>サクセイ</t>
    </rPh>
    <phoneticPr fontId="5"/>
  </si>
  <si>
    <t>旅費、役務費　等</t>
    <rPh sb="0" eb="2">
      <t>リョヒ</t>
    </rPh>
    <rPh sb="3" eb="6">
      <t>エキムヒ</t>
    </rPh>
    <rPh sb="7" eb="8">
      <t>トウ</t>
    </rPh>
    <phoneticPr fontId="7"/>
  </si>
  <si>
    <t>宮城県</t>
    <rPh sb="0" eb="3">
      <t>ミヤギケン</t>
    </rPh>
    <phoneticPr fontId="5"/>
  </si>
  <si>
    <t>被災者の心のケアのための相談支援　等</t>
    <rPh sb="0" eb="3">
      <t>ヒサイシャ</t>
    </rPh>
    <rPh sb="4" eb="5">
      <t>ココロ</t>
    </rPh>
    <rPh sb="12" eb="14">
      <t>ソウダン</t>
    </rPh>
    <rPh sb="14" eb="16">
      <t>シエン</t>
    </rPh>
    <rPh sb="17" eb="18">
      <t>トウ</t>
    </rPh>
    <phoneticPr fontId="5"/>
  </si>
  <si>
    <t>仙台市</t>
    <rPh sb="0" eb="2">
      <t>センダイ</t>
    </rPh>
    <rPh sb="2" eb="3">
      <t>シ</t>
    </rPh>
    <phoneticPr fontId="5"/>
  </si>
  <si>
    <t>岩手県</t>
    <rPh sb="0" eb="3">
      <t>イワテケン</t>
    </rPh>
    <phoneticPr fontId="5"/>
  </si>
  <si>
    <t>福島県</t>
    <rPh sb="0" eb="3">
      <t>フクシマケン</t>
    </rPh>
    <phoneticPr fontId="5"/>
  </si>
  <si>
    <t>同上</t>
    <rPh sb="0" eb="2">
      <t>ドウジョウ</t>
    </rPh>
    <phoneticPr fontId="5"/>
  </si>
  <si>
    <t>-</t>
    <phoneticPr fontId="5"/>
  </si>
  <si>
    <t>-</t>
    <phoneticPr fontId="5"/>
  </si>
  <si>
    <t>-</t>
    <phoneticPr fontId="5"/>
  </si>
  <si>
    <t>公益社団法人宮城県精神保健福祉協会</t>
    <rPh sb="0" eb="2">
      <t>コウエキ</t>
    </rPh>
    <rPh sb="2" eb="4">
      <t>シャダン</t>
    </rPh>
    <rPh sb="4" eb="6">
      <t>ホウジン</t>
    </rPh>
    <rPh sb="6" eb="9">
      <t>ミヤギケン</t>
    </rPh>
    <rPh sb="9" eb="11">
      <t>セイシン</t>
    </rPh>
    <rPh sb="11" eb="13">
      <t>ホケン</t>
    </rPh>
    <rPh sb="13" eb="15">
      <t>フクシ</t>
    </rPh>
    <rPh sb="15" eb="17">
      <t>キョウカイ</t>
    </rPh>
    <phoneticPr fontId="5"/>
  </si>
  <si>
    <t>B.公益社団法人宮城県精神保健福祉協会</t>
    <rPh sb="2" eb="4">
      <t>コウエキ</t>
    </rPh>
    <rPh sb="4" eb="6">
      <t>シャダン</t>
    </rPh>
    <rPh sb="6" eb="8">
      <t>ホウジン</t>
    </rPh>
    <rPh sb="8" eb="11">
      <t>ミヤギケン</t>
    </rPh>
    <rPh sb="11" eb="13">
      <t>セイシン</t>
    </rPh>
    <rPh sb="13" eb="15">
      <t>ホケン</t>
    </rPh>
    <rPh sb="15" eb="17">
      <t>フクシ</t>
    </rPh>
    <rPh sb="17" eb="19">
      <t>キョウカイ</t>
    </rPh>
    <phoneticPr fontId="5"/>
  </si>
  <si>
    <t>心のケアにおける専門技術的分野から地方自治体に対し国が後方支援を行う必要がある。</t>
    <rPh sb="34" eb="36">
      <t>ヒツヨウ</t>
    </rPh>
    <phoneticPr fontId="5"/>
  </si>
  <si>
    <t>件</t>
    <rPh sb="0" eb="1">
      <t>ケン</t>
    </rPh>
    <phoneticPr fontId="5"/>
  </si>
  <si>
    <t>現状通り</t>
  </si>
  <si>
    <t>　引き続き効率的・効果的な予算の執行に努めていく。</t>
    <phoneticPr fontId="5"/>
  </si>
  <si>
    <t>被災者の心のケアを行う、必要性の高い事業である。引き続き効率性に留意しつつ予算の執行を進めること。
なお、震災発生直後と比較した状況の変化を踏まえ、事業の終期について検討を行うこと。</t>
    <rPh sb="0" eb="3">
      <t>ヒサイシャ</t>
    </rPh>
    <rPh sb="4" eb="5">
      <t>ココロ</t>
    </rPh>
    <rPh sb="9" eb="10">
      <t>オコナ</t>
    </rPh>
    <phoneticPr fontId="5"/>
  </si>
  <si>
    <t>点検対象外</t>
    <rPh sb="0" eb="5">
      <t>テンケンタイショウガイ</t>
    </rPh>
    <phoneticPr fontId="5"/>
  </si>
  <si>
    <t>-</t>
    <phoneticPr fontId="5"/>
  </si>
  <si>
    <t>・心のケアセンターにおける相談支援</t>
    <phoneticPr fontId="5"/>
  </si>
  <si>
    <t>支援件数</t>
    <rPh sb="0" eb="2">
      <t>シエン</t>
    </rPh>
    <rPh sb="2" eb="4">
      <t>ケンスウ</t>
    </rPh>
    <phoneticPr fontId="5"/>
  </si>
  <si>
    <t>心のケアセンターにおける相談支援（達成度は前年度支援件数を基準とした目標の達成率）</t>
    <rPh sb="0" eb="1">
      <t>ココロ</t>
    </rPh>
    <rPh sb="1" eb="2">
      <t>シュウシン</t>
    </rPh>
    <rPh sb="17" eb="20">
      <t>タッセイド</t>
    </rPh>
    <rPh sb="21" eb="24">
      <t>ゼンネンド</t>
    </rPh>
    <rPh sb="24" eb="26">
      <t>シエン</t>
    </rPh>
    <rPh sb="26" eb="28">
      <t>ケンスウ</t>
    </rPh>
    <rPh sb="29" eb="31">
      <t>キジュン</t>
    </rPh>
    <rPh sb="34" eb="36">
      <t>モクヒョウ</t>
    </rPh>
    <rPh sb="37" eb="39">
      <t>タッセイ</t>
    </rPh>
    <rPh sb="39" eb="40">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</si>
</sst>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95250</xdr:colOff>
      <xdr:row>140</xdr:row>
      <xdr:rowOff>0</xdr:rowOff>
    </xdr:from>
    <xdr:to>
      <xdr:col>41</xdr:col>
      <xdr:colOff>85910</xdr:colOff>
      <xdr:row>166</xdr:row>
      <xdr:rowOff>200820</xdr:rowOff>
    </xdr:to>
    <xdr:grpSp>
      <xdr:nvGrpSpPr>
        <xdr:cNvPr id="66" name="グループ化 65"/>
        <xdr:cNvGrpSpPr/>
      </xdr:nvGrpSpPr>
      <xdr:grpSpPr>
        <a:xfrm>
          <a:off x="3120838" y="33572824"/>
          <a:ext cx="5235013" cy="9232761"/>
          <a:chOff x="3075214" y="31017976"/>
          <a:chExt cx="4943660" cy="9356571"/>
        </a:xfrm>
      </xdr:grpSpPr>
      <xdr:sp macro="" textlink="">
        <xdr:nvSpPr>
          <xdr:cNvPr id="67" name="正方形/長方形 66"/>
          <xdr:cNvSpPr/>
        </xdr:nvSpPr>
        <xdr:spPr>
          <a:xfrm>
            <a:off x="4632817" y="31017976"/>
            <a:ext cx="2153728" cy="6909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１，８１７百万円</a:t>
            </a:r>
          </a:p>
        </xdr:txBody>
      </xdr:sp>
      <xdr:sp macro="" textlink="">
        <xdr:nvSpPr>
          <xdr:cNvPr id="68" name="大かっこ 67"/>
          <xdr:cNvSpPr/>
        </xdr:nvSpPr>
        <xdr:spPr>
          <a:xfrm>
            <a:off x="4305527" y="31868910"/>
            <a:ext cx="2810280" cy="646089"/>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（厚生労働省へ移替え）</a:t>
            </a:r>
          </a:p>
        </xdr:txBody>
      </xdr:sp>
      <xdr:sp macro="" textlink="">
        <xdr:nvSpPr>
          <xdr:cNvPr id="69" name="正方形/長方形 68"/>
          <xdr:cNvSpPr/>
        </xdr:nvSpPr>
        <xdr:spPr>
          <a:xfrm>
            <a:off x="4666038" y="33800139"/>
            <a:ext cx="2138365" cy="69096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１，８１７百万円</a:t>
            </a:r>
          </a:p>
        </xdr:txBody>
      </xdr:sp>
      <xdr:grpSp>
        <xdr:nvGrpSpPr>
          <xdr:cNvPr id="70" name="グループ化 69"/>
          <xdr:cNvGrpSpPr>
            <a:grpSpLocks/>
          </xdr:cNvGrpSpPr>
        </xdr:nvGrpSpPr>
        <xdr:grpSpPr bwMode="auto">
          <a:xfrm>
            <a:off x="4327814" y="35840324"/>
            <a:ext cx="2769771" cy="1266998"/>
            <a:chOff x="4327071" y="35038382"/>
            <a:chExt cx="2775859" cy="1265472"/>
          </a:xfrm>
        </xdr:grpSpPr>
        <xdr:sp macro="" textlink="">
          <xdr:nvSpPr>
            <xdr:cNvPr id="84" name="大かっこ 83"/>
            <xdr:cNvSpPr/>
          </xdr:nvSpPr>
          <xdr:spPr>
            <a:xfrm>
              <a:off x="4327071" y="35837627"/>
              <a:ext cx="2775859" cy="46622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被災者の心のケア支援事業</a:t>
              </a:r>
            </a:p>
          </xdr:txBody>
        </xdr:sp>
        <xdr:sp macro="" textlink="">
          <xdr:nvSpPr>
            <xdr:cNvPr id="85" name="正方形/長方形 84"/>
            <xdr:cNvSpPr/>
          </xdr:nvSpPr>
          <xdr:spPr>
            <a:xfrm>
              <a:off x="4659153" y="35038382"/>
              <a:ext cx="2154271" cy="6910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１，４４１百万円</a:t>
              </a:r>
            </a:p>
          </xdr:txBody>
        </xdr:sp>
      </xdr:grpSp>
      <xdr:cxnSp macro="">
        <xdr:nvCxnSpPr>
          <xdr:cNvPr id="71" name="直線矢印コネクタ 70"/>
          <xdr:cNvCxnSpPr/>
        </xdr:nvCxnSpPr>
        <xdr:spPr>
          <a:xfrm>
            <a:off x="5711079" y="32789132"/>
            <a:ext cx="0" cy="83735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72" name="直線矢印コネクタ 71"/>
          <xdr:cNvCxnSpPr/>
        </xdr:nvCxnSpPr>
        <xdr:spPr>
          <a:xfrm>
            <a:off x="5715000" y="34766250"/>
            <a:ext cx="6145" cy="86032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73" name="テキスト ボックス 72"/>
          <xdr:cNvSpPr txBox="1"/>
        </xdr:nvSpPr>
        <xdr:spPr>
          <a:xfrm>
            <a:off x="5086178" y="35599408"/>
            <a:ext cx="1350377" cy="2259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 name="正方形/長方形 73"/>
          <xdr:cNvSpPr/>
        </xdr:nvSpPr>
        <xdr:spPr>
          <a:xfrm>
            <a:off x="3075214" y="38896730"/>
            <a:ext cx="2183833" cy="6827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Ｂ．公益社団法人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宮城県精神保健福祉協会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３３５百万円</a:t>
            </a:r>
          </a:p>
        </xdr:txBody>
      </xdr:sp>
      <xdr:cxnSp macro="">
        <xdr:nvCxnSpPr>
          <xdr:cNvPr id="75" name="直線矢印コネクタ 74"/>
          <xdr:cNvCxnSpPr/>
        </xdr:nvCxnSpPr>
        <xdr:spPr>
          <a:xfrm>
            <a:off x="4303943" y="37973454"/>
            <a:ext cx="0" cy="66946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76" name="直線コネクタ 75"/>
          <xdr:cNvCxnSpPr/>
        </xdr:nvCxnSpPr>
        <xdr:spPr>
          <a:xfrm>
            <a:off x="4301714" y="37963929"/>
            <a:ext cx="2855643"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77" name="正方形/長方形 76"/>
          <xdr:cNvSpPr/>
        </xdr:nvSpPr>
        <xdr:spPr>
          <a:xfrm>
            <a:off x="6281082" y="38880390"/>
            <a:ext cx="1702062" cy="6897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Ｃ．仙台市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４０百万円</a:t>
            </a:r>
          </a:p>
        </xdr:txBody>
      </xdr:sp>
      <xdr:sp macro="" textlink="">
        <xdr:nvSpPr>
          <xdr:cNvPr id="78" name="大かっこ 77"/>
          <xdr:cNvSpPr/>
        </xdr:nvSpPr>
        <xdr:spPr>
          <a:xfrm>
            <a:off x="3416906" y="39793598"/>
            <a:ext cx="1703478" cy="58094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被災者の心のケア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支援事業</a:t>
            </a:r>
          </a:p>
        </xdr:txBody>
      </xdr:sp>
      <xdr:sp macro="" textlink="">
        <xdr:nvSpPr>
          <xdr:cNvPr id="79" name="大かっこ 78"/>
          <xdr:cNvSpPr/>
        </xdr:nvSpPr>
        <xdr:spPr>
          <a:xfrm>
            <a:off x="6298742" y="39767447"/>
            <a:ext cx="1720132" cy="58782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被災者の心のケア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支援事業</a:t>
            </a:r>
          </a:p>
        </xdr:txBody>
      </xdr:sp>
      <xdr:cxnSp macro="">
        <xdr:nvCxnSpPr>
          <xdr:cNvPr id="80" name="直線矢印コネクタ 79"/>
          <xdr:cNvCxnSpPr/>
        </xdr:nvCxnSpPr>
        <xdr:spPr>
          <a:xfrm flipH="1">
            <a:off x="7141870" y="37966885"/>
            <a:ext cx="1" cy="59482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1" name="直線コネクタ 80"/>
          <xdr:cNvCxnSpPr/>
        </xdr:nvCxnSpPr>
        <xdr:spPr>
          <a:xfrm flipH="1">
            <a:off x="5698919" y="37213190"/>
            <a:ext cx="2475" cy="747028"/>
          </a:xfrm>
          <a:prstGeom prst="line">
            <a:avLst/>
          </a:prstGeom>
          <a:noFill/>
          <a:ln w="9525" cap="flat" cmpd="sng" algn="ctr">
            <a:solidFill>
              <a:sysClr val="windowText" lastClr="000000"/>
            </a:solidFill>
            <a:prstDash val="solid"/>
          </a:ln>
          <a:effectLst/>
        </xdr:spPr>
      </xdr:cxnSp>
      <xdr:sp macro="" textlink="">
        <xdr:nvSpPr>
          <xdr:cNvPr id="82" name="テキスト ボックス 81"/>
          <xdr:cNvSpPr txBox="1"/>
        </xdr:nvSpPr>
        <xdr:spPr>
          <a:xfrm>
            <a:off x="3656321" y="38630679"/>
            <a:ext cx="1358703" cy="24272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3" name="テキスト ボックス 82"/>
          <xdr:cNvSpPr txBox="1"/>
        </xdr:nvSpPr>
        <xdr:spPr>
          <a:xfrm>
            <a:off x="6483096" y="38625083"/>
            <a:ext cx="1332279" cy="22834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18</xdr:col>
      <xdr:colOff>84666</xdr:colOff>
      <xdr:row>4</xdr:row>
      <xdr:rowOff>63500</xdr:rowOff>
    </xdr:from>
    <xdr:to>
      <xdr:col>24</xdr:col>
      <xdr:colOff>141817</xdr:colOff>
      <xdr:row>5</xdr:row>
      <xdr:rowOff>34925</xdr:rowOff>
    </xdr:to>
    <xdr:sp macro="" textlink="">
      <xdr:nvSpPr>
        <xdr:cNvPr id="26" name="正方形/長方形 25"/>
        <xdr:cNvSpPr/>
      </xdr:nvSpPr>
      <xdr:spPr>
        <a:xfrm>
          <a:off x="3704166"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BD68" sqref="BD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0" t="s">
        <v>463</v>
      </c>
      <c r="AR2" s="690"/>
      <c r="AS2" s="68" t="str">
        <f>IF(OR(AQ2="　", AQ2=""), "", "-")</f>
        <v/>
      </c>
      <c r="AT2" s="691">
        <v>95</v>
      </c>
      <c r="AU2" s="691"/>
      <c r="AV2" s="69" t="str">
        <f>IF(AW2="", "", "-")</f>
        <v/>
      </c>
      <c r="AW2" s="692"/>
      <c r="AX2" s="692"/>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468</v>
      </c>
      <c r="AK3" s="651"/>
      <c r="AL3" s="651"/>
      <c r="AM3" s="651"/>
      <c r="AN3" s="651"/>
      <c r="AO3" s="651"/>
      <c r="AP3" s="651"/>
      <c r="AQ3" s="651"/>
      <c r="AR3" s="651"/>
      <c r="AS3" s="651"/>
      <c r="AT3" s="651"/>
      <c r="AU3" s="651"/>
      <c r="AV3" s="651"/>
      <c r="AW3" s="651"/>
      <c r="AX3" s="36" t="s">
        <v>91</v>
      </c>
    </row>
    <row r="4" spans="1:50" ht="24.75" customHeight="1" x14ac:dyDescent="0.15">
      <c r="A4" s="463" t="s">
        <v>30</v>
      </c>
      <c r="B4" s="464"/>
      <c r="C4" s="464"/>
      <c r="D4" s="464"/>
      <c r="E4" s="464"/>
      <c r="F4" s="464"/>
      <c r="G4" s="437" t="s">
        <v>476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5" t="s">
        <v>95</v>
      </c>
      <c r="H5" s="627"/>
      <c r="I5" s="627"/>
      <c r="J5" s="627"/>
      <c r="K5" s="627"/>
      <c r="L5" s="627"/>
      <c r="M5" s="666" t="s">
        <v>92</v>
      </c>
      <c r="N5" s="667"/>
      <c r="O5" s="667"/>
      <c r="P5" s="667"/>
      <c r="Q5" s="667"/>
      <c r="R5" s="668"/>
      <c r="S5" s="626"/>
      <c r="T5" s="627"/>
      <c r="U5" s="627"/>
      <c r="V5" s="627"/>
      <c r="W5" s="627"/>
      <c r="X5" s="628"/>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3.5" customHeight="1" x14ac:dyDescent="0.15">
      <c r="A7" s="489" t="s">
        <v>25</v>
      </c>
      <c r="B7" s="490"/>
      <c r="C7" s="490"/>
      <c r="D7" s="490"/>
      <c r="E7" s="490"/>
      <c r="F7" s="490"/>
      <c r="G7" s="491" t="s">
        <v>480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480</v>
      </c>
      <c r="AF7" s="496"/>
      <c r="AG7" s="496"/>
      <c r="AH7" s="496"/>
      <c r="AI7" s="496"/>
      <c r="AJ7" s="496"/>
      <c r="AK7" s="496"/>
      <c r="AL7" s="496"/>
      <c r="AM7" s="496"/>
      <c r="AN7" s="496"/>
      <c r="AO7" s="496"/>
      <c r="AP7" s="496"/>
      <c r="AQ7" s="496"/>
      <c r="AR7" s="496"/>
      <c r="AS7" s="496"/>
      <c r="AT7" s="496"/>
      <c r="AU7" s="496"/>
      <c r="AV7" s="496"/>
      <c r="AW7" s="496"/>
      <c r="AX7" s="497"/>
    </row>
    <row r="8" spans="1:50" ht="33.75" customHeight="1" x14ac:dyDescent="0.15">
      <c r="A8" s="646" t="s">
        <v>308</v>
      </c>
      <c r="B8" s="647"/>
      <c r="C8" s="647"/>
      <c r="D8" s="647"/>
      <c r="E8" s="647"/>
      <c r="F8" s="648"/>
      <c r="G8" s="643" t="str">
        <f>入力規則等!A26</f>
        <v>自殺対策</v>
      </c>
      <c r="H8" s="644"/>
      <c r="I8" s="644"/>
      <c r="J8" s="644"/>
      <c r="K8" s="644"/>
      <c r="L8" s="644"/>
      <c r="M8" s="644"/>
      <c r="N8" s="644"/>
      <c r="O8" s="644"/>
      <c r="P8" s="644"/>
      <c r="Q8" s="644"/>
      <c r="R8" s="644"/>
      <c r="S8" s="644"/>
      <c r="T8" s="644"/>
      <c r="U8" s="644"/>
      <c r="V8" s="644"/>
      <c r="W8" s="644"/>
      <c r="X8" s="645"/>
      <c r="Y8" s="475" t="s">
        <v>79</v>
      </c>
      <c r="Z8" s="475"/>
      <c r="AA8" s="475"/>
      <c r="AB8" s="475"/>
      <c r="AC8" s="475"/>
      <c r="AD8" s="475"/>
      <c r="AE8" s="517" t="str">
        <f>入力規則等!K13</f>
        <v>社会保障</v>
      </c>
      <c r="AF8" s="518"/>
      <c r="AG8" s="518"/>
      <c r="AH8" s="518"/>
      <c r="AI8" s="518"/>
      <c r="AJ8" s="518"/>
      <c r="AK8" s="518"/>
      <c r="AL8" s="518"/>
      <c r="AM8" s="518"/>
      <c r="AN8" s="518"/>
      <c r="AO8" s="518"/>
      <c r="AP8" s="518"/>
      <c r="AQ8" s="518"/>
      <c r="AR8" s="518"/>
      <c r="AS8" s="518"/>
      <c r="AT8" s="518"/>
      <c r="AU8" s="518"/>
      <c r="AV8" s="518"/>
      <c r="AW8" s="518"/>
      <c r="AX8" s="519"/>
    </row>
    <row r="9" spans="1:50" ht="64.5"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42.75" customHeight="1" x14ac:dyDescent="0.15">
      <c r="A10" s="193" t="s">
        <v>36</v>
      </c>
      <c r="B10" s="194"/>
      <c r="C10" s="194"/>
      <c r="D10" s="194"/>
      <c r="E10" s="194"/>
      <c r="F10" s="194"/>
      <c r="G10" s="195" t="s">
        <v>482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5.5"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471</v>
      </c>
      <c r="Q13" s="185"/>
      <c r="R13" s="185"/>
      <c r="S13" s="185"/>
      <c r="T13" s="185"/>
      <c r="U13" s="185"/>
      <c r="V13" s="186"/>
      <c r="W13" s="184">
        <v>1817</v>
      </c>
      <c r="X13" s="185"/>
      <c r="Y13" s="185"/>
      <c r="Z13" s="185"/>
      <c r="AA13" s="185"/>
      <c r="AB13" s="185"/>
      <c r="AC13" s="186"/>
      <c r="AD13" s="184">
        <v>1817</v>
      </c>
      <c r="AE13" s="185"/>
      <c r="AF13" s="185"/>
      <c r="AG13" s="185"/>
      <c r="AH13" s="185"/>
      <c r="AI13" s="185"/>
      <c r="AJ13" s="186"/>
      <c r="AK13" s="184">
        <v>1590</v>
      </c>
      <c r="AL13" s="185"/>
      <c r="AM13" s="185"/>
      <c r="AN13" s="185"/>
      <c r="AO13" s="185"/>
      <c r="AP13" s="185"/>
      <c r="AQ13" s="186"/>
      <c r="AR13" s="198">
        <v>1590</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471</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t="s">
        <v>548</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471</v>
      </c>
      <c r="Q16" s="185"/>
      <c r="R16" s="185"/>
      <c r="S16" s="185"/>
      <c r="T16" s="185"/>
      <c r="U16" s="185"/>
      <c r="V16" s="186"/>
      <c r="W16" s="184" t="s">
        <v>471</v>
      </c>
      <c r="X16" s="185"/>
      <c r="Y16" s="185"/>
      <c r="Z16" s="185"/>
      <c r="AA16" s="185"/>
      <c r="AB16" s="185"/>
      <c r="AC16" s="186"/>
      <c r="AD16" s="184" t="s">
        <v>471</v>
      </c>
      <c r="AE16" s="185"/>
      <c r="AF16" s="185"/>
      <c r="AG16" s="185"/>
      <c r="AH16" s="185"/>
      <c r="AI16" s="185"/>
      <c r="AJ16" s="186"/>
      <c r="AK16" s="184" t="s">
        <v>471</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t="s">
        <v>471</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8" t="s">
        <v>22</v>
      </c>
      <c r="J18" s="639"/>
      <c r="K18" s="639"/>
      <c r="L18" s="639"/>
      <c r="M18" s="639"/>
      <c r="N18" s="639"/>
      <c r="O18" s="640"/>
      <c r="P18" s="660">
        <f>SUM(P13:V17)</f>
        <v>0</v>
      </c>
      <c r="Q18" s="661"/>
      <c r="R18" s="661"/>
      <c r="S18" s="661"/>
      <c r="T18" s="661"/>
      <c r="U18" s="661"/>
      <c r="V18" s="662"/>
      <c r="W18" s="660">
        <f>SUM(W13:AC17)</f>
        <v>1817</v>
      </c>
      <c r="X18" s="661"/>
      <c r="Y18" s="661"/>
      <c r="Z18" s="661"/>
      <c r="AA18" s="661"/>
      <c r="AB18" s="661"/>
      <c r="AC18" s="662"/>
      <c r="AD18" s="660">
        <f t="shared" ref="AD18" si="0">SUM(AD13:AJ17)</f>
        <v>1817</v>
      </c>
      <c r="AE18" s="661"/>
      <c r="AF18" s="661"/>
      <c r="AG18" s="661"/>
      <c r="AH18" s="661"/>
      <c r="AI18" s="661"/>
      <c r="AJ18" s="662"/>
      <c r="AK18" s="660">
        <f t="shared" ref="AK18" si="1">SUM(AK13:AQ17)</f>
        <v>1590</v>
      </c>
      <c r="AL18" s="661"/>
      <c r="AM18" s="661"/>
      <c r="AN18" s="661"/>
      <c r="AO18" s="661"/>
      <c r="AP18" s="661"/>
      <c r="AQ18" s="662"/>
      <c r="AR18" s="660">
        <f t="shared" ref="AR18" si="2">SUM(AR13:AX17)</f>
        <v>1590</v>
      </c>
      <c r="AS18" s="661"/>
      <c r="AT18" s="661"/>
      <c r="AU18" s="661"/>
      <c r="AV18" s="661"/>
      <c r="AW18" s="661"/>
      <c r="AX18" s="663"/>
    </row>
    <row r="19" spans="1:50" ht="24.75" customHeight="1" x14ac:dyDescent="0.15">
      <c r="A19" s="405"/>
      <c r="B19" s="406"/>
      <c r="C19" s="406"/>
      <c r="D19" s="406"/>
      <c r="E19" s="406"/>
      <c r="F19" s="407"/>
      <c r="G19" s="658" t="s">
        <v>10</v>
      </c>
      <c r="H19" s="659"/>
      <c r="I19" s="659"/>
      <c r="J19" s="659"/>
      <c r="K19" s="659"/>
      <c r="L19" s="659"/>
      <c r="M19" s="659"/>
      <c r="N19" s="659"/>
      <c r="O19" s="659"/>
      <c r="P19" s="184" t="s">
        <v>471</v>
      </c>
      <c r="Q19" s="185"/>
      <c r="R19" s="185"/>
      <c r="S19" s="185"/>
      <c r="T19" s="185"/>
      <c r="U19" s="185"/>
      <c r="V19" s="186"/>
      <c r="W19" s="184">
        <v>1396</v>
      </c>
      <c r="X19" s="185"/>
      <c r="Y19" s="185"/>
      <c r="Z19" s="185"/>
      <c r="AA19" s="185"/>
      <c r="AB19" s="185"/>
      <c r="AC19" s="186"/>
      <c r="AD19" s="184">
        <v>1441</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2"/>
      <c r="B20" s="503"/>
      <c r="C20" s="503"/>
      <c r="D20" s="503"/>
      <c r="E20" s="503"/>
      <c r="F20" s="504"/>
      <c r="G20" s="658" t="s">
        <v>11</v>
      </c>
      <c r="H20" s="659"/>
      <c r="I20" s="659"/>
      <c r="J20" s="659"/>
      <c r="K20" s="659"/>
      <c r="L20" s="659"/>
      <c r="M20" s="659"/>
      <c r="N20" s="659"/>
      <c r="O20" s="659"/>
      <c r="P20" s="664" t="str">
        <f>IF(P18=0, "-", P19/P18)</f>
        <v>-</v>
      </c>
      <c r="Q20" s="664"/>
      <c r="R20" s="664"/>
      <c r="S20" s="664"/>
      <c r="T20" s="664"/>
      <c r="U20" s="664"/>
      <c r="V20" s="664"/>
      <c r="W20" s="664">
        <f>IF(W18=0, "-", W19/W18)</f>
        <v>0.76829939460649421</v>
      </c>
      <c r="X20" s="664"/>
      <c r="Y20" s="664"/>
      <c r="Z20" s="664"/>
      <c r="AA20" s="664"/>
      <c r="AB20" s="664"/>
      <c r="AC20" s="664"/>
      <c r="AD20" s="664">
        <f>IF(AD18=0, "-", AD19/AD18)</f>
        <v>0.79306549257017056</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549</v>
      </c>
      <c r="AV22" s="80"/>
      <c r="AW22" s="81" t="s">
        <v>360</v>
      </c>
      <c r="AX22" s="82"/>
    </row>
    <row r="23" spans="1:50" ht="22.5" customHeight="1" x14ac:dyDescent="0.15">
      <c r="A23" s="139"/>
      <c r="B23" s="137"/>
      <c r="C23" s="137"/>
      <c r="D23" s="137"/>
      <c r="E23" s="137"/>
      <c r="F23" s="138"/>
      <c r="G23" s="83" t="s">
        <v>548</v>
      </c>
      <c r="H23" s="84"/>
      <c r="I23" s="84"/>
      <c r="J23" s="84"/>
      <c r="K23" s="84"/>
      <c r="L23" s="84"/>
      <c r="M23" s="84"/>
      <c r="N23" s="84"/>
      <c r="O23" s="85"/>
      <c r="P23" s="228" t="s">
        <v>548</v>
      </c>
      <c r="Q23" s="243"/>
      <c r="R23" s="243"/>
      <c r="S23" s="243"/>
      <c r="T23" s="243"/>
      <c r="U23" s="243"/>
      <c r="V23" s="243"/>
      <c r="W23" s="243"/>
      <c r="X23" s="244"/>
      <c r="Y23" s="237" t="s">
        <v>14</v>
      </c>
      <c r="Z23" s="238"/>
      <c r="AA23" s="239"/>
      <c r="AB23" s="176" t="s">
        <v>548</v>
      </c>
      <c r="AC23" s="177"/>
      <c r="AD23" s="177"/>
      <c r="AE23" s="97" t="s">
        <v>548</v>
      </c>
      <c r="AF23" s="98"/>
      <c r="AG23" s="98"/>
      <c r="AH23" s="98"/>
      <c r="AI23" s="99"/>
      <c r="AJ23" s="97" t="s">
        <v>548</v>
      </c>
      <c r="AK23" s="98"/>
      <c r="AL23" s="98"/>
      <c r="AM23" s="98"/>
      <c r="AN23" s="99"/>
      <c r="AO23" s="97" t="s">
        <v>548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549</v>
      </c>
      <c r="AC24" s="206"/>
      <c r="AD24" s="206"/>
      <c r="AE24" s="97" t="s">
        <v>548</v>
      </c>
      <c r="AF24" s="98"/>
      <c r="AG24" s="98"/>
      <c r="AH24" s="98"/>
      <c r="AI24" s="99"/>
      <c r="AJ24" s="97" t="s">
        <v>549</v>
      </c>
      <c r="AK24" s="98"/>
      <c r="AL24" s="98"/>
      <c r="AM24" s="98"/>
      <c r="AN24" s="99"/>
      <c r="AO24" s="97" t="s">
        <v>549</v>
      </c>
      <c r="AP24" s="98"/>
      <c r="AQ24" s="98"/>
      <c r="AR24" s="98"/>
      <c r="AS24" s="99"/>
      <c r="AT24" s="97" t="s">
        <v>548</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549</v>
      </c>
      <c r="AF25" s="98"/>
      <c r="AG25" s="98"/>
      <c r="AH25" s="98"/>
      <c r="AI25" s="99"/>
      <c r="AJ25" s="97" t="s">
        <v>548</v>
      </c>
      <c r="AK25" s="98"/>
      <c r="AL25" s="98"/>
      <c r="AM25" s="98"/>
      <c r="AN25" s="99"/>
      <c r="AO25" s="97" t="s">
        <v>549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69"/>
      <c r="B49" s="108"/>
      <c r="C49" s="109"/>
      <c r="D49" s="109"/>
      <c r="E49" s="109"/>
      <c r="F49" s="110"/>
      <c r="G49" s="307" t="s">
        <v>485</v>
      </c>
      <c r="H49" s="307"/>
      <c r="I49" s="307"/>
      <c r="J49" s="307"/>
      <c r="K49" s="307"/>
      <c r="L49" s="307"/>
      <c r="M49" s="307"/>
      <c r="N49" s="307"/>
      <c r="O49" s="307"/>
      <c r="P49" s="307"/>
      <c r="Q49" s="307"/>
      <c r="R49" s="307"/>
      <c r="S49" s="307"/>
      <c r="T49" s="307"/>
      <c r="U49" s="307"/>
      <c r="V49" s="307"/>
      <c r="W49" s="307"/>
      <c r="X49" s="307"/>
      <c r="Y49" s="307"/>
      <c r="Z49" s="307"/>
      <c r="AA49" s="633"/>
      <c r="AB49" s="306" t="s">
        <v>486</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484</v>
      </c>
      <c r="AV53" s="80"/>
      <c r="AW53" s="81" t="s">
        <v>360</v>
      </c>
      <c r="AX53" s="82"/>
    </row>
    <row r="54" spans="1:50" ht="22.5" customHeight="1" x14ac:dyDescent="0.15">
      <c r="A54" s="669"/>
      <c r="B54" s="109"/>
      <c r="C54" s="109"/>
      <c r="D54" s="109"/>
      <c r="E54" s="109"/>
      <c r="F54" s="110"/>
      <c r="G54" s="620" t="s">
        <v>562</v>
      </c>
      <c r="H54" s="243"/>
      <c r="I54" s="243"/>
      <c r="J54" s="243"/>
      <c r="K54" s="243"/>
      <c r="L54" s="243"/>
      <c r="M54" s="243"/>
      <c r="N54" s="243"/>
      <c r="O54" s="244"/>
      <c r="P54" s="228" t="s">
        <v>561</v>
      </c>
      <c r="Q54" s="229"/>
      <c r="R54" s="229"/>
      <c r="S54" s="229"/>
      <c r="T54" s="229"/>
      <c r="U54" s="229"/>
      <c r="V54" s="229"/>
      <c r="W54" s="229"/>
      <c r="X54" s="230"/>
      <c r="Y54" s="597" t="s">
        <v>86</v>
      </c>
      <c r="Z54" s="598"/>
      <c r="AA54" s="599"/>
      <c r="AB54" s="600" t="s">
        <v>554</v>
      </c>
      <c r="AC54" s="601"/>
      <c r="AD54" s="601"/>
      <c r="AE54" s="97" t="s">
        <v>484</v>
      </c>
      <c r="AF54" s="98"/>
      <c r="AG54" s="98"/>
      <c r="AH54" s="98"/>
      <c r="AI54" s="99"/>
      <c r="AJ54" s="97">
        <v>20801</v>
      </c>
      <c r="AK54" s="98"/>
      <c r="AL54" s="98"/>
      <c r="AM54" s="98"/>
      <c r="AN54" s="99"/>
      <c r="AO54" s="97">
        <v>21867</v>
      </c>
      <c r="AP54" s="98"/>
      <c r="AQ54" s="98"/>
      <c r="AR54" s="98"/>
      <c r="AS54" s="99"/>
      <c r="AT54" s="204"/>
      <c r="AU54" s="204"/>
      <c r="AV54" s="204"/>
      <c r="AW54" s="204"/>
      <c r="AX54" s="205"/>
    </row>
    <row r="55" spans="1:50" ht="22.5" customHeight="1" x14ac:dyDescent="0.15">
      <c r="A55" s="669"/>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t="s">
        <v>554</v>
      </c>
      <c r="AC55" s="236"/>
      <c r="AD55" s="236"/>
      <c r="AE55" s="97" t="s">
        <v>484</v>
      </c>
      <c r="AF55" s="98"/>
      <c r="AG55" s="98"/>
      <c r="AH55" s="98"/>
      <c r="AI55" s="99"/>
      <c r="AJ55" s="97">
        <v>21129</v>
      </c>
      <c r="AK55" s="98"/>
      <c r="AL55" s="98"/>
      <c r="AM55" s="98"/>
      <c r="AN55" s="99"/>
      <c r="AO55" s="97">
        <v>20801</v>
      </c>
      <c r="AP55" s="98"/>
      <c r="AQ55" s="98"/>
      <c r="AR55" s="98"/>
      <c r="AS55" s="99"/>
      <c r="AT55" s="97" t="s">
        <v>559</v>
      </c>
      <c r="AU55" s="98"/>
      <c r="AV55" s="98"/>
      <c r="AW55" s="98"/>
      <c r="AX55" s="357"/>
    </row>
    <row r="56" spans="1:50" ht="22.5" customHeight="1" x14ac:dyDescent="0.15">
      <c r="A56" s="669"/>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484</v>
      </c>
      <c r="AF56" s="98"/>
      <c r="AG56" s="98"/>
      <c r="AH56" s="98"/>
      <c r="AI56" s="99"/>
      <c r="AJ56" s="97">
        <v>98</v>
      </c>
      <c r="AK56" s="98"/>
      <c r="AL56" s="98"/>
      <c r="AM56" s="98"/>
      <c r="AN56" s="99"/>
      <c r="AO56" s="97">
        <v>105</v>
      </c>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9"/>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0"/>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487</v>
      </c>
      <c r="H68" s="243"/>
      <c r="I68" s="243"/>
      <c r="J68" s="243"/>
      <c r="K68" s="243"/>
      <c r="L68" s="243"/>
      <c r="M68" s="243"/>
      <c r="N68" s="243"/>
      <c r="O68" s="243"/>
      <c r="P68" s="243"/>
      <c r="Q68" s="243"/>
      <c r="R68" s="243"/>
      <c r="S68" s="243"/>
      <c r="T68" s="243"/>
      <c r="U68" s="243"/>
      <c r="V68" s="243"/>
      <c r="W68" s="243"/>
      <c r="X68" s="244"/>
      <c r="Y68" s="629" t="s">
        <v>66</v>
      </c>
      <c r="Z68" s="630"/>
      <c r="AA68" s="631"/>
      <c r="AB68" s="120" t="s">
        <v>483</v>
      </c>
      <c r="AC68" s="121"/>
      <c r="AD68" s="122"/>
      <c r="AE68" s="97" t="s">
        <v>484</v>
      </c>
      <c r="AF68" s="98"/>
      <c r="AG68" s="98"/>
      <c r="AH68" s="98"/>
      <c r="AI68" s="99"/>
      <c r="AJ68" s="97">
        <v>3</v>
      </c>
      <c r="AK68" s="98"/>
      <c r="AL68" s="98"/>
      <c r="AM68" s="98"/>
      <c r="AN68" s="99"/>
      <c r="AO68" s="97">
        <v>3</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484</v>
      </c>
      <c r="AF69" s="98"/>
      <c r="AG69" s="98"/>
      <c r="AH69" s="98"/>
      <c r="AI69" s="99"/>
      <c r="AJ69" s="97">
        <v>3</v>
      </c>
      <c r="AK69" s="98"/>
      <c r="AL69" s="98"/>
      <c r="AM69" s="98"/>
      <c r="AN69" s="99"/>
      <c r="AO69" s="97">
        <v>3</v>
      </c>
      <c r="AP69" s="98"/>
      <c r="AQ69" s="98"/>
      <c r="AR69" s="98"/>
      <c r="AS69" s="99"/>
      <c r="AT69" s="97">
        <v>3</v>
      </c>
      <c r="AU69" s="98"/>
      <c r="AV69" s="98"/>
      <c r="AW69" s="98"/>
      <c r="AX69" s="357"/>
      <c r="AY69" s="10"/>
      <c r="AZ69" s="10"/>
      <c r="BA69" s="10"/>
      <c r="BB69" s="10"/>
      <c r="BC69" s="10"/>
      <c r="BD69" s="10"/>
      <c r="BE69" s="10"/>
      <c r="BF69" s="10"/>
      <c r="BG69" s="10"/>
      <c r="BH69" s="10"/>
    </row>
    <row r="70" spans="1:60" ht="33" customHeight="1" x14ac:dyDescent="0.15">
      <c r="A70" s="531" t="s">
        <v>88</v>
      </c>
      <c r="B70" s="532"/>
      <c r="C70" s="532"/>
      <c r="D70" s="532"/>
      <c r="E70" s="532"/>
      <c r="F70" s="533"/>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customHeight="1" x14ac:dyDescent="0.15">
      <c r="A71" s="534"/>
      <c r="B71" s="535"/>
      <c r="C71" s="535"/>
      <c r="D71" s="535"/>
      <c r="E71" s="535"/>
      <c r="F71" s="536"/>
      <c r="G71" s="228" t="s">
        <v>560</v>
      </c>
      <c r="H71" s="243"/>
      <c r="I71" s="243"/>
      <c r="J71" s="243"/>
      <c r="K71" s="243"/>
      <c r="L71" s="243"/>
      <c r="M71" s="243"/>
      <c r="N71" s="243"/>
      <c r="O71" s="243"/>
      <c r="P71" s="243"/>
      <c r="Q71" s="243"/>
      <c r="R71" s="243"/>
      <c r="S71" s="243"/>
      <c r="T71" s="243"/>
      <c r="U71" s="243"/>
      <c r="V71" s="243"/>
      <c r="W71" s="243"/>
      <c r="X71" s="244"/>
      <c r="Y71" s="671" t="s">
        <v>66</v>
      </c>
      <c r="Z71" s="672"/>
      <c r="AA71" s="673"/>
      <c r="AB71" s="120" t="s">
        <v>554</v>
      </c>
      <c r="AC71" s="121"/>
      <c r="AD71" s="122"/>
      <c r="AE71" s="97" t="s">
        <v>484</v>
      </c>
      <c r="AF71" s="98"/>
      <c r="AG71" s="98"/>
      <c r="AH71" s="98"/>
      <c r="AI71" s="99"/>
      <c r="AJ71" s="97">
        <v>20801</v>
      </c>
      <c r="AK71" s="98"/>
      <c r="AL71" s="98"/>
      <c r="AM71" s="98"/>
      <c r="AN71" s="99"/>
      <c r="AO71" s="97">
        <v>21867</v>
      </c>
      <c r="AP71" s="98"/>
      <c r="AQ71" s="98"/>
      <c r="AR71" s="98"/>
      <c r="AS71" s="99"/>
      <c r="AT71" s="546"/>
      <c r="AU71" s="546"/>
      <c r="AV71" s="546"/>
      <c r="AW71" s="546"/>
      <c r="AX71" s="547"/>
      <c r="AY71" s="10"/>
      <c r="AZ71" s="10"/>
      <c r="BA71" s="10"/>
      <c r="BB71" s="10"/>
      <c r="BC71" s="10"/>
    </row>
    <row r="72" spans="1:60" ht="22.5"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4"/>
      <c r="AA72" s="675"/>
      <c r="AB72" s="211" t="s">
        <v>554</v>
      </c>
      <c r="AC72" s="212"/>
      <c r="AD72" s="213"/>
      <c r="AE72" s="97" t="s">
        <v>484</v>
      </c>
      <c r="AF72" s="98"/>
      <c r="AG72" s="98"/>
      <c r="AH72" s="98"/>
      <c r="AI72" s="99"/>
      <c r="AJ72" s="97">
        <v>21129</v>
      </c>
      <c r="AK72" s="98"/>
      <c r="AL72" s="98"/>
      <c r="AM72" s="98"/>
      <c r="AN72" s="99"/>
      <c r="AO72" s="97">
        <v>20801</v>
      </c>
      <c r="AP72" s="98"/>
      <c r="AQ72" s="98"/>
      <c r="AR72" s="98"/>
      <c r="AS72" s="99"/>
      <c r="AT72" s="97">
        <v>21867</v>
      </c>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489</v>
      </c>
      <c r="H83" s="304"/>
      <c r="I83" s="304"/>
      <c r="J83" s="304"/>
      <c r="K83" s="304"/>
      <c r="L83" s="304"/>
      <c r="M83" s="304"/>
      <c r="N83" s="304"/>
      <c r="O83" s="304"/>
      <c r="P83" s="304"/>
      <c r="Q83" s="304"/>
      <c r="R83" s="304"/>
      <c r="S83" s="304"/>
      <c r="T83" s="304"/>
      <c r="U83" s="304"/>
      <c r="V83" s="304"/>
      <c r="W83" s="304"/>
      <c r="X83" s="304"/>
      <c r="Y83" s="543" t="s">
        <v>17</v>
      </c>
      <c r="Z83" s="544"/>
      <c r="AA83" s="545"/>
      <c r="AB83" s="676" t="s">
        <v>491</v>
      </c>
      <c r="AC83" s="124"/>
      <c r="AD83" s="125"/>
      <c r="AE83" s="214" t="s">
        <v>484</v>
      </c>
      <c r="AF83" s="215"/>
      <c r="AG83" s="215"/>
      <c r="AH83" s="215"/>
      <c r="AI83" s="215"/>
      <c r="AJ83" s="214">
        <v>465</v>
      </c>
      <c r="AK83" s="215"/>
      <c r="AL83" s="215"/>
      <c r="AM83" s="215"/>
      <c r="AN83" s="215"/>
      <c r="AO83" s="214">
        <v>480</v>
      </c>
      <c r="AP83" s="215"/>
      <c r="AQ83" s="215"/>
      <c r="AR83" s="215"/>
      <c r="AS83" s="215"/>
      <c r="AT83" s="97">
        <v>530</v>
      </c>
      <c r="AU83" s="98"/>
      <c r="AV83" s="98"/>
      <c r="AW83" s="98"/>
      <c r="AX83" s="357"/>
    </row>
    <row r="84" spans="1:60" ht="39"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490</v>
      </c>
      <c r="AC84" s="101"/>
      <c r="AD84" s="102"/>
      <c r="AE84" s="100" t="s">
        <v>492</v>
      </c>
      <c r="AF84" s="101"/>
      <c r="AG84" s="101"/>
      <c r="AH84" s="101"/>
      <c r="AI84" s="102"/>
      <c r="AJ84" s="100" t="s">
        <v>493</v>
      </c>
      <c r="AK84" s="101"/>
      <c r="AL84" s="101"/>
      <c r="AM84" s="101"/>
      <c r="AN84" s="102"/>
      <c r="AO84" s="100" t="s">
        <v>494</v>
      </c>
      <c r="AP84" s="101"/>
      <c r="AQ84" s="101"/>
      <c r="AR84" s="101"/>
      <c r="AS84" s="102"/>
      <c r="AT84" s="100" t="s">
        <v>495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1" t="s">
        <v>77</v>
      </c>
      <c r="B97" s="612"/>
      <c r="C97" s="641" t="s">
        <v>19</v>
      </c>
      <c r="D97" s="529"/>
      <c r="E97" s="529"/>
      <c r="F97" s="529"/>
      <c r="G97" s="529"/>
      <c r="H97" s="529"/>
      <c r="I97" s="529"/>
      <c r="J97" s="529"/>
      <c r="K97" s="642"/>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0.75" customHeight="1" x14ac:dyDescent="0.15">
      <c r="A98" s="613"/>
      <c r="B98" s="614"/>
      <c r="C98" s="540" t="s">
        <v>488</v>
      </c>
      <c r="D98" s="541"/>
      <c r="E98" s="541"/>
      <c r="F98" s="541"/>
      <c r="G98" s="541"/>
      <c r="H98" s="541"/>
      <c r="I98" s="541"/>
      <c r="J98" s="541"/>
      <c r="K98" s="542"/>
      <c r="L98" s="184">
        <v>1590</v>
      </c>
      <c r="M98" s="185"/>
      <c r="N98" s="185"/>
      <c r="O98" s="185"/>
      <c r="P98" s="185"/>
      <c r="Q98" s="186"/>
      <c r="R98" s="184">
        <v>1590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9.5" customHeight="1" x14ac:dyDescent="0.15">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9.5"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9.5"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9.5"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9.5"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1590</v>
      </c>
      <c r="M104" s="606"/>
      <c r="N104" s="606"/>
      <c r="O104" s="606"/>
      <c r="P104" s="606"/>
      <c r="Q104" s="607"/>
      <c r="R104" s="605">
        <f>SUM(R98:W103)</f>
        <v>1590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75" customHeight="1" x14ac:dyDescent="0.15">
      <c r="A108" s="652" t="s">
        <v>312</v>
      </c>
      <c r="B108" s="653"/>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469</v>
      </c>
      <c r="AE108" s="351"/>
      <c r="AF108" s="351"/>
      <c r="AG108" s="347" t="s">
        <v>496</v>
      </c>
      <c r="AH108" s="348"/>
      <c r="AI108" s="348"/>
      <c r="AJ108" s="348"/>
      <c r="AK108" s="348"/>
      <c r="AL108" s="348"/>
      <c r="AM108" s="348"/>
      <c r="AN108" s="348"/>
      <c r="AO108" s="348"/>
      <c r="AP108" s="348"/>
      <c r="AQ108" s="348"/>
      <c r="AR108" s="348"/>
      <c r="AS108" s="348"/>
      <c r="AT108" s="348"/>
      <c r="AU108" s="348"/>
      <c r="AV108" s="348"/>
      <c r="AW108" s="348"/>
      <c r="AX108" s="349"/>
    </row>
    <row r="109" spans="1:50" ht="33.75" customHeight="1" x14ac:dyDescent="0.15">
      <c r="A109" s="654"/>
      <c r="B109" s="655"/>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469</v>
      </c>
      <c r="AE109" s="303"/>
      <c r="AF109" s="303"/>
      <c r="AG109" s="282" t="s">
        <v>553</v>
      </c>
      <c r="AH109" s="259"/>
      <c r="AI109" s="259"/>
      <c r="AJ109" s="259"/>
      <c r="AK109" s="259"/>
      <c r="AL109" s="259"/>
      <c r="AM109" s="259"/>
      <c r="AN109" s="259"/>
      <c r="AO109" s="259"/>
      <c r="AP109" s="259"/>
      <c r="AQ109" s="259"/>
      <c r="AR109" s="259"/>
      <c r="AS109" s="259"/>
      <c r="AT109" s="259"/>
      <c r="AU109" s="259"/>
      <c r="AV109" s="259"/>
      <c r="AW109" s="259"/>
      <c r="AX109" s="283"/>
    </row>
    <row r="110" spans="1:50" ht="33.75" customHeight="1" x14ac:dyDescent="0.15">
      <c r="A110" s="656"/>
      <c r="B110" s="657"/>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469</v>
      </c>
      <c r="AE110" s="333"/>
      <c r="AF110" s="333"/>
      <c r="AG110" s="342" t="s">
        <v>497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498</v>
      </c>
      <c r="AE111" s="277"/>
      <c r="AF111" s="277"/>
      <c r="AG111" s="279" t="s">
        <v>548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282" t="s">
        <v>499</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500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498</v>
      </c>
      <c r="AE114" s="303"/>
      <c r="AF114" s="303"/>
      <c r="AG114" s="282" t="s">
        <v>550</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508</v>
      </c>
      <c r="AH115" s="259"/>
      <c r="AI115" s="259"/>
      <c r="AJ115" s="259"/>
      <c r="AK115" s="259"/>
      <c r="AL115" s="259"/>
      <c r="AM115" s="259"/>
      <c r="AN115" s="259"/>
      <c r="AO115" s="259"/>
      <c r="AP115" s="259"/>
      <c r="AQ115" s="259"/>
      <c r="AR115" s="259"/>
      <c r="AS115" s="259"/>
      <c r="AT115" s="259"/>
      <c r="AU115" s="259"/>
      <c r="AV115" s="259"/>
      <c r="AW115" s="259"/>
      <c r="AX115" s="283"/>
    </row>
    <row r="116" spans="1:64" ht="31.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501</v>
      </c>
      <c r="AE116" s="262"/>
      <c r="AF116" s="262"/>
      <c r="AG116" s="594" t="s">
        <v>502</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498</v>
      </c>
      <c r="AE117" s="333"/>
      <c r="AF117" s="337"/>
      <c r="AG117" s="343" t="s">
        <v>550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498</v>
      </c>
      <c r="AE118" s="277"/>
      <c r="AF118" s="278"/>
      <c r="AG118" s="279" t="s">
        <v>472</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503</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504</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505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9" t="s">
        <v>68</v>
      </c>
      <c r="D127" s="590"/>
      <c r="E127" s="590"/>
      <c r="F127" s="591"/>
      <c r="G127" s="592" t="s">
        <v>506</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0" t="s">
        <v>558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557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555</v>
      </c>
      <c r="B133" s="558"/>
      <c r="C133" s="558"/>
      <c r="D133" s="558"/>
      <c r="E133" s="559"/>
      <c r="F133" s="426" t="s">
        <v>556</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472</v>
      </c>
      <c r="H137" s="549"/>
      <c r="I137" s="549"/>
      <c r="J137" s="549"/>
      <c r="K137" s="549"/>
      <c r="L137" s="549"/>
      <c r="M137" s="549"/>
      <c r="N137" s="549"/>
      <c r="O137" s="549"/>
      <c r="P137" s="550"/>
      <c r="Q137" s="320" t="s">
        <v>225</v>
      </c>
      <c r="R137" s="320"/>
      <c r="S137" s="320"/>
      <c r="T137" s="320"/>
      <c r="U137" s="320"/>
      <c r="V137" s="320"/>
      <c r="W137" s="560" t="s">
        <v>471</v>
      </c>
      <c r="X137" s="549"/>
      <c r="Y137" s="549"/>
      <c r="Z137" s="549"/>
      <c r="AA137" s="549"/>
      <c r="AB137" s="549"/>
      <c r="AC137" s="549"/>
      <c r="AD137" s="549"/>
      <c r="AE137" s="549"/>
      <c r="AF137" s="550"/>
      <c r="AG137" s="320" t="s">
        <v>226</v>
      </c>
      <c r="AH137" s="320"/>
      <c r="AI137" s="320"/>
      <c r="AJ137" s="320"/>
      <c r="AK137" s="320"/>
      <c r="AL137" s="320"/>
      <c r="AM137" s="520" t="s">
        <v>477</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478</v>
      </c>
      <c r="H138" s="318"/>
      <c r="I138" s="318"/>
      <c r="J138" s="318"/>
      <c r="K138" s="318"/>
      <c r="L138" s="318"/>
      <c r="M138" s="318"/>
      <c r="N138" s="318"/>
      <c r="O138" s="318"/>
      <c r="P138" s="319"/>
      <c r="Q138" s="429" t="s">
        <v>228</v>
      </c>
      <c r="R138" s="429"/>
      <c r="S138" s="429"/>
      <c r="T138" s="429"/>
      <c r="U138" s="429"/>
      <c r="V138" s="429"/>
      <c r="W138" s="317" t="s">
        <v>479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84"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81"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4.5" customHeight="1" thickBot="1" x14ac:dyDescent="0.2">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509</v>
      </c>
      <c r="H180" s="362"/>
      <c r="I180" s="362"/>
      <c r="J180" s="362"/>
      <c r="K180" s="363"/>
      <c r="L180" s="364" t="s">
        <v>513</v>
      </c>
      <c r="M180" s="365"/>
      <c r="N180" s="365"/>
      <c r="O180" s="365"/>
      <c r="P180" s="365"/>
      <c r="Q180" s="365"/>
      <c r="R180" s="365"/>
      <c r="S180" s="365"/>
      <c r="T180" s="365"/>
      <c r="U180" s="365"/>
      <c r="V180" s="365"/>
      <c r="W180" s="365"/>
      <c r="X180" s="366"/>
      <c r="Y180" s="396">
        <v>375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t="s">
        <v>510</v>
      </c>
      <c r="H181" s="412"/>
      <c r="I181" s="412"/>
      <c r="J181" s="412"/>
      <c r="K181" s="413"/>
      <c r="L181" s="414" t="s">
        <v>514</v>
      </c>
      <c r="M181" s="415"/>
      <c r="N181" s="415"/>
      <c r="O181" s="415"/>
      <c r="P181" s="415"/>
      <c r="Q181" s="415"/>
      <c r="R181" s="415"/>
      <c r="S181" s="415"/>
      <c r="T181" s="415"/>
      <c r="U181" s="415"/>
      <c r="V181" s="415"/>
      <c r="W181" s="415"/>
      <c r="X181" s="416"/>
      <c r="Y181" s="417">
        <v>98</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t="s">
        <v>511</v>
      </c>
      <c r="H182" s="412"/>
      <c r="I182" s="412"/>
      <c r="J182" s="412"/>
      <c r="K182" s="413"/>
      <c r="L182" s="414" t="s">
        <v>515</v>
      </c>
      <c r="M182" s="415"/>
      <c r="N182" s="415"/>
      <c r="O182" s="415"/>
      <c r="P182" s="415"/>
      <c r="Q182" s="415"/>
      <c r="R182" s="415"/>
      <c r="S182" s="415"/>
      <c r="T182" s="415"/>
      <c r="U182" s="415"/>
      <c r="V182" s="415"/>
      <c r="W182" s="415"/>
      <c r="X182" s="416"/>
      <c r="Y182" s="417">
        <v>30</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t="s">
        <v>512</v>
      </c>
      <c r="H183" s="412"/>
      <c r="I183" s="412"/>
      <c r="J183" s="412"/>
      <c r="K183" s="413"/>
      <c r="L183" s="414" t="s">
        <v>516</v>
      </c>
      <c r="M183" s="415"/>
      <c r="N183" s="415"/>
      <c r="O183" s="415"/>
      <c r="P183" s="415"/>
      <c r="Q183" s="415"/>
      <c r="R183" s="415"/>
      <c r="S183" s="415"/>
      <c r="T183" s="415"/>
      <c r="U183" s="415"/>
      <c r="V183" s="415"/>
      <c r="W183" s="415"/>
      <c r="X183" s="416"/>
      <c r="Y183" s="417">
        <v>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504</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552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519</v>
      </c>
      <c r="H193" s="362"/>
      <c r="I193" s="362"/>
      <c r="J193" s="362"/>
      <c r="K193" s="363"/>
      <c r="L193" s="364" t="s">
        <v>520</v>
      </c>
      <c r="M193" s="365"/>
      <c r="N193" s="365"/>
      <c r="O193" s="365"/>
      <c r="P193" s="365"/>
      <c r="Q193" s="365"/>
      <c r="R193" s="365"/>
      <c r="S193" s="365"/>
      <c r="T193" s="365"/>
      <c r="U193" s="365"/>
      <c r="V193" s="365"/>
      <c r="W193" s="365"/>
      <c r="X193" s="366"/>
      <c r="Y193" s="396">
        <v>236</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t="s">
        <v>521</v>
      </c>
      <c r="H194" s="412"/>
      <c r="I194" s="412"/>
      <c r="J194" s="412"/>
      <c r="K194" s="413"/>
      <c r="L194" s="414" t="s">
        <v>522</v>
      </c>
      <c r="M194" s="415"/>
      <c r="N194" s="415"/>
      <c r="O194" s="415"/>
      <c r="P194" s="415"/>
      <c r="Q194" s="415"/>
      <c r="R194" s="415"/>
      <c r="S194" s="415"/>
      <c r="T194" s="415"/>
      <c r="U194" s="415"/>
      <c r="V194" s="415"/>
      <c r="W194" s="415"/>
      <c r="X194" s="416"/>
      <c r="Y194" s="417">
        <v>32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t="s">
        <v>523</v>
      </c>
      <c r="H195" s="412"/>
      <c r="I195" s="412"/>
      <c r="J195" s="412"/>
      <c r="K195" s="413"/>
      <c r="L195" s="414" t="s">
        <v>524</v>
      </c>
      <c r="M195" s="415"/>
      <c r="N195" s="415"/>
      <c r="O195" s="415"/>
      <c r="P195" s="415"/>
      <c r="Q195" s="415"/>
      <c r="R195" s="415"/>
      <c r="S195" s="415"/>
      <c r="T195" s="415"/>
      <c r="U195" s="415"/>
      <c r="V195" s="415"/>
      <c r="W195" s="415"/>
      <c r="X195" s="416"/>
      <c r="Y195" s="417">
        <v>24</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t="s">
        <v>525</v>
      </c>
      <c r="H196" s="412"/>
      <c r="I196" s="412"/>
      <c r="J196" s="412"/>
      <c r="K196" s="413"/>
      <c r="L196" s="414" t="s">
        <v>526</v>
      </c>
      <c r="M196" s="415"/>
      <c r="N196" s="415"/>
      <c r="O196" s="415"/>
      <c r="P196" s="415"/>
      <c r="Q196" s="415"/>
      <c r="R196" s="415"/>
      <c r="S196" s="415"/>
      <c r="T196" s="415"/>
      <c r="U196" s="415"/>
      <c r="V196" s="415"/>
      <c r="W196" s="415"/>
      <c r="X196" s="416"/>
      <c r="Y196" s="417">
        <v>16</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t="s">
        <v>527</v>
      </c>
      <c r="H197" s="412"/>
      <c r="I197" s="412"/>
      <c r="J197" s="412"/>
      <c r="K197" s="413"/>
      <c r="L197" s="414" t="s">
        <v>528</v>
      </c>
      <c r="M197" s="415"/>
      <c r="N197" s="415"/>
      <c r="O197" s="415"/>
      <c r="P197" s="415"/>
      <c r="Q197" s="415"/>
      <c r="R197" s="415"/>
      <c r="S197" s="415"/>
      <c r="T197" s="415"/>
      <c r="U197" s="415"/>
      <c r="V197" s="415"/>
      <c r="W197" s="415"/>
      <c r="X197" s="416"/>
      <c r="Y197" s="417">
        <v>8</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t="s">
        <v>529</v>
      </c>
      <c r="H198" s="412"/>
      <c r="I198" s="412"/>
      <c r="J198" s="412"/>
      <c r="K198" s="413"/>
      <c r="L198" s="414" t="s">
        <v>530</v>
      </c>
      <c r="M198" s="415"/>
      <c r="N198" s="415"/>
      <c r="O198" s="415"/>
      <c r="P198" s="415"/>
      <c r="Q198" s="415"/>
      <c r="R198" s="415"/>
      <c r="S198" s="415"/>
      <c r="T198" s="415"/>
      <c r="U198" s="415"/>
      <c r="V198" s="415"/>
      <c r="W198" s="415"/>
      <c r="X198" s="416"/>
      <c r="Y198" s="417">
        <v>6</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t="s">
        <v>531</v>
      </c>
      <c r="H199" s="412"/>
      <c r="I199" s="412"/>
      <c r="J199" s="412"/>
      <c r="K199" s="413"/>
      <c r="L199" s="414" t="s">
        <v>532</v>
      </c>
      <c r="M199" s="415"/>
      <c r="N199" s="415"/>
      <c r="O199" s="415"/>
      <c r="P199" s="415"/>
      <c r="Q199" s="415"/>
      <c r="R199" s="415"/>
      <c r="S199" s="415"/>
      <c r="T199" s="415"/>
      <c r="U199" s="415"/>
      <c r="V199" s="415"/>
      <c r="W199" s="415"/>
      <c r="X199" s="416"/>
      <c r="Y199" s="417">
        <v>5</v>
      </c>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t="s">
        <v>533</v>
      </c>
      <c r="H200" s="412"/>
      <c r="I200" s="412"/>
      <c r="J200" s="412"/>
      <c r="K200" s="413"/>
      <c r="L200" s="414" t="s">
        <v>534</v>
      </c>
      <c r="M200" s="415"/>
      <c r="N200" s="415"/>
      <c r="O200" s="415"/>
      <c r="P200" s="415"/>
      <c r="Q200" s="415"/>
      <c r="R200" s="415"/>
      <c r="S200" s="415"/>
      <c r="T200" s="415"/>
      <c r="U200" s="415"/>
      <c r="V200" s="415"/>
      <c r="W200" s="415"/>
      <c r="X200" s="416"/>
      <c r="Y200" s="417">
        <v>4</v>
      </c>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t="s">
        <v>535</v>
      </c>
      <c r="H201" s="412"/>
      <c r="I201" s="412"/>
      <c r="J201" s="412"/>
      <c r="K201" s="413"/>
      <c r="L201" s="414" t="s">
        <v>535</v>
      </c>
      <c r="M201" s="415"/>
      <c r="N201" s="415"/>
      <c r="O201" s="415"/>
      <c r="P201" s="415"/>
      <c r="Q201" s="415"/>
      <c r="R201" s="415"/>
      <c r="S201" s="415"/>
      <c r="T201" s="415"/>
      <c r="U201" s="415"/>
      <c r="V201" s="415"/>
      <c r="W201" s="415"/>
      <c r="X201" s="416"/>
      <c r="Y201" s="417">
        <v>2</v>
      </c>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t="s">
        <v>536</v>
      </c>
      <c r="H202" s="412"/>
      <c r="I202" s="412"/>
      <c r="J202" s="412"/>
      <c r="K202" s="413"/>
      <c r="L202" s="414" t="s">
        <v>537</v>
      </c>
      <c r="M202" s="415"/>
      <c r="N202" s="415"/>
      <c r="O202" s="415"/>
      <c r="P202" s="415"/>
      <c r="Q202" s="415"/>
      <c r="R202" s="415"/>
      <c r="S202" s="415"/>
      <c r="T202" s="415"/>
      <c r="U202" s="415"/>
      <c r="V202" s="415"/>
      <c r="W202" s="415"/>
      <c r="X202" s="416"/>
      <c r="Y202" s="417">
        <v>2</v>
      </c>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335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518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519</v>
      </c>
      <c r="H206" s="362"/>
      <c r="I206" s="362"/>
      <c r="J206" s="362"/>
      <c r="K206" s="363"/>
      <c r="L206" s="364" t="s">
        <v>520</v>
      </c>
      <c r="M206" s="365"/>
      <c r="N206" s="365"/>
      <c r="O206" s="365"/>
      <c r="P206" s="365"/>
      <c r="Q206" s="365"/>
      <c r="R206" s="365"/>
      <c r="S206" s="365"/>
      <c r="T206" s="365"/>
      <c r="U206" s="365"/>
      <c r="V206" s="365"/>
      <c r="W206" s="365"/>
      <c r="X206" s="366"/>
      <c r="Y206" s="396">
        <v>29</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t="s">
        <v>539</v>
      </c>
      <c r="H207" s="571"/>
      <c r="I207" s="571"/>
      <c r="J207" s="571"/>
      <c r="K207" s="572"/>
      <c r="L207" s="414" t="s">
        <v>540</v>
      </c>
      <c r="M207" s="573"/>
      <c r="N207" s="573"/>
      <c r="O207" s="573"/>
      <c r="P207" s="573"/>
      <c r="Q207" s="573"/>
      <c r="R207" s="573"/>
      <c r="S207" s="573"/>
      <c r="T207" s="573"/>
      <c r="U207" s="573"/>
      <c r="V207" s="573"/>
      <c r="W207" s="573"/>
      <c r="X207" s="574"/>
      <c r="Y207" s="417">
        <v>4</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t="s">
        <v>523</v>
      </c>
      <c r="H208" s="571"/>
      <c r="I208" s="571"/>
      <c r="J208" s="571"/>
      <c r="K208" s="572"/>
      <c r="L208" s="414" t="s">
        <v>538</v>
      </c>
      <c r="M208" s="573"/>
      <c r="N208" s="573"/>
      <c r="O208" s="573"/>
      <c r="P208" s="573"/>
      <c r="Q208" s="573"/>
      <c r="R208" s="573"/>
      <c r="S208" s="573"/>
      <c r="T208" s="573"/>
      <c r="U208" s="573"/>
      <c r="V208" s="573"/>
      <c r="W208" s="573"/>
      <c r="X208" s="574"/>
      <c r="Y208" s="417">
        <v>3</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t="s">
        <v>525</v>
      </c>
      <c r="H209" s="571"/>
      <c r="I209" s="571"/>
      <c r="J209" s="571"/>
      <c r="K209" s="572"/>
      <c r="L209" s="414" t="s">
        <v>526</v>
      </c>
      <c r="M209" s="415"/>
      <c r="N209" s="415"/>
      <c r="O209" s="415"/>
      <c r="P209" s="415"/>
      <c r="Q209" s="415"/>
      <c r="R209" s="415"/>
      <c r="S209" s="415"/>
      <c r="T209" s="415"/>
      <c r="U209" s="415"/>
      <c r="V209" s="415"/>
      <c r="W209" s="415"/>
      <c r="X209" s="416"/>
      <c r="Y209" s="417">
        <v>2</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t="s">
        <v>536</v>
      </c>
      <c r="H210" s="412"/>
      <c r="I210" s="412"/>
      <c r="J210" s="412"/>
      <c r="K210" s="413"/>
      <c r="L210" s="414" t="s">
        <v>537</v>
      </c>
      <c r="M210" s="415"/>
      <c r="N210" s="415"/>
      <c r="O210" s="415"/>
      <c r="P210" s="415"/>
      <c r="Q210" s="415"/>
      <c r="R210" s="415"/>
      <c r="S210" s="415"/>
      <c r="T210" s="415"/>
      <c r="U210" s="415"/>
      <c r="V210" s="415"/>
      <c r="W210" s="415"/>
      <c r="X210" s="416"/>
      <c r="Y210" s="417">
        <v>1</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t="s">
        <v>512</v>
      </c>
      <c r="H211" s="412"/>
      <c r="I211" s="412"/>
      <c r="J211" s="412"/>
      <c r="K211" s="413"/>
      <c r="L211" s="414" t="s">
        <v>541</v>
      </c>
      <c r="M211" s="415"/>
      <c r="N211" s="415"/>
      <c r="O211" s="415"/>
      <c r="P211" s="415"/>
      <c r="Q211" s="415"/>
      <c r="R211" s="415"/>
      <c r="S211" s="415"/>
      <c r="T211" s="415"/>
      <c r="U211" s="415"/>
      <c r="V211" s="415"/>
      <c r="W211" s="415"/>
      <c r="X211" s="416"/>
      <c r="Y211" s="417">
        <v>1</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x14ac:dyDescent="0.15">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x14ac:dyDescent="0.15">
      <c r="A236" s="578">
        <v>1</v>
      </c>
      <c r="B236" s="578">
        <v>1</v>
      </c>
      <c r="C236" s="579" t="s">
        <v>542</v>
      </c>
      <c r="D236" s="580"/>
      <c r="E236" s="580"/>
      <c r="F236" s="580"/>
      <c r="G236" s="580"/>
      <c r="H236" s="580"/>
      <c r="I236" s="580"/>
      <c r="J236" s="580"/>
      <c r="K236" s="580"/>
      <c r="L236" s="580"/>
      <c r="M236" s="579" t="s">
        <v>543</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504</v>
      </c>
      <c r="AL236" s="582"/>
      <c r="AM236" s="582"/>
      <c r="AN236" s="582"/>
      <c r="AO236" s="582"/>
      <c r="AP236" s="583"/>
      <c r="AQ236" s="579"/>
      <c r="AR236" s="580"/>
      <c r="AS236" s="580"/>
      <c r="AT236" s="580"/>
      <c r="AU236" s="581"/>
      <c r="AV236" s="582"/>
      <c r="AW236" s="582"/>
      <c r="AX236" s="583"/>
    </row>
    <row r="237" spans="1:50" ht="24" customHeight="1" x14ac:dyDescent="0.15">
      <c r="A237" s="578">
        <v>2</v>
      </c>
      <c r="B237" s="578">
        <v>1</v>
      </c>
      <c r="C237" s="579" t="s">
        <v>545</v>
      </c>
      <c r="D237" s="580"/>
      <c r="E237" s="580"/>
      <c r="F237" s="580"/>
      <c r="G237" s="580"/>
      <c r="H237" s="580"/>
      <c r="I237" s="580"/>
      <c r="J237" s="580"/>
      <c r="K237" s="580"/>
      <c r="L237" s="580"/>
      <c r="M237" s="579" t="s">
        <v>547</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492</v>
      </c>
      <c r="AL237" s="582"/>
      <c r="AM237" s="582"/>
      <c r="AN237" s="582"/>
      <c r="AO237" s="582"/>
      <c r="AP237" s="583"/>
      <c r="AQ237" s="579"/>
      <c r="AR237" s="580"/>
      <c r="AS237" s="580"/>
      <c r="AT237" s="580"/>
      <c r="AU237" s="581"/>
      <c r="AV237" s="582"/>
      <c r="AW237" s="582"/>
      <c r="AX237" s="583"/>
    </row>
    <row r="238" spans="1:50" ht="24" customHeight="1" x14ac:dyDescent="0.15">
      <c r="A238" s="578">
        <v>3</v>
      </c>
      <c r="B238" s="578">
        <v>1</v>
      </c>
      <c r="C238" s="579" t="s">
        <v>546</v>
      </c>
      <c r="D238" s="580"/>
      <c r="E238" s="580"/>
      <c r="F238" s="580"/>
      <c r="G238" s="580"/>
      <c r="H238" s="580"/>
      <c r="I238" s="580"/>
      <c r="J238" s="580"/>
      <c r="K238" s="580"/>
      <c r="L238" s="580"/>
      <c r="M238" s="688" t="s">
        <v>547</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9"/>
      <c r="AK238" s="581">
        <v>445</v>
      </c>
      <c r="AL238" s="582"/>
      <c r="AM238" s="582"/>
      <c r="AN238" s="582"/>
      <c r="AO238" s="582"/>
      <c r="AP238" s="583"/>
      <c r="AQ238" s="579"/>
      <c r="AR238" s="580"/>
      <c r="AS238" s="580"/>
      <c r="AT238" s="580"/>
      <c r="AU238" s="581"/>
      <c r="AV238" s="582"/>
      <c r="AW238" s="582"/>
      <c r="AX238" s="583"/>
    </row>
    <row r="239" spans="1:50" ht="24" hidden="1" customHeight="1" x14ac:dyDescent="0.15">
      <c r="A239" s="578">
        <v>4</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hidden="1" customHeight="1" x14ac:dyDescent="0.15">
      <c r="A240" s="578">
        <v>5</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6</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7</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8</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412</v>
      </c>
      <c r="AL268" s="241"/>
      <c r="AM268" s="241"/>
      <c r="AN268" s="241"/>
      <c r="AO268" s="241"/>
      <c r="AP268" s="241"/>
      <c r="AQ268" s="241" t="s">
        <v>23</v>
      </c>
      <c r="AR268" s="241"/>
      <c r="AS268" s="241"/>
      <c r="AT268" s="241"/>
      <c r="AU268" s="92" t="s">
        <v>24</v>
      </c>
      <c r="AV268" s="93"/>
      <c r="AW268" s="93"/>
      <c r="AX268" s="585"/>
    </row>
    <row r="269" spans="1:50" ht="34.5" customHeight="1" x14ac:dyDescent="0.15">
      <c r="A269" s="578">
        <v>1</v>
      </c>
      <c r="B269" s="578">
        <v>1</v>
      </c>
      <c r="C269" s="579" t="s">
        <v>551</v>
      </c>
      <c r="D269" s="580"/>
      <c r="E269" s="580"/>
      <c r="F269" s="580"/>
      <c r="G269" s="580"/>
      <c r="H269" s="580"/>
      <c r="I269" s="580"/>
      <c r="J269" s="580"/>
      <c r="K269" s="580"/>
      <c r="L269" s="580"/>
      <c r="M269" s="579" t="s">
        <v>543</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335</v>
      </c>
      <c r="AL269" s="582"/>
      <c r="AM269" s="582"/>
      <c r="AN269" s="582"/>
      <c r="AO269" s="582"/>
      <c r="AP269" s="583"/>
      <c r="AQ269" s="579"/>
      <c r="AR269" s="580"/>
      <c r="AS269" s="580"/>
      <c r="AT269" s="580"/>
      <c r="AU269" s="581"/>
      <c r="AV269" s="582"/>
      <c r="AW269" s="582"/>
      <c r="AX269" s="583"/>
    </row>
    <row r="270" spans="1:50" ht="24" hidden="1" customHeight="1" x14ac:dyDescent="0.15">
      <c r="A270" s="578">
        <v>2</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8">
        <v>3</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hidden="1"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79"/>
      <c r="D281" s="580"/>
      <c r="E281" s="580"/>
      <c r="F281" s="580"/>
      <c r="G281" s="580"/>
      <c r="H281" s="580"/>
      <c r="I281" s="580"/>
      <c r="J281" s="580"/>
      <c r="K281" s="580"/>
      <c r="L281" s="580"/>
      <c r="M281" s="579"/>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412</v>
      </c>
      <c r="AL301" s="241"/>
      <c r="AM301" s="241"/>
      <c r="AN301" s="241"/>
      <c r="AO301" s="241"/>
      <c r="AP301" s="241"/>
      <c r="AQ301" s="241" t="s">
        <v>23</v>
      </c>
      <c r="AR301" s="241"/>
      <c r="AS301" s="241"/>
      <c r="AT301" s="241"/>
      <c r="AU301" s="92" t="s">
        <v>24</v>
      </c>
      <c r="AV301" s="93"/>
      <c r="AW301" s="93"/>
      <c r="AX301" s="585"/>
    </row>
    <row r="302" spans="1:50" ht="24" customHeight="1" x14ac:dyDescent="0.15">
      <c r="A302" s="578">
        <v>1</v>
      </c>
      <c r="B302" s="578">
        <v>1</v>
      </c>
      <c r="C302" s="579" t="s">
        <v>544</v>
      </c>
      <c r="D302" s="580"/>
      <c r="E302" s="580"/>
      <c r="F302" s="580"/>
      <c r="G302" s="580"/>
      <c r="H302" s="580"/>
      <c r="I302" s="580"/>
      <c r="J302" s="580"/>
      <c r="K302" s="580"/>
      <c r="L302" s="580"/>
      <c r="M302" s="579" t="s">
        <v>543</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40</v>
      </c>
      <c r="AL302" s="582"/>
      <c r="AM302" s="582"/>
      <c r="AN302" s="582"/>
      <c r="AO302" s="582"/>
      <c r="AP302" s="583"/>
      <c r="AQ302" s="579"/>
      <c r="AR302" s="580"/>
      <c r="AS302" s="580"/>
      <c r="AT302" s="580"/>
      <c r="AU302" s="581"/>
      <c r="AV302" s="582"/>
      <c r="AW302" s="582"/>
      <c r="AX302" s="583"/>
    </row>
    <row r="303" spans="1:50" ht="24" hidden="1" customHeight="1" x14ac:dyDescent="0.15">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x14ac:dyDescent="0.15">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412</v>
      </c>
      <c r="AL334" s="241"/>
      <c r="AM334" s="241"/>
      <c r="AN334" s="241"/>
      <c r="AO334" s="241"/>
      <c r="AP334" s="241"/>
      <c r="AQ334" s="241" t="s">
        <v>23</v>
      </c>
      <c r="AR334" s="241"/>
      <c r="AS334" s="241"/>
      <c r="AT334" s="241"/>
      <c r="AU334" s="92" t="s">
        <v>24</v>
      </c>
      <c r="AV334" s="93"/>
      <c r="AW334" s="93"/>
      <c r="AX334" s="585"/>
    </row>
    <row r="335" spans="1:50" ht="24" hidden="1"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412</v>
      </c>
      <c r="AL367" s="241"/>
      <c r="AM367" s="241"/>
      <c r="AN367" s="241"/>
      <c r="AO367" s="241"/>
      <c r="AP367" s="241"/>
      <c r="AQ367" s="241" t="s">
        <v>23</v>
      </c>
      <c r="AR367" s="241"/>
      <c r="AS367" s="241"/>
      <c r="AT367" s="241"/>
      <c r="AU367" s="92" t="s">
        <v>24</v>
      </c>
      <c r="AV367" s="93"/>
      <c r="AW367" s="93"/>
      <c r="AX367" s="585"/>
    </row>
    <row r="368" spans="1:50" ht="24" hidden="1"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412</v>
      </c>
      <c r="AL400" s="241"/>
      <c r="AM400" s="241"/>
      <c r="AN400" s="241"/>
      <c r="AO400" s="241"/>
      <c r="AP400" s="241"/>
      <c r="AQ400" s="241" t="s">
        <v>23</v>
      </c>
      <c r="AR400" s="241"/>
      <c r="AS400" s="241"/>
      <c r="AT400" s="241"/>
      <c r="AU400" s="92" t="s">
        <v>24</v>
      </c>
      <c r="AV400" s="93"/>
      <c r="AW400" s="93"/>
      <c r="AX400" s="585"/>
    </row>
    <row r="401" spans="1:50" ht="24" hidden="1"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412</v>
      </c>
      <c r="AL433" s="241"/>
      <c r="AM433" s="241"/>
      <c r="AN433" s="241"/>
      <c r="AO433" s="241"/>
      <c r="AP433" s="241"/>
      <c r="AQ433" s="241" t="s">
        <v>23</v>
      </c>
      <c r="AR433" s="241"/>
      <c r="AS433" s="241"/>
      <c r="AT433" s="241"/>
      <c r="AU433" s="92" t="s">
        <v>24</v>
      </c>
      <c r="AV433" s="93"/>
      <c r="AW433" s="93"/>
      <c r="AX433" s="585"/>
    </row>
    <row r="434" spans="1:50" ht="24" hidden="1"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412</v>
      </c>
      <c r="AL466" s="241"/>
      <c r="AM466" s="241"/>
      <c r="AN466" s="241"/>
      <c r="AO466" s="241"/>
      <c r="AP466" s="241"/>
      <c r="AQ466" s="241" t="s">
        <v>23</v>
      </c>
      <c r="AR466" s="241"/>
      <c r="AS466" s="241"/>
      <c r="AT466" s="241"/>
      <c r="AU466" s="92" t="s">
        <v>24</v>
      </c>
      <c r="AV466" s="93"/>
      <c r="AW466" s="93"/>
      <c r="AX466" s="585"/>
    </row>
    <row r="467" spans="1:50" ht="24" hidden="1"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E83:AI83">
    <cfRule type="expression" dxfId="951" priority="461">
      <formula>IF(RIGHT(TEXT(AE83,"0.#"),1)=".",FALSE,TRUE)</formula>
    </cfRule>
    <cfRule type="expression" dxfId="950" priority="462">
      <formula>IF(RIGHT(TEXT(AE83,"0.#"),1)=".",TRUE,FALSE)</formula>
    </cfRule>
  </conditionalFormatting>
  <conditionalFormatting sqref="AJ83:AX83">
    <cfRule type="expression" dxfId="949" priority="459">
      <formula>IF(RIGHT(TEXT(AJ83,"0.#"),1)=".",FALSE,TRUE)</formula>
    </cfRule>
    <cfRule type="expression" dxfId="948" priority="460">
      <formula>IF(RIGHT(TEXT(AJ83,"0.#"),1)=".",TRUE,FALSE)</formula>
    </cfRule>
  </conditionalFormatting>
  <conditionalFormatting sqref="L99">
    <cfRule type="expression" dxfId="947" priority="439">
      <formula>IF(RIGHT(TEXT(L99,"0.#"),1)=".",FALSE,TRUE)</formula>
    </cfRule>
    <cfRule type="expression" dxfId="946" priority="440">
      <formula>IF(RIGHT(TEXT(L99,"0.#"),1)=".",TRUE,FALSE)</formula>
    </cfRule>
  </conditionalFormatting>
  <conditionalFormatting sqref="L104">
    <cfRule type="expression" dxfId="945" priority="437">
      <formula>IF(RIGHT(TEXT(L104,"0.#"),1)=".",FALSE,TRUE)</formula>
    </cfRule>
    <cfRule type="expression" dxfId="944" priority="438">
      <formula>IF(RIGHT(TEXT(L104,"0.#"),1)=".",TRUE,FALSE)</formula>
    </cfRule>
  </conditionalFormatting>
  <conditionalFormatting sqref="R104">
    <cfRule type="expression" dxfId="943" priority="435">
      <formula>IF(RIGHT(TEXT(R104,"0.#"),1)=".",FALSE,TRUE)</formula>
    </cfRule>
    <cfRule type="expression" dxfId="942" priority="436">
      <formula>IF(RIGHT(TEXT(R104,"0.#"),1)=".",TRUE,FALSE)</formula>
    </cfRule>
  </conditionalFormatting>
  <conditionalFormatting sqref="P18:AX18">
    <cfRule type="expression" dxfId="941" priority="433">
      <formula>IF(RIGHT(TEXT(P18,"0.#"),1)=".",FALSE,TRUE)</formula>
    </cfRule>
    <cfRule type="expression" dxfId="940" priority="434">
      <formula>IF(RIGHT(TEXT(P18,"0.#"),1)=".",TRUE,FALSE)</formula>
    </cfRule>
  </conditionalFormatting>
  <conditionalFormatting sqref="Y181">
    <cfRule type="expression" dxfId="939" priority="429">
      <formula>IF(RIGHT(TEXT(Y181,"0.#"),1)=".",FALSE,TRUE)</formula>
    </cfRule>
    <cfRule type="expression" dxfId="938" priority="430">
      <formula>IF(RIGHT(TEXT(Y181,"0.#"),1)=".",TRUE,FALSE)</formula>
    </cfRule>
  </conditionalFormatting>
  <conditionalFormatting sqref="Y190">
    <cfRule type="expression" dxfId="937" priority="425">
      <formula>IF(RIGHT(TEXT(Y190,"0.#"),1)=".",FALSE,TRUE)</formula>
    </cfRule>
    <cfRule type="expression" dxfId="936" priority="426">
      <formula>IF(RIGHT(TEXT(Y190,"0.#"),1)=".",TRUE,FALSE)</formula>
    </cfRule>
  </conditionalFormatting>
  <conditionalFormatting sqref="AK236">
    <cfRule type="expression" dxfId="935" priority="347">
      <formula>IF(RIGHT(TEXT(AK236,"0.#"),1)=".",FALSE,TRUE)</formula>
    </cfRule>
    <cfRule type="expression" dxfId="934" priority="348">
      <formula>IF(RIGHT(TEXT(AK236,"0.#"),1)=".",TRUE,FALSE)</formula>
    </cfRule>
  </conditionalFormatting>
  <conditionalFormatting sqref="AE54:AI54">
    <cfRule type="expression" dxfId="933" priority="297">
      <formula>IF(RIGHT(TEXT(AE54,"0.#"),1)=".",FALSE,TRUE)</formula>
    </cfRule>
    <cfRule type="expression" dxfId="932" priority="298">
      <formula>IF(RIGHT(TEXT(AE54,"0.#"),1)=".",TRUE,FALSE)</formula>
    </cfRule>
  </conditionalFormatting>
  <conditionalFormatting sqref="P16:AQ17 P15:AX15 P13:AX13">
    <cfRule type="expression" dxfId="931" priority="255">
      <formula>IF(RIGHT(TEXT(P13,"0.#"),1)=".",FALSE,TRUE)</formula>
    </cfRule>
    <cfRule type="expression" dxfId="930" priority="256">
      <formula>IF(RIGHT(TEXT(P13,"0.#"),1)=".",TRUE,FALSE)</formula>
    </cfRule>
  </conditionalFormatting>
  <conditionalFormatting sqref="P19:AJ19">
    <cfRule type="expression" dxfId="929" priority="253">
      <formula>IF(RIGHT(TEXT(P19,"0.#"),1)=".",FALSE,TRUE)</formula>
    </cfRule>
    <cfRule type="expression" dxfId="928" priority="254">
      <formula>IF(RIGHT(TEXT(P19,"0.#"),1)=".",TRUE,FALSE)</formula>
    </cfRule>
  </conditionalFormatting>
  <conditionalFormatting sqref="AE55:AX55 AJ54:AS54">
    <cfRule type="expression" dxfId="927" priority="249">
      <formula>IF(RIGHT(TEXT(AE54,"0.#"),1)=".",FALSE,TRUE)</formula>
    </cfRule>
    <cfRule type="expression" dxfId="926" priority="250">
      <formula>IF(RIGHT(TEXT(AE54,"0.#"),1)=".",TRUE,FALSE)</formula>
    </cfRule>
  </conditionalFormatting>
  <conditionalFormatting sqref="AE68:AS68">
    <cfRule type="expression" dxfId="925" priority="245">
      <formula>IF(RIGHT(TEXT(AE68,"0.#"),1)=".",FALSE,TRUE)</formula>
    </cfRule>
    <cfRule type="expression" dxfId="924" priority="246">
      <formula>IF(RIGHT(TEXT(AE68,"0.#"),1)=".",TRUE,FALSE)</formula>
    </cfRule>
  </conditionalFormatting>
  <conditionalFormatting sqref="AE95:AI95 AE92:AI92 AE89:AI89 AE86:AI86">
    <cfRule type="expression" dxfId="923" priority="243">
      <formula>IF(RIGHT(TEXT(AE86,"0.#"),1)=".",FALSE,TRUE)</formula>
    </cfRule>
    <cfRule type="expression" dxfId="922" priority="244">
      <formula>IF(RIGHT(TEXT(AE86,"0.#"),1)=".",TRUE,FALSE)</formula>
    </cfRule>
  </conditionalFormatting>
  <conditionalFormatting sqref="AJ95:AX95 AJ92:AX92 AJ89:AX89 AJ86:AX86">
    <cfRule type="expression" dxfId="921" priority="241">
      <formula>IF(RIGHT(TEXT(AJ86,"0.#"),1)=".",FALSE,TRUE)</formula>
    </cfRule>
    <cfRule type="expression" dxfId="920" priority="242">
      <formula>IF(RIGHT(TEXT(AJ86,"0.#"),1)=".",TRUE,FALSE)</formula>
    </cfRule>
  </conditionalFormatting>
  <conditionalFormatting sqref="L100:L103 L98">
    <cfRule type="expression" dxfId="919" priority="239">
      <formula>IF(RIGHT(TEXT(L98,"0.#"),1)=".",FALSE,TRUE)</formula>
    </cfRule>
    <cfRule type="expression" dxfId="918" priority="240">
      <formula>IF(RIGHT(TEXT(L98,"0.#"),1)=".",TRUE,FALSE)</formula>
    </cfRule>
  </conditionalFormatting>
  <conditionalFormatting sqref="R98">
    <cfRule type="expression" dxfId="917" priority="235">
      <formula>IF(RIGHT(TEXT(R98,"0.#"),1)=".",FALSE,TRUE)</formula>
    </cfRule>
    <cfRule type="expression" dxfId="916" priority="236">
      <formula>IF(RIGHT(TEXT(R98,"0.#"),1)=".",TRUE,FALSE)</formula>
    </cfRule>
  </conditionalFormatting>
  <conditionalFormatting sqref="R99:R103">
    <cfRule type="expression" dxfId="915" priority="233">
      <formula>IF(RIGHT(TEXT(R99,"0.#"),1)=".",FALSE,TRUE)</formula>
    </cfRule>
    <cfRule type="expression" dxfId="914" priority="234">
      <formula>IF(RIGHT(TEXT(R99,"0.#"),1)=".",TRUE,FALSE)</formula>
    </cfRule>
  </conditionalFormatting>
  <conditionalFormatting sqref="Y182:Y189 Y180">
    <cfRule type="expression" dxfId="913" priority="231">
      <formula>IF(RIGHT(TEXT(Y180,"0.#"),1)=".",FALSE,TRUE)</formula>
    </cfRule>
    <cfRule type="expression" dxfId="912" priority="232">
      <formula>IF(RIGHT(TEXT(Y180,"0.#"),1)=".",TRUE,FALSE)</formula>
    </cfRule>
  </conditionalFormatting>
  <conditionalFormatting sqref="AU181">
    <cfRule type="expression" dxfId="911" priority="229">
      <formula>IF(RIGHT(TEXT(AU181,"0.#"),1)=".",FALSE,TRUE)</formula>
    </cfRule>
    <cfRule type="expression" dxfId="910" priority="230">
      <formula>IF(RIGHT(TEXT(AU181,"0.#"),1)=".",TRUE,FALSE)</formula>
    </cfRule>
  </conditionalFormatting>
  <conditionalFormatting sqref="AU190">
    <cfRule type="expression" dxfId="909" priority="227">
      <formula>IF(RIGHT(TEXT(AU190,"0.#"),1)=".",FALSE,TRUE)</formula>
    </cfRule>
    <cfRule type="expression" dxfId="908" priority="228">
      <formula>IF(RIGHT(TEXT(AU190,"0.#"),1)=".",TRUE,FALSE)</formula>
    </cfRule>
  </conditionalFormatting>
  <conditionalFormatting sqref="AU182:AU189 AU180">
    <cfRule type="expression" dxfId="907" priority="225">
      <formula>IF(RIGHT(TEXT(AU180,"0.#"),1)=".",FALSE,TRUE)</formula>
    </cfRule>
    <cfRule type="expression" dxfId="906" priority="226">
      <formula>IF(RIGHT(TEXT(AU180,"0.#"),1)=".",TRUE,FALSE)</formula>
    </cfRule>
  </conditionalFormatting>
  <conditionalFormatting sqref="Y220 Y194">
    <cfRule type="expression" dxfId="905" priority="211">
      <formula>IF(RIGHT(TEXT(Y194,"0.#"),1)=".",FALSE,TRUE)</formula>
    </cfRule>
    <cfRule type="expression" dxfId="904" priority="212">
      <formula>IF(RIGHT(TEXT(Y194,"0.#"),1)=".",TRUE,FALSE)</formula>
    </cfRule>
  </conditionalFormatting>
  <conditionalFormatting sqref="Y229 Y216 Y203">
    <cfRule type="expression" dxfId="903" priority="209">
      <formula>IF(RIGHT(TEXT(Y203,"0.#"),1)=".",FALSE,TRUE)</formula>
    </cfRule>
    <cfRule type="expression" dxfId="902" priority="210">
      <formula>IF(RIGHT(TEXT(Y203,"0.#"),1)=".",TRUE,FALSE)</formula>
    </cfRule>
  </conditionalFormatting>
  <conditionalFormatting sqref="Y221:Y228 Y219 Y206 Y195:Y202 Y193 Y210:Y215">
    <cfRule type="expression" dxfId="901" priority="207">
      <formula>IF(RIGHT(TEXT(Y193,"0.#"),1)=".",FALSE,TRUE)</formula>
    </cfRule>
    <cfRule type="expression" dxfId="900" priority="208">
      <formula>IF(RIGHT(TEXT(Y193,"0.#"),1)=".",TRUE,FALSE)</formula>
    </cfRule>
  </conditionalFormatting>
  <conditionalFormatting sqref="AU220 AU207 AU194">
    <cfRule type="expression" dxfId="899" priority="205">
      <formula>IF(RIGHT(TEXT(AU194,"0.#"),1)=".",FALSE,TRUE)</formula>
    </cfRule>
    <cfRule type="expression" dxfId="898" priority="206">
      <formula>IF(RIGHT(TEXT(AU194,"0.#"),1)=".",TRUE,FALSE)</formula>
    </cfRule>
  </conditionalFormatting>
  <conditionalFormatting sqref="AU229 AU216 AU203">
    <cfRule type="expression" dxfId="897" priority="203">
      <formula>IF(RIGHT(TEXT(AU203,"0.#"),1)=".",FALSE,TRUE)</formula>
    </cfRule>
    <cfRule type="expression" dxfId="896" priority="204">
      <formula>IF(RIGHT(TEXT(AU203,"0.#"),1)=".",TRUE,FALSE)</formula>
    </cfRule>
  </conditionalFormatting>
  <conditionalFormatting sqref="AU221:AU228 AU219 AU208:AU215 AU206 AU195:AU202 AU193">
    <cfRule type="expression" dxfId="895" priority="201">
      <formula>IF(RIGHT(TEXT(AU193,"0.#"),1)=".",FALSE,TRUE)</formula>
    </cfRule>
    <cfRule type="expression" dxfId="894" priority="202">
      <formula>IF(RIGHT(TEXT(AU193,"0.#"),1)=".",TRUE,FALSE)</formula>
    </cfRule>
  </conditionalFormatting>
  <conditionalFormatting sqref="AE56:AI56">
    <cfRule type="expression" dxfId="893" priority="175">
      <formula>IF(AND(AE56&gt;=0, RIGHT(TEXT(AE56,"0.#"),1)&lt;&gt;"."),TRUE,FALSE)</formula>
    </cfRule>
    <cfRule type="expression" dxfId="892" priority="176">
      <formula>IF(AND(AE56&gt;=0, RIGHT(TEXT(AE56,"0.#"),1)="."),TRUE,FALSE)</formula>
    </cfRule>
    <cfRule type="expression" dxfId="891" priority="177">
      <formula>IF(AND(AE56&lt;0, RIGHT(TEXT(AE56,"0.#"),1)&lt;&gt;"."),TRUE,FALSE)</formula>
    </cfRule>
    <cfRule type="expression" dxfId="890" priority="178">
      <formula>IF(AND(AE56&lt;0, RIGHT(TEXT(AE56,"0.#"),1)="."),TRUE,FALSE)</formula>
    </cfRule>
  </conditionalFormatting>
  <conditionalFormatting sqref="AJ56:AS56">
    <cfRule type="expression" dxfId="889" priority="171">
      <formula>IF(AND(AJ56&gt;=0, RIGHT(TEXT(AJ56,"0.#"),1)&lt;&gt;"."),TRUE,FALSE)</formula>
    </cfRule>
    <cfRule type="expression" dxfId="888" priority="172">
      <formula>IF(AND(AJ56&gt;=0, RIGHT(TEXT(AJ56,"0.#"),1)="."),TRUE,FALSE)</formula>
    </cfRule>
    <cfRule type="expression" dxfId="887" priority="173">
      <formula>IF(AND(AJ56&lt;0, RIGHT(TEXT(AJ56,"0.#"),1)&lt;&gt;"."),TRUE,FALSE)</formula>
    </cfRule>
    <cfRule type="expression" dxfId="886" priority="174">
      <formula>IF(AND(AJ56&lt;0, RIGHT(TEXT(AJ56,"0.#"),1)="."),TRUE,FALSE)</formula>
    </cfRule>
  </conditionalFormatting>
  <conditionalFormatting sqref="AK237:AK265">
    <cfRule type="expression" dxfId="885" priority="159">
      <formula>IF(RIGHT(TEXT(AK237,"0.#"),1)=".",FALSE,TRUE)</formula>
    </cfRule>
    <cfRule type="expression" dxfId="884" priority="160">
      <formula>IF(RIGHT(TEXT(AK237,"0.#"),1)=".",TRUE,FALSE)</formula>
    </cfRule>
  </conditionalFormatting>
  <conditionalFormatting sqref="AU237:AX265">
    <cfRule type="expression" dxfId="883" priority="155">
      <formula>IF(AND(AU237&gt;=0, RIGHT(TEXT(AU237,"0.#"),1)&lt;&gt;"."),TRUE,FALSE)</formula>
    </cfRule>
    <cfRule type="expression" dxfId="882" priority="156">
      <formula>IF(AND(AU237&gt;=0, RIGHT(TEXT(AU237,"0.#"),1)="."),TRUE,FALSE)</formula>
    </cfRule>
    <cfRule type="expression" dxfId="881" priority="157">
      <formula>IF(AND(AU237&lt;0, RIGHT(TEXT(AU237,"0.#"),1)&lt;&gt;"."),TRUE,FALSE)</formula>
    </cfRule>
    <cfRule type="expression" dxfId="880" priority="158">
      <formula>IF(AND(AU237&lt;0, RIGHT(TEXT(AU237,"0.#"),1)="."),TRUE,FALSE)</formula>
    </cfRule>
  </conditionalFormatting>
  <conditionalFormatting sqref="AK269">
    <cfRule type="expression" dxfId="879" priority="153">
      <formula>IF(RIGHT(TEXT(AK269,"0.#"),1)=".",FALSE,TRUE)</formula>
    </cfRule>
    <cfRule type="expression" dxfId="878" priority="154">
      <formula>IF(RIGHT(TEXT(AK269,"0.#"),1)=".",TRUE,FALSE)</formula>
    </cfRule>
  </conditionalFormatting>
  <conditionalFormatting sqref="AU269:AX269">
    <cfRule type="expression" dxfId="877" priority="149">
      <formula>IF(AND(AU269&gt;=0, RIGHT(TEXT(AU269,"0.#"),1)&lt;&gt;"."),TRUE,FALSE)</formula>
    </cfRule>
    <cfRule type="expression" dxfId="876" priority="150">
      <formula>IF(AND(AU269&gt;=0, RIGHT(TEXT(AU269,"0.#"),1)="."),TRUE,FALSE)</formula>
    </cfRule>
    <cfRule type="expression" dxfId="875" priority="151">
      <formula>IF(AND(AU269&lt;0, RIGHT(TEXT(AU269,"0.#"),1)&lt;&gt;"."),TRUE,FALSE)</formula>
    </cfRule>
    <cfRule type="expression" dxfId="874" priority="152">
      <formula>IF(AND(AU269&lt;0, RIGHT(TEXT(AU269,"0.#"),1)="."),TRUE,FALSE)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J25:AS25">
    <cfRule type="expression" dxfId="791" priority="57">
      <formula>IF(AND(AJ25&gt;=0, RIGHT(TEXT(AJ25,"0.#"),1)&lt;&gt;"."),TRUE,FALSE)</formula>
    </cfRule>
    <cfRule type="expression" dxfId="790" priority="58">
      <formula>IF(AND(AJ25&gt;=0, RIGHT(TEXT(AJ25,"0.#"),1)="."),TRUE,FALSE)</formula>
    </cfRule>
    <cfRule type="expression" dxfId="789" priority="59">
      <formula>IF(AND(AJ25&lt;0, RIGHT(TEXT(AJ25,"0.#"),1)&lt;&gt;"."),TRUE,FALSE)</formula>
    </cfRule>
    <cfRule type="expression" dxfId="788" priority="60">
      <formula>IF(AND(AJ25&lt;0, RIGHT(TEXT(AJ25,"0.#"),1)="."),TRUE,FALSE)</formula>
    </cfRule>
  </conditionalFormatting>
  <conditionalFormatting sqref="AU236:AX236">
    <cfRule type="expression" dxfId="787" priority="45">
      <formula>IF(AND(AU236&gt;=0, RIGHT(TEXT(AU236,"0.#"),1)&lt;&gt;"."),TRUE,FALSE)</formula>
    </cfRule>
    <cfRule type="expression" dxfId="786" priority="46">
      <formula>IF(AND(AU236&gt;=0, RIGHT(TEXT(AU236,"0.#"),1)="."),TRUE,FALSE)</formula>
    </cfRule>
    <cfRule type="expression" dxfId="785" priority="47">
      <formula>IF(AND(AU236&lt;0, RIGHT(TEXT(AU236,"0.#"),1)&lt;&gt;"."),TRUE,FALSE)</formula>
    </cfRule>
    <cfRule type="expression" dxfId="784" priority="48">
      <formula>IF(AND(AU236&lt;0, RIGHT(TEXT(AU236,"0.#"),1)="."),TRUE,FALSE)</formula>
    </cfRule>
  </conditionalFormatting>
  <conditionalFormatting sqref="AE43:AI43 AE38:AI38 AE33:AI33 AE28:AI28">
    <cfRule type="expression" dxfId="783" priority="43">
      <formula>IF(RIGHT(TEXT(AE28,"0.#"),1)=".",FALSE,TRUE)</formula>
    </cfRule>
    <cfRule type="expression" dxfId="782" priority="44">
      <formula>IF(RIGHT(TEXT(AE28,"0.#"),1)=".",TRUE,FALSE)</formula>
    </cfRule>
  </conditionalFormatting>
  <conditionalFormatting sqref="AE44:AX44 AJ43:AS43 AE39:AX39 AJ38:AS38 AE34:AX34 AJ33:AS33 AE29:AX29 AJ28:AS28">
    <cfRule type="expression" dxfId="781" priority="41">
      <formula>IF(RIGHT(TEXT(AE28,"0.#"),1)=".",FALSE,TRUE)</formula>
    </cfRule>
    <cfRule type="expression" dxfId="780" priority="42">
      <formula>IF(RIGHT(TEXT(AE28,"0.#"),1)=".",TRUE,FALSE)</formula>
    </cfRule>
  </conditionalFormatting>
  <conditionalFormatting sqref="AE45:AI45 AE40:AI40 AE35:AI35 AE30:AI30">
    <cfRule type="expression" dxfId="779" priority="37">
      <formula>IF(AND(AE30&gt;=0, RIGHT(TEXT(AE30,"0.#"),1)&lt;&gt;"."),TRUE,FALSE)</formula>
    </cfRule>
    <cfRule type="expression" dxfId="778" priority="38">
      <formula>IF(AND(AE30&gt;=0, RIGHT(TEXT(AE30,"0.#"),1)="."),TRUE,FALSE)</formula>
    </cfRule>
    <cfRule type="expression" dxfId="777" priority="39">
      <formula>IF(AND(AE30&lt;0, RIGHT(TEXT(AE30,"0.#"),1)&lt;&gt;"."),TRUE,FALSE)</formula>
    </cfRule>
    <cfRule type="expression" dxfId="776" priority="40">
      <formula>IF(AND(AE30&lt;0, RIGHT(TEXT(AE30,"0.#"),1)="."),TRUE,FALSE)</formula>
    </cfRule>
  </conditionalFormatting>
  <conditionalFormatting sqref="AJ45:AS45 AJ40:AS40 AJ35:AS35 AJ30:AS30">
    <cfRule type="expression" dxfId="775" priority="33">
      <formula>IF(AND(AJ30&gt;=0, RIGHT(TEXT(AJ30,"0.#"),1)&lt;&gt;"."),TRUE,FALSE)</formula>
    </cfRule>
    <cfRule type="expression" dxfId="774" priority="34">
      <formula>IF(AND(AJ30&gt;=0, RIGHT(TEXT(AJ30,"0.#"),1)="."),TRUE,FALSE)</formula>
    </cfRule>
    <cfRule type="expression" dxfId="773" priority="35">
      <formula>IF(AND(AJ30&lt;0, RIGHT(TEXT(AJ30,"0.#"),1)&lt;&gt;"."),TRUE,FALSE)</formula>
    </cfRule>
    <cfRule type="expression" dxfId="772" priority="36">
      <formula>IF(AND(AJ30&lt;0, RIGHT(TEXT(AJ30,"0.#"),1)="."),TRUE,FALSE)</formula>
    </cfRule>
  </conditionalFormatting>
  <conditionalFormatting sqref="AE64:AI64 AE59:AI59">
    <cfRule type="expression" dxfId="771" priority="31">
      <formula>IF(RIGHT(TEXT(AE59,"0.#"),1)=".",FALSE,TRUE)</formula>
    </cfRule>
    <cfRule type="expression" dxfId="770" priority="32">
      <formula>IF(RIGHT(TEXT(AE59,"0.#"),1)=".",TRUE,FALSE)</formula>
    </cfRule>
  </conditionalFormatting>
  <conditionalFormatting sqref="AE65:AX65 AJ64:AS64 AE60:AX60 AJ59:AS59">
    <cfRule type="expression" dxfId="769" priority="29">
      <formula>IF(RIGHT(TEXT(AE59,"0.#"),1)=".",FALSE,TRUE)</formula>
    </cfRule>
    <cfRule type="expression" dxfId="768" priority="30">
      <formula>IF(RIGHT(TEXT(AE59,"0.#"),1)=".",TRUE,FALSE)</formula>
    </cfRule>
  </conditionalFormatting>
  <conditionalFormatting sqref="AE66:AI66 AE61:AI61">
    <cfRule type="expression" dxfId="767" priority="25">
      <formula>IF(AND(AE61&gt;=0, RIGHT(TEXT(AE61,"0.#"),1)&lt;&gt;"."),TRUE,FALSE)</formula>
    </cfRule>
    <cfRule type="expression" dxfId="766" priority="26">
      <formula>IF(AND(AE61&gt;=0, RIGHT(TEXT(AE61,"0.#"),1)="."),TRUE,FALSE)</formula>
    </cfRule>
    <cfRule type="expression" dxfId="765" priority="27">
      <formula>IF(AND(AE61&lt;0, RIGHT(TEXT(AE61,"0.#"),1)&lt;&gt;"."),TRUE,FALSE)</formula>
    </cfRule>
    <cfRule type="expression" dxfId="764" priority="28">
      <formula>IF(AND(AE61&lt;0, RIGHT(TEXT(AE61,"0.#"),1)="."),TRUE,FALSE)</formula>
    </cfRule>
  </conditionalFormatting>
  <conditionalFormatting sqref="AJ66:AS66 AJ61:AS61">
    <cfRule type="expression" dxfId="763" priority="21">
      <formula>IF(AND(AJ61&gt;=0, RIGHT(TEXT(AJ61,"0.#"),1)&lt;&gt;"."),TRUE,FALSE)</formula>
    </cfRule>
    <cfRule type="expression" dxfId="762" priority="22">
      <formula>IF(AND(AJ61&gt;=0, RIGHT(TEXT(AJ61,"0.#"),1)="."),TRUE,FALSE)</formula>
    </cfRule>
    <cfRule type="expression" dxfId="761" priority="23">
      <formula>IF(AND(AJ61&lt;0, RIGHT(TEXT(AJ61,"0.#"),1)&lt;&gt;"."),TRUE,FALSE)</formula>
    </cfRule>
    <cfRule type="expression" dxfId="760" priority="24">
      <formula>IF(AND(AJ61&lt;0, RIGHT(TEXT(AJ61,"0.#"),1)="."),TRUE,FALSE)</formula>
    </cfRule>
  </conditionalFormatting>
  <conditionalFormatting sqref="AE81:AX81 AE78:AX78 AE75:AX75 AT72:AX72">
    <cfRule type="expression" dxfId="759" priority="19">
      <formula>IF(RIGHT(TEXT(AE72,"0.#"),1)=".",FALSE,TRUE)</formula>
    </cfRule>
    <cfRule type="expression" dxfId="758" priority="20">
      <formula>IF(RIGHT(TEXT(AE72,"0.#"),1)=".",TRUE,FALSE)</formula>
    </cfRule>
  </conditionalFormatting>
  <conditionalFormatting sqref="AE80:AS80 AE77:AS77 AE74:AS74">
    <cfRule type="expression" dxfId="757" priority="17">
      <formula>IF(RIGHT(TEXT(AE74,"0.#"),1)=".",FALSE,TRUE)</formula>
    </cfRule>
    <cfRule type="expression" dxfId="756" priority="18">
      <formula>IF(RIGHT(TEXT(AE74,"0.#"),1)=".",TRUE,FALSE)</formula>
    </cfRule>
  </conditionalFormatting>
  <conditionalFormatting sqref="Y209">
    <cfRule type="expression" dxfId="755" priority="15">
      <formula>IF(RIGHT(TEXT(Y209,"0.#"),1)=".",FALSE,TRUE)</formula>
    </cfRule>
    <cfRule type="expression" dxfId="754" priority="16">
      <formula>IF(RIGHT(TEXT(Y209,"0.#"),1)=".",TRUE,FALSE)</formula>
    </cfRule>
  </conditionalFormatting>
  <conditionalFormatting sqref="Y207">
    <cfRule type="expression" dxfId="753" priority="13">
      <formula>IF(RIGHT(TEXT(Y207,"0.#"),1)=".",FALSE,TRUE)</formula>
    </cfRule>
    <cfRule type="expression" dxfId="752" priority="14">
      <formula>IF(RIGHT(TEXT(Y207,"0.#"),1)=".",TRUE,FALSE)</formula>
    </cfRule>
  </conditionalFormatting>
  <conditionalFormatting sqref="Y208">
    <cfRule type="expression" dxfId="751" priority="11">
      <formula>IF(RIGHT(TEXT(Y208,"0.#"),1)=".",FALSE,TRUE)</formula>
    </cfRule>
    <cfRule type="expression" dxfId="750" priority="12">
      <formula>IF(RIGHT(TEXT(Y208,"0.#"),1)=".",TRUE,FALSE)</formula>
    </cfRule>
  </conditionalFormatting>
  <conditionalFormatting sqref="AK302">
    <cfRule type="expression" dxfId="749" priority="9">
      <formula>IF(RIGHT(TEXT(AK302,"0.#"),1)=".",FALSE,TRUE)</formula>
    </cfRule>
    <cfRule type="expression" dxfId="748" priority="10">
      <formula>IF(RIGHT(TEXT(AK302,"0.#"),1)=".",TRUE,FALSE)</formula>
    </cfRule>
  </conditionalFormatting>
  <conditionalFormatting sqref="AE71:AI71">
    <cfRule type="expression" dxfId="747" priority="3">
      <formula>IF(RIGHT(TEXT(AE71,"0.#"),1)=".",FALSE,TRUE)</formula>
    </cfRule>
    <cfRule type="expression" dxfId="746" priority="4">
      <formula>IF(RIGHT(TEXT(AE71,"0.#"),1)=".",TRUE,FALSE)</formula>
    </cfRule>
  </conditionalFormatting>
  <conditionalFormatting sqref="AE72:AS72 AJ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4"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L12" sqref="L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469</v>
      </c>
      <c r="M2" s="15" t="str">
        <f>IF(L2="","",K2)</f>
        <v>社会保障</v>
      </c>
      <c r="N2" s="15" t="str">
        <f>IF(M2="","",IF(N1&lt;&gt;"",CONCATENATE(N1,"、",M2),M2))</f>
        <v>社会保障</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469</v>
      </c>
      <c r="C12" s="15" t="str">
        <f t="shared" si="0"/>
        <v>自殺対策</v>
      </c>
      <c r="D12" s="15" t="str">
        <f t="shared" si="7"/>
        <v>自殺対策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自殺対策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自殺対策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自殺対策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自殺対策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自殺対策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自殺対策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自殺対策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自殺対策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自殺対策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自殺対策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自殺対策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自殺対策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自殺対策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465</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7"/>
      <c r="B3" s="708"/>
      <c r="C3" s="708"/>
      <c r="D3" s="708"/>
      <c r="E3" s="708"/>
      <c r="F3" s="709"/>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7"/>
      <c r="B4" s="708"/>
      <c r="C4" s="708"/>
      <c r="D4" s="708"/>
      <c r="E4" s="708"/>
      <c r="F4" s="709"/>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7"/>
      <c r="B5" s="708"/>
      <c r="C5" s="708"/>
      <c r="D5" s="708"/>
      <c r="E5" s="708"/>
      <c r="F5" s="70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7"/>
      <c r="B6" s="708"/>
      <c r="C6" s="708"/>
      <c r="D6" s="708"/>
      <c r="E6" s="708"/>
      <c r="F6" s="70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7"/>
      <c r="B7" s="708"/>
      <c r="C7" s="708"/>
      <c r="D7" s="708"/>
      <c r="E7" s="708"/>
      <c r="F7" s="70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7"/>
      <c r="B8" s="708"/>
      <c r="C8" s="708"/>
      <c r="D8" s="708"/>
      <c r="E8" s="708"/>
      <c r="F8" s="70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7"/>
      <c r="B9" s="708"/>
      <c r="C9" s="708"/>
      <c r="D9" s="708"/>
      <c r="E9" s="708"/>
      <c r="F9" s="70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7"/>
      <c r="B10" s="708"/>
      <c r="C10" s="708"/>
      <c r="D10" s="708"/>
      <c r="E10" s="708"/>
      <c r="F10" s="70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7"/>
      <c r="B11" s="708"/>
      <c r="C11" s="708"/>
      <c r="D11" s="708"/>
      <c r="E11" s="708"/>
      <c r="F11" s="70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7"/>
      <c r="B12" s="708"/>
      <c r="C12" s="708"/>
      <c r="D12" s="708"/>
      <c r="E12" s="708"/>
      <c r="F12" s="70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7"/>
      <c r="B13" s="708"/>
      <c r="C13" s="708"/>
      <c r="D13" s="708"/>
      <c r="E13" s="708"/>
      <c r="F13" s="70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7"/>
      <c r="B14" s="708"/>
      <c r="C14" s="708"/>
      <c r="D14" s="708"/>
      <c r="E14" s="708"/>
      <c r="F14" s="709"/>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7"/>
      <c r="B15" s="708"/>
      <c r="C15" s="708"/>
      <c r="D15" s="708"/>
      <c r="E15" s="708"/>
      <c r="F15" s="709"/>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7"/>
      <c r="B16" s="708"/>
      <c r="C16" s="708"/>
      <c r="D16" s="708"/>
      <c r="E16" s="708"/>
      <c r="F16" s="709"/>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7"/>
      <c r="B17" s="708"/>
      <c r="C17" s="708"/>
      <c r="D17" s="708"/>
      <c r="E17" s="708"/>
      <c r="F17" s="709"/>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7"/>
      <c r="B18" s="708"/>
      <c r="C18" s="708"/>
      <c r="D18" s="708"/>
      <c r="E18" s="708"/>
      <c r="F18" s="70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7"/>
      <c r="B19" s="708"/>
      <c r="C19" s="708"/>
      <c r="D19" s="708"/>
      <c r="E19" s="708"/>
      <c r="F19" s="70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7"/>
      <c r="B20" s="708"/>
      <c r="C20" s="708"/>
      <c r="D20" s="708"/>
      <c r="E20" s="708"/>
      <c r="F20" s="70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7"/>
      <c r="B21" s="708"/>
      <c r="C21" s="708"/>
      <c r="D21" s="708"/>
      <c r="E21" s="708"/>
      <c r="F21" s="70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7"/>
      <c r="B22" s="708"/>
      <c r="C22" s="708"/>
      <c r="D22" s="708"/>
      <c r="E22" s="708"/>
      <c r="F22" s="70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7"/>
      <c r="B23" s="708"/>
      <c r="C23" s="708"/>
      <c r="D23" s="708"/>
      <c r="E23" s="708"/>
      <c r="F23" s="70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7"/>
      <c r="B24" s="708"/>
      <c r="C24" s="708"/>
      <c r="D24" s="708"/>
      <c r="E24" s="708"/>
      <c r="F24" s="70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7"/>
      <c r="B25" s="708"/>
      <c r="C25" s="708"/>
      <c r="D25" s="708"/>
      <c r="E25" s="708"/>
      <c r="F25" s="70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7"/>
      <c r="B26" s="708"/>
      <c r="C26" s="708"/>
      <c r="D26" s="708"/>
      <c r="E26" s="708"/>
      <c r="F26" s="70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7"/>
      <c r="B27" s="708"/>
      <c r="C27" s="708"/>
      <c r="D27" s="708"/>
      <c r="E27" s="708"/>
      <c r="F27" s="709"/>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7"/>
      <c r="B28" s="708"/>
      <c r="C28" s="708"/>
      <c r="D28" s="708"/>
      <c r="E28" s="708"/>
      <c r="F28" s="709"/>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7"/>
      <c r="B29" s="708"/>
      <c r="C29" s="708"/>
      <c r="D29" s="708"/>
      <c r="E29" s="708"/>
      <c r="F29" s="709"/>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7"/>
      <c r="B30" s="708"/>
      <c r="C30" s="708"/>
      <c r="D30" s="708"/>
      <c r="E30" s="708"/>
      <c r="F30" s="709"/>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7"/>
      <c r="B31" s="708"/>
      <c r="C31" s="708"/>
      <c r="D31" s="708"/>
      <c r="E31" s="708"/>
      <c r="F31" s="70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7"/>
      <c r="B32" s="708"/>
      <c r="C32" s="708"/>
      <c r="D32" s="708"/>
      <c r="E32" s="708"/>
      <c r="F32" s="70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7"/>
      <c r="B33" s="708"/>
      <c r="C33" s="708"/>
      <c r="D33" s="708"/>
      <c r="E33" s="708"/>
      <c r="F33" s="70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7"/>
      <c r="B34" s="708"/>
      <c r="C34" s="708"/>
      <c r="D34" s="708"/>
      <c r="E34" s="708"/>
      <c r="F34" s="70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7"/>
      <c r="B35" s="708"/>
      <c r="C35" s="708"/>
      <c r="D35" s="708"/>
      <c r="E35" s="708"/>
      <c r="F35" s="70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7"/>
      <c r="B36" s="708"/>
      <c r="C36" s="708"/>
      <c r="D36" s="708"/>
      <c r="E36" s="708"/>
      <c r="F36" s="70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7"/>
      <c r="B37" s="708"/>
      <c r="C37" s="708"/>
      <c r="D37" s="708"/>
      <c r="E37" s="708"/>
      <c r="F37" s="70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7"/>
      <c r="B38" s="708"/>
      <c r="C38" s="708"/>
      <c r="D38" s="708"/>
      <c r="E38" s="708"/>
      <c r="F38" s="70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7"/>
      <c r="B39" s="708"/>
      <c r="C39" s="708"/>
      <c r="D39" s="708"/>
      <c r="E39" s="708"/>
      <c r="F39" s="70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7"/>
      <c r="B40" s="708"/>
      <c r="C40" s="708"/>
      <c r="D40" s="708"/>
      <c r="E40" s="708"/>
      <c r="F40" s="709"/>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7"/>
      <c r="B41" s="708"/>
      <c r="C41" s="708"/>
      <c r="D41" s="708"/>
      <c r="E41" s="708"/>
      <c r="F41" s="709"/>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7"/>
      <c r="B42" s="708"/>
      <c r="C42" s="708"/>
      <c r="D42" s="708"/>
      <c r="E42" s="708"/>
      <c r="F42" s="709"/>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7"/>
      <c r="B43" s="708"/>
      <c r="C43" s="708"/>
      <c r="D43" s="708"/>
      <c r="E43" s="708"/>
      <c r="F43" s="709"/>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7"/>
      <c r="B44" s="708"/>
      <c r="C44" s="708"/>
      <c r="D44" s="708"/>
      <c r="E44" s="708"/>
      <c r="F44" s="70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7"/>
      <c r="B45" s="708"/>
      <c r="C45" s="708"/>
      <c r="D45" s="708"/>
      <c r="E45" s="708"/>
      <c r="F45" s="70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7"/>
      <c r="B46" s="708"/>
      <c r="C46" s="708"/>
      <c r="D46" s="708"/>
      <c r="E46" s="708"/>
      <c r="F46" s="70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7"/>
      <c r="B47" s="708"/>
      <c r="C47" s="708"/>
      <c r="D47" s="708"/>
      <c r="E47" s="708"/>
      <c r="F47" s="70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7"/>
      <c r="B48" s="708"/>
      <c r="C48" s="708"/>
      <c r="D48" s="708"/>
      <c r="E48" s="708"/>
      <c r="F48" s="70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7"/>
      <c r="B49" s="708"/>
      <c r="C49" s="708"/>
      <c r="D49" s="708"/>
      <c r="E49" s="708"/>
      <c r="F49" s="70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7"/>
      <c r="B50" s="708"/>
      <c r="C50" s="708"/>
      <c r="D50" s="708"/>
      <c r="E50" s="708"/>
      <c r="F50" s="70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7"/>
      <c r="B51" s="708"/>
      <c r="C51" s="708"/>
      <c r="D51" s="708"/>
      <c r="E51" s="708"/>
      <c r="F51" s="70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7"/>
      <c r="B52" s="708"/>
      <c r="C52" s="708"/>
      <c r="D52" s="708"/>
      <c r="E52" s="708"/>
      <c r="F52" s="70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7"/>
      <c r="B56" s="708"/>
      <c r="C56" s="708"/>
      <c r="D56" s="708"/>
      <c r="E56" s="708"/>
      <c r="F56" s="709"/>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7"/>
      <c r="B57" s="708"/>
      <c r="C57" s="708"/>
      <c r="D57" s="708"/>
      <c r="E57" s="708"/>
      <c r="F57" s="709"/>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7"/>
      <c r="B58" s="708"/>
      <c r="C58" s="708"/>
      <c r="D58" s="708"/>
      <c r="E58" s="708"/>
      <c r="F58" s="70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7"/>
      <c r="B59" s="708"/>
      <c r="C59" s="708"/>
      <c r="D59" s="708"/>
      <c r="E59" s="708"/>
      <c r="F59" s="70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7"/>
      <c r="B60" s="708"/>
      <c r="C60" s="708"/>
      <c r="D60" s="708"/>
      <c r="E60" s="708"/>
      <c r="F60" s="70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7"/>
      <c r="B61" s="708"/>
      <c r="C61" s="708"/>
      <c r="D61" s="708"/>
      <c r="E61" s="708"/>
      <c r="F61" s="70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7"/>
      <c r="B62" s="708"/>
      <c r="C62" s="708"/>
      <c r="D62" s="708"/>
      <c r="E62" s="708"/>
      <c r="F62" s="70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7"/>
      <c r="B63" s="708"/>
      <c r="C63" s="708"/>
      <c r="D63" s="708"/>
      <c r="E63" s="708"/>
      <c r="F63" s="70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7"/>
      <c r="B64" s="708"/>
      <c r="C64" s="708"/>
      <c r="D64" s="708"/>
      <c r="E64" s="708"/>
      <c r="F64" s="70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7"/>
      <c r="B65" s="708"/>
      <c r="C65" s="708"/>
      <c r="D65" s="708"/>
      <c r="E65" s="708"/>
      <c r="F65" s="70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7"/>
      <c r="B66" s="708"/>
      <c r="C66" s="708"/>
      <c r="D66" s="708"/>
      <c r="E66" s="708"/>
      <c r="F66" s="70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7"/>
      <c r="B67" s="708"/>
      <c r="C67" s="708"/>
      <c r="D67" s="708"/>
      <c r="E67" s="708"/>
      <c r="F67" s="709"/>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7"/>
      <c r="B68" s="708"/>
      <c r="C68" s="708"/>
      <c r="D68" s="708"/>
      <c r="E68" s="708"/>
      <c r="F68" s="709"/>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7"/>
      <c r="B69" s="708"/>
      <c r="C69" s="708"/>
      <c r="D69" s="708"/>
      <c r="E69" s="708"/>
      <c r="F69" s="709"/>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7"/>
      <c r="B70" s="708"/>
      <c r="C70" s="708"/>
      <c r="D70" s="708"/>
      <c r="E70" s="708"/>
      <c r="F70" s="709"/>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7"/>
      <c r="B71" s="708"/>
      <c r="C71" s="708"/>
      <c r="D71" s="708"/>
      <c r="E71" s="708"/>
      <c r="F71" s="70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7"/>
      <c r="B72" s="708"/>
      <c r="C72" s="708"/>
      <c r="D72" s="708"/>
      <c r="E72" s="708"/>
      <c r="F72" s="70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7"/>
      <c r="B73" s="708"/>
      <c r="C73" s="708"/>
      <c r="D73" s="708"/>
      <c r="E73" s="708"/>
      <c r="F73" s="70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7"/>
      <c r="B74" s="708"/>
      <c r="C74" s="708"/>
      <c r="D74" s="708"/>
      <c r="E74" s="708"/>
      <c r="F74" s="70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7"/>
      <c r="B75" s="708"/>
      <c r="C75" s="708"/>
      <c r="D75" s="708"/>
      <c r="E75" s="708"/>
      <c r="F75" s="70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7"/>
      <c r="B76" s="708"/>
      <c r="C76" s="708"/>
      <c r="D76" s="708"/>
      <c r="E76" s="708"/>
      <c r="F76" s="70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7"/>
      <c r="B77" s="708"/>
      <c r="C77" s="708"/>
      <c r="D77" s="708"/>
      <c r="E77" s="708"/>
      <c r="F77" s="70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7"/>
      <c r="B78" s="708"/>
      <c r="C78" s="708"/>
      <c r="D78" s="708"/>
      <c r="E78" s="708"/>
      <c r="F78" s="70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7"/>
      <c r="B79" s="708"/>
      <c r="C79" s="708"/>
      <c r="D79" s="708"/>
      <c r="E79" s="708"/>
      <c r="F79" s="70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7"/>
      <c r="B80" s="708"/>
      <c r="C80" s="708"/>
      <c r="D80" s="708"/>
      <c r="E80" s="708"/>
      <c r="F80" s="709"/>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7"/>
      <c r="B81" s="708"/>
      <c r="C81" s="708"/>
      <c r="D81" s="708"/>
      <c r="E81" s="708"/>
      <c r="F81" s="709"/>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7"/>
      <c r="B82" s="708"/>
      <c r="C82" s="708"/>
      <c r="D82" s="708"/>
      <c r="E82" s="708"/>
      <c r="F82" s="709"/>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7"/>
      <c r="B83" s="708"/>
      <c r="C83" s="708"/>
      <c r="D83" s="708"/>
      <c r="E83" s="708"/>
      <c r="F83" s="709"/>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7"/>
      <c r="B84" s="708"/>
      <c r="C84" s="708"/>
      <c r="D84" s="708"/>
      <c r="E84" s="708"/>
      <c r="F84" s="70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7"/>
      <c r="B85" s="708"/>
      <c r="C85" s="708"/>
      <c r="D85" s="708"/>
      <c r="E85" s="708"/>
      <c r="F85" s="70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7"/>
      <c r="B86" s="708"/>
      <c r="C86" s="708"/>
      <c r="D86" s="708"/>
      <c r="E86" s="708"/>
      <c r="F86" s="70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7"/>
      <c r="B87" s="708"/>
      <c r="C87" s="708"/>
      <c r="D87" s="708"/>
      <c r="E87" s="708"/>
      <c r="F87" s="70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7"/>
      <c r="B88" s="708"/>
      <c r="C88" s="708"/>
      <c r="D88" s="708"/>
      <c r="E88" s="708"/>
      <c r="F88" s="70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7"/>
      <c r="B89" s="708"/>
      <c r="C89" s="708"/>
      <c r="D89" s="708"/>
      <c r="E89" s="708"/>
      <c r="F89" s="70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7"/>
      <c r="B90" s="708"/>
      <c r="C90" s="708"/>
      <c r="D90" s="708"/>
      <c r="E90" s="708"/>
      <c r="F90" s="70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7"/>
      <c r="B91" s="708"/>
      <c r="C91" s="708"/>
      <c r="D91" s="708"/>
      <c r="E91" s="708"/>
      <c r="F91" s="70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7"/>
      <c r="B92" s="708"/>
      <c r="C92" s="708"/>
      <c r="D92" s="708"/>
      <c r="E92" s="708"/>
      <c r="F92" s="70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7"/>
      <c r="B93" s="708"/>
      <c r="C93" s="708"/>
      <c r="D93" s="708"/>
      <c r="E93" s="708"/>
      <c r="F93" s="709"/>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7"/>
      <c r="B94" s="708"/>
      <c r="C94" s="708"/>
      <c r="D94" s="708"/>
      <c r="E94" s="708"/>
      <c r="F94" s="709"/>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7"/>
      <c r="B95" s="708"/>
      <c r="C95" s="708"/>
      <c r="D95" s="708"/>
      <c r="E95" s="708"/>
      <c r="F95" s="709"/>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7"/>
      <c r="B96" s="708"/>
      <c r="C96" s="708"/>
      <c r="D96" s="708"/>
      <c r="E96" s="708"/>
      <c r="F96" s="709"/>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7"/>
      <c r="B97" s="708"/>
      <c r="C97" s="708"/>
      <c r="D97" s="708"/>
      <c r="E97" s="708"/>
      <c r="F97" s="70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7"/>
      <c r="B98" s="708"/>
      <c r="C98" s="708"/>
      <c r="D98" s="708"/>
      <c r="E98" s="708"/>
      <c r="F98" s="70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7"/>
      <c r="B99" s="708"/>
      <c r="C99" s="708"/>
      <c r="D99" s="708"/>
      <c r="E99" s="708"/>
      <c r="F99" s="70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7"/>
      <c r="B100" s="708"/>
      <c r="C100" s="708"/>
      <c r="D100" s="708"/>
      <c r="E100" s="708"/>
      <c r="F100" s="70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7"/>
      <c r="B101" s="708"/>
      <c r="C101" s="708"/>
      <c r="D101" s="708"/>
      <c r="E101" s="708"/>
      <c r="F101" s="70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7"/>
      <c r="B102" s="708"/>
      <c r="C102" s="708"/>
      <c r="D102" s="708"/>
      <c r="E102" s="708"/>
      <c r="F102" s="70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7"/>
      <c r="B103" s="708"/>
      <c r="C103" s="708"/>
      <c r="D103" s="708"/>
      <c r="E103" s="708"/>
      <c r="F103" s="70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7"/>
      <c r="B104" s="708"/>
      <c r="C104" s="708"/>
      <c r="D104" s="708"/>
      <c r="E104" s="708"/>
      <c r="F104" s="70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7"/>
      <c r="B105" s="708"/>
      <c r="C105" s="708"/>
      <c r="D105" s="708"/>
      <c r="E105" s="708"/>
      <c r="F105" s="70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7"/>
      <c r="B109" s="708"/>
      <c r="C109" s="708"/>
      <c r="D109" s="708"/>
      <c r="E109" s="708"/>
      <c r="F109" s="709"/>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7"/>
      <c r="B110" s="708"/>
      <c r="C110" s="708"/>
      <c r="D110" s="708"/>
      <c r="E110" s="708"/>
      <c r="F110" s="709"/>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7"/>
      <c r="B111" s="708"/>
      <c r="C111" s="708"/>
      <c r="D111" s="708"/>
      <c r="E111" s="708"/>
      <c r="F111" s="70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7"/>
      <c r="B112" s="708"/>
      <c r="C112" s="708"/>
      <c r="D112" s="708"/>
      <c r="E112" s="708"/>
      <c r="F112" s="70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7"/>
      <c r="B113" s="708"/>
      <c r="C113" s="708"/>
      <c r="D113" s="708"/>
      <c r="E113" s="708"/>
      <c r="F113" s="70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7"/>
      <c r="B114" s="708"/>
      <c r="C114" s="708"/>
      <c r="D114" s="708"/>
      <c r="E114" s="708"/>
      <c r="F114" s="70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7"/>
      <c r="B115" s="708"/>
      <c r="C115" s="708"/>
      <c r="D115" s="708"/>
      <c r="E115" s="708"/>
      <c r="F115" s="70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7"/>
      <c r="B116" s="708"/>
      <c r="C116" s="708"/>
      <c r="D116" s="708"/>
      <c r="E116" s="708"/>
      <c r="F116" s="70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7"/>
      <c r="B117" s="708"/>
      <c r="C117" s="708"/>
      <c r="D117" s="708"/>
      <c r="E117" s="708"/>
      <c r="F117" s="70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7"/>
      <c r="B118" s="708"/>
      <c r="C118" s="708"/>
      <c r="D118" s="708"/>
      <c r="E118" s="708"/>
      <c r="F118" s="70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7"/>
      <c r="B119" s="708"/>
      <c r="C119" s="708"/>
      <c r="D119" s="708"/>
      <c r="E119" s="708"/>
      <c r="F119" s="70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7"/>
      <c r="B120" s="708"/>
      <c r="C120" s="708"/>
      <c r="D120" s="708"/>
      <c r="E120" s="708"/>
      <c r="F120" s="709"/>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7"/>
      <c r="B121" s="708"/>
      <c r="C121" s="708"/>
      <c r="D121" s="708"/>
      <c r="E121" s="708"/>
      <c r="F121" s="709"/>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7"/>
      <c r="B122" s="708"/>
      <c r="C122" s="708"/>
      <c r="D122" s="708"/>
      <c r="E122" s="708"/>
      <c r="F122" s="709"/>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7"/>
      <c r="B123" s="708"/>
      <c r="C123" s="708"/>
      <c r="D123" s="708"/>
      <c r="E123" s="708"/>
      <c r="F123" s="709"/>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7"/>
      <c r="B124" s="708"/>
      <c r="C124" s="708"/>
      <c r="D124" s="708"/>
      <c r="E124" s="708"/>
      <c r="F124" s="70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7"/>
      <c r="B125" s="708"/>
      <c r="C125" s="708"/>
      <c r="D125" s="708"/>
      <c r="E125" s="708"/>
      <c r="F125" s="70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7"/>
      <c r="B126" s="708"/>
      <c r="C126" s="708"/>
      <c r="D126" s="708"/>
      <c r="E126" s="708"/>
      <c r="F126" s="70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7"/>
      <c r="B127" s="708"/>
      <c r="C127" s="708"/>
      <c r="D127" s="708"/>
      <c r="E127" s="708"/>
      <c r="F127" s="70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7"/>
      <c r="B128" s="708"/>
      <c r="C128" s="708"/>
      <c r="D128" s="708"/>
      <c r="E128" s="708"/>
      <c r="F128" s="70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7"/>
      <c r="B129" s="708"/>
      <c r="C129" s="708"/>
      <c r="D129" s="708"/>
      <c r="E129" s="708"/>
      <c r="F129" s="70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7"/>
      <c r="B130" s="708"/>
      <c r="C130" s="708"/>
      <c r="D130" s="708"/>
      <c r="E130" s="708"/>
      <c r="F130" s="70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7"/>
      <c r="B131" s="708"/>
      <c r="C131" s="708"/>
      <c r="D131" s="708"/>
      <c r="E131" s="708"/>
      <c r="F131" s="70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7"/>
      <c r="B132" s="708"/>
      <c r="C132" s="708"/>
      <c r="D132" s="708"/>
      <c r="E132" s="708"/>
      <c r="F132" s="70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7"/>
      <c r="B133" s="708"/>
      <c r="C133" s="708"/>
      <c r="D133" s="708"/>
      <c r="E133" s="708"/>
      <c r="F133" s="709"/>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7"/>
      <c r="B134" s="708"/>
      <c r="C134" s="708"/>
      <c r="D134" s="708"/>
      <c r="E134" s="708"/>
      <c r="F134" s="709"/>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7"/>
      <c r="B135" s="708"/>
      <c r="C135" s="708"/>
      <c r="D135" s="708"/>
      <c r="E135" s="708"/>
      <c r="F135" s="709"/>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7"/>
      <c r="B136" s="708"/>
      <c r="C136" s="708"/>
      <c r="D136" s="708"/>
      <c r="E136" s="708"/>
      <c r="F136" s="709"/>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7"/>
      <c r="B137" s="708"/>
      <c r="C137" s="708"/>
      <c r="D137" s="708"/>
      <c r="E137" s="708"/>
      <c r="F137" s="70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7"/>
      <c r="B138" s="708"/>
      <c r="C138" s="708"/>
      <c r="D138" s="708"/>
      <c r="E138" s="708"/>
      <c r="F138" s="70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7"/>
      <c r="B139" s="708"/>
      <c r="C139" s="708"/>
      <c r="D139" s="708"/>
      <c r="E139" s="708"/>
      <c r="F139" s="70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7"/>
      <c r="B140" s="708"/>
      <c r="C140" s="708"/>
      <c r="D140" s="708"/>
      <c r="E140" s="708"/>
      <c r="F140" s="70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7"/>
      <c r="B141" s="708"/>
      <c r="C141" s="708"/>
      <c r="D141" s="708"/>
      <c r="E141" s="708"/>
      <c r="F141" s="70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7"/>
      <c r="B142" s="708"/>
      <c r="C142" s="708"/>
      <c r="D142" s="708"/>
      <c r="E142" s="708"/>
      <c r="F142" s="70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7"/>
      <c r="B143" s="708"/>
      <c r="C143" s="708"/>
      <c r="D143" s="708"/>
      <c r="E143" s="708"/>
      <c r="F143" s="70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7"/>
      <c r="B144" s="708"/>
      <c r="C144" s="708"/>
      <c r="D144" s="708"/>
      <c r="E144" s="708"/>
      <c r="F144" s="70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7"/>
      <c r="B145" s="708"/>
      <c r="C145" s="708"/>
      <c r="D145" s="708"/>
      <c r="E145" s="708"/>
      <c r="F145" s="70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7"/>
      <c r="B146" s="708"/>
      <c r="C146" s="708"/>
      <c r="D146" s="708"/>
      <c r="E146" s="708"/>
      <c r="F146" s="709"/>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7"/>
      <c r="B147" s="708"/>
      <c r="C147" s="708"/>
      <c r="D147" s="708"/>
      <c r="E147" s="708"/>
      <c r="F147" s="709"/>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7"/>
      <c r="B148" s="708"/>
      <c r="C148" s="708"/>
      <c r="D148" s="708"/>
      <c r="E148" s="708"/>
      <c r="F148" s="709"/>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7"/>
      <c r="B149" s="708"/>
      <c r="C149" s="708"/>
      <c r="D149" s="708"/>
      <c r="E149" s="708"/>
      <c r="F149" s="709"/>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7"/>
      <c r="B150" s="708"/>
      <c r="C150" s="708"/>
      <c r="D150" s="708"/>
      <c r="E150" s="708"/>
      <c r="F150" s="70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7"/>
      <c r="B151" s="708"/>
      <c r="C151" s="708"/>
      <c r="D151" s="708"/>
      <c r="E151" s="708"/>
      <c r="F151" s="70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7"/>
      <c r="B152" s="708"/>
      <c r="C152" s="708"/>
      <c r="D152" s="708"/>
      <c r="E152" s="708"/>
      <c r="F152" s="70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7"/>
      <c r="B153" s="708"/>
      <c r="C153" s="708"/>
      <c r="D153" s="708"/>
      <c r="E153" s="708"/>
      <c r="F153" s="70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7"/>
      <c r="B154" s="708"/>
      <c r="C154" s="708"/>
      <c r="D154" s="708"/>
      <c r="E154" s="708"/>
      <c r="F154" s="70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7"/>
      <c r="B155" s="708"/>
      <c r="C155" s="708"/>
      <c r="D155" s="708"/>
      <c r="E155" s="708"/>
      <c r="F155" s="70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7"/>
      <c r="B156" s="708"/>
      <c r="C156" s="708"/>
      <c r="D156" s="708"/>
      <c r="E156" s="708"/>
      <c r="F156" s="70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7"/>
      <c r="B157" s="708"/>
      <c r="C157" s="708"/>
      <c r="D157" s="708"/>
      <c r="E157" s="708"/>
      <c r="F157" s="70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7"/>
      <c r="B158" s="708"/>
      <c r="C158" s="708"/>
      <c r="D158" s="708"/>
      <c r="E158" s="708"/>
      <c r="F158" s="70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7"/>
      <c r="B162" s="708"/>
      <c r="C162" s="708"/>
      <c r="D162" s="708"/>
      <c r="E162" s="708"/>
      <c r="F162" s="709"/>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7"/>
      <c r="B163" s="708"/>
      <c r="C163" s="708"/>
      <c r="D163" s="708"/>
      <c r="E163" s="708"/>
      <c r="F163" s="709"/>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7"/>
      <c r="B164" s="708"/>
      <c r="C164" s="708"/>
      <c r="D164" s="708"/>
      <c r="E164" s="708"/>
      <c r="F164" s="70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7"/>
      <c r="B165" s="708"/>
      <c r="C165" s="708"/>
      <c r="D165" s="708"/>
      <c r="E165" s="708"/>
      <c r="F165" s="70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7"/>
      <c r="B166" s="708"/>
      <c r="C166" s="708"/>
      <c r="D166" s="708"/>
      <c r="E166" s="708"/>
      <c r="F166" s="70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7"/>
      <c r="B167" s="708"/>
      <c r="C167" s="708"/>
      <c r="D167" s="708"/>
      <c r="E167" s="708"/>
      <c r="F167" s="70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7"/>
      <c r="B168" s="708"/>
      <c r="C168" s="708"/>
      <c r="D168" s="708"/>
      <c r="E168" s="708"/>
      <c r="F168" s="70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7"/>
      <c r="B169" s="708"/>
      <c r="C169" s="708"/>
      <c r="D169" s="708"/>
      <c r="E169" s="708"/>
      <c r="F169" s="70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7"/>
      <c r="B170" s="708"/>
      <c r="C170" s="708"/>
      <c r="D170" s="708"/>
      <c r="E170" s="708"/>
      <c r="F170" s="70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7"/>
      <c r="B171" s="708"/>
      <c r="C171" s="708"/>
      <c r="D171" s="708"/>
      <c r="E171" s="708"/>
      <c r="F171" s="70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7"/>
      <c r="B172" s="708"/>
      <c r="C172" s="708"/>
      <c r="D172" s="708"/>
      <c r="E172" s="708"/>
      <c r="F172" s="70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7"/>
      <c r="B173" s="708"/>
      <c r="C173" s="708"/>
      <c r="D173" s="708"/>
      <c r="E173" s="708"/>
      <c r="F173" s="709"/>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7"/>
      <c r="B174" s="708"/>
      <c r="C174" s="708"/>
      <c r="D174" s="708"/>
      <c r="E174" s="708"/>
      <c r="F174" s="709"/>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7"/>
      <c r="B175" s="708"/>
      <c r="C175" s="708"/>
      <c r="D175" s="708"/>
      <c r="E175" s="708"/>
      <c r="F175" s="709"/>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7"/>
      <c r="B176" s="708"/>
      <c r="C176" s="708"/>
      <c r="D176" s="708"/>
      <c r="E176" s="708"/>
      <c r="F176" s="709"/>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7"/>
      <c r="B177" s="708"/>
      <c r="C177" s="708"/>
      <c r="D177" s="708"/>
      <c r="E177" s="708"/>
      <c r="F177" s="70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7"/>
      <c r="B178" s="708"/>
      <c r="C178" s="708"/>
      <c r="D178" s="708"/>
      <c r="E178" s="708"/>
      <c r="F178" s="70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7"/>
      <c r="B179" s="708"/>
      <c r="C179" s="708"/>
      <c r="D179" s="708"/>
      <c r="E179" s="708"/>
      <c r="F179" s="70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7"/>
      <c r="B180" s="708"/>
      <c r="C180" s="708"/>
      <c r="D180" s="708"/>
      <c r="E180" s="708"/>
      <c r="F180" s="70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7"/>
      <c r="B181" s="708"/>
      <c r="C181" s="708"/>
      <c r="D181" s="708"/>
      <c r="E181" s="708"/>
      <c r="F181" s="70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7"/>
      <c r="B182" s="708"/>
      <c r="C182" s="708"/>
      <c r="D182" s="708"/>
      <c r="E182" s="708"/>
      <c r="F182" s="70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7"/>
      <c r="B183" s="708"/>
      <c r="C183" s="708"/>
      <c r="D183" s="708"/>
      <c r="E183" s="708"/>
      <c r="F183" s="70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7"/>
      <c r="B184" s="708"/>
      <c r="C184" s="708"/>
      <c r="D184" s="708"/>
      <c r="E184" s="708"/>
      <c r="F184" s="70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7"/>
      <c r="B185" s="708"/>
      <c r="C185" s="708"/>
      <c r="D185" s="708"/>
      <c r="E185" s="708"/>
      <c r="F185" s="70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7"/>
      <c r="B186" s="708"/>
      <c r="C186" s="708"/>
      <c r="D186" s="708"/>
      <c r="E186" s="708"/>
      <c r="F186" s="709"/>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7"/>
      <c r="B187" s="708"/>
      <c r="C187" s="708"/>
      <c r="D187" s="708"/>
      <c r="E187" s="708"/>
      <c r="F187" s="709"/>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7"/>
      <c r="B188" s="708"/>
      <c r="C188" s="708"/>
      <c r="D188" s="708"/>
      <c r="E188" s="708"/>
      <c r="F188" s="709"/>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7"/>
      <c r="B189" s="708"/>
      <c r="C189" s="708"/>
      <c r="D189" s="708"/>
      <c r="E189" s="708"/>
      <c r="F189" s="709"/>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7"/>
      <c r="B190" s="708"/>
      <c r="C190" s="708"/>
      <c r="D190" s="708"/>
      <c r="E190" s="708"/>
      <c r="F190" s="70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7"/>
      <c r="B191" s="708"/>
      <c r="C191" s="708"/>
      <c r="D191" s="708"/>
      <c r="E191" s="708"/>
      <c r="F191" s="70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7"/>
      <c r="B192" s="708"/>
      <c r="C192" s="708"/>
      <c r="D192" s="708"/>
      <c r="E192" s="708"/>
      <c r="F192" s="70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7"/>
      <c r="B193" s="708"/>
      <c r="C193" s="708"/>
      <c r="D193" s="708"/>
      <c r="E193" s="708"/>
      <c r="F193" s="70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7"/>
      <c r="B194" s="708"/>
      <c r="C194" s="708"/>
      <c r="D194" s="708"/>
      <c r="E194" s="708"/>
      <c r="F194" s="70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7"/>
      <c r="B195" s="708"/>
      <c r="C195" s="708"/>
      <c r="D195" s="708"/>
      <c r="E195" s="708"/>
      <c r="F195" s="70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7"/>
      <c r="B196" s="708"/>
      <c r="C196" s="708"/>
      <c r="D196" s="708"/>
      <c r="E196" s="708"/>
      <c r="F196" s="70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7"/>
      <c r="B197" s="708"/>
      <c r="C197" s="708"/>
      <c r="D197" s="708"/>
      <c r="E197" s="708"/>
      <c r="F197" s="70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7"/>
      <c r="B198" s="708"/>
      <c r="C198" s="708"/>
      <c r="D198" s="708"/>
      <c r="E198" s="708"/>
      <c r="F198" s="70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7"/>
      <c r="B199" s="708"/>
      <c r="C199" s="708"/>
      <c r="D199" s="708"/>
      <c r="E199" s="708"/>
      <c r="F199" s="709"/>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7"/>
      <c r="B200" s="708"/>
      <c r="C200" s="708"/>
      <c r="D200" s="708"/>
      <c r="E200" s="708"/>
      <c r="F200" s="709"/>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7"/>
      <c r="B201" s="708"/>
      <c r="C201" s="708"/>
      <c r="D201" s="708"/>
      <c r="E201" s="708"/>
      <c r="F201" s="709"/>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7"/>
      <c r="B202" s="708"/>
      <c r="C202" s="708"/>
      <c r="D202" s="708"/>
      <c r="E202" s="708"/>
      <c r="F202" s="709"/>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7"/>
      <c r="B203" s="708"/>
      <c r="C203" s="708"/>
      <c r="D203" s="708"/>
      <c r="E203" s="708"/>
      <c r="F203" s="70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7"/>
      <c r="B204" s="708"/>
      <c r="C204" s="708"/>
      <c r="D204" s="708"/>
      <c r="E204" s="708"/>
      <c r="F204" s="70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7"/>
      <c r="B205" s="708"/>
      <c r="C205" s="708"/>
      <c r="D205" s="708"/>
      <c r="E205" s="708"/>
      <c r="F205" s="70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7"/>
      <c r="B206" s="708"/>
      <c r="C206" s="708"/>
      <c r="D206" s="708"/>
      <c r="E206" s="708"/>
      <c r="F206" s="70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7"/>
      <c r="B207" s="708"/>
      <c r="C207" s="708"/>
      <c r="D207" s="708"/>
      <c r="E207" s="708"/>
      <c r="F207" s="70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7"/>
      <c r="B208" s="708"/>
      <c r="C208" s="708"/>
      <c r="D208" s="708"/>
      <c r="E208" s="708"/>
      <c r="F208" s="70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7"/>
      <c r="B209" s="708"/>
      <c r="C209" s="708"/>
      <c r="D209" s="708"/>
      <c r="E209" s="708"/>
      <c r="F209" s="70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7"/>
      <c r="B210" s="708"/>
      <c r="C210" s="708"/>
      <c r="D210" s="708"/>
      <c r="E210" s="708"/>
      <c r="F210" s="70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7"/>
      <c r="B211" s="708"/>
      <c r="C211" s="708"/>
      <c r="D211" s="708"/>
      <c r="E211" s="708"/>
      <c r="F211" s="70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7"/>
      <c r="B215" s="708"/>
      <c r="C215" s="708"/>
      <c r="D215" s="708"/>
      <c r="E215" s="708"/>
      <c r="F215" s="709"/>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7"/>
      <c r="B216" s="708"/>
      <c r="C216" s="708"/>
      <c r="D216" s="708"/>
      <c r="E216" s="708"/>
      <c r="F216" s="709"/>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7"/>
      <c r="B217" s="708"/>
      <c r="C217" s="708"/>
      <c r="D217" s="708"/>
      <c r="E217" s="708"/>
      <c r="F217" s="70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7"/>
      <c r="B218" s="708"/>
      <c r="C218" s="708"/>
      <c r="D218" s="708"/>
      <c r="E218" s="708"/>
      <c r="F218" s="70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7"/>
      <c r="B219" s="708"/>
      <c r="C219" s="708"/>
      <c r="D219" s="708"/>
      <c r="E219" s="708"/>
      <c r="F219" s="70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7"/>
      <c r="B220" s="708"/>
      <c r="C220" s="708"/>
      <c r="D220" s="708"/>
      <c r="E220" s="708"/>
      <c r="F220" s="70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7"/>
      <c r="B221" s="708"/>
      <c r="C221" s="708"/>
      <c r="D221" s="708"/>
      <c r="E221" s="708"/>
      <c r="F221" s="70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7"/>
      <c r="B222" s="708"/>
      <c r="C222" s="708"/>
      <c r="D222" s="708"/>
      <c r="E222" s="708"/>
      <c r="F222" s="70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7"/>
      <c r="B223" s="708"/>
      <c r="C223" s="708"/>
      <c r="D223" s="708"/>
      <c r="E223" s="708"/>
      <c r="F223" s="70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7"/>
      <c r="B224" s="708"/>
      <c r="C224" s="708"/>
      <c r="D224" s="708"/>
      <c r="E224" s="708"/>
      <c r="F224" s="70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7"/>
      <c r="B225" s="708"/>
      <c r="C225" s="708"/>
      <c r="D225" s="708"/>
      <c r="E225" s="708"/>
      <c r="F225" s="70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7"/>
      <c r="B226" s="708"/>
      <c r="C226" s="708"/>
      <c r="D226" s="708"/>
      <c r="E226" s="708"/>
      <c r="F226" s="709"/>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7"/>
      <c r="B227" s="708"/>
      <c r="C227" s="708"/>
      <c r="D227" s="708"/>
      <c r="E227" s="708"/>
      <c r="F227" s="709"/>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7"/>
      <c r="B228" s="708"/>
      <c r="C228" s="708"/>
      <c r="D228" s="708"/>
      <c r="E228" s="708"/>
      <c r="F228" s="709"/>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7"/>
      <c r="B229" s="708"/>
      <c r="C229" s="708"/>
      <c r="D229" s="708"/>
      <c r="E229" s="708"/>
      <c r="F229" s="709"/>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7"/>
      <c r="B230" s="708"/>
      <c r="C230" s="708"/>
      <c r="D230" s="708"/>
      <c r="E230" s="708"/>
      <c r="F230" s="70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7"/>
      <c r="B231" s="708"/>
      <c r="C231" s="708"/>
      <c r="D231" s="708"/>
      <c r="E231" s="708"/>
      <c r="F231" s="70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7"/>
      <c r="B232" s="708"/>
      <c r="C232" s="708"/>
      <c r="D232" s="708"/>
      <c r="E232" s="708"/>
      <c r="F232" s="70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7"/>
      <c r="B233" s="708"/>
      <c r="C233" s="708"/>
      <c r="D233" s="708"/>
      <c r="E233" s="708"/>
      <c r="F233" s="70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7"/>
      <c r="B234" s="708"/>
      <c r="C234" s="708"/>
      <c r="D234" s="708"/>
      <c r="E234" s="708"/>
      <c r="F234" s="70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7"/>
      <c r="B235" s="708"/>
      <c r="C235" s="708"/>
      <c r="D235" s="708"/>
      <c r="E235" s="708"/>
      <c r="F235" s="70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7"/>
      <c r="B236" s="708"/>
      <c r="C236" s="708"/>
      <c r="D236" s="708"/>
      <c r="E236" s="708"/>
      <c r="F236" s="70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7"/>
      <c r="B237" s="708"/>
      <c r="C237" s="708"/>
      <c r="D237" s="708"/>
      <c r="E237" s="708"/>
      <c r="F237" s="70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7"/>
      <c r="B238" s="708"/>
      <c r="C238" s="708"/>
      <c r="D238" s="708"/>
      <c r="E238" s="708"/>
      <c r="F238" s="70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7"/>
      <c r="B239" s="708"/>
      <c r="C239" s="708"/>
      <c r="D239" s="708"/>
      <c r="E239" s="708"/>
      <c r="F239" s="709"/>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7"/>
      <c r="B240" s="708"/>
      <c r="C240" s="708"/>
      <c r="D240" s="708"/>
      <c r="E240" s="708"/>
      <c r="F240" s="709"/>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7"/>
      <c r="B241" s="708"/>
      <c r="C241" s="708"/>
      <c r="D241" s="708"/>
      <c r="E241" s="708"/>
      <c r="F241" s="709"/>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7"/>
      <c r="B242" s="708"/>
      <c r="C242" s="708"/>
      <c r="D242" s="708"/>
      <c r="E242" s="708"/>
      <c r="F242" s="709"/>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7"/>
      <c r="B243" s="708"/>
      <c r="C243" s="708"/>
      <c r="D243" s="708"/>
      <c r="E243" s="708"/>
      <c r="F243" s="70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7"/>
      <c r="B244" s="708"/>
      <c r="C244" s="708"/>
      <c r="D244" s="708"/>
      <c r="E244" s="708"/>
      <c r="F244" s="70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7"/>
      <c r="B245" s="708"/>
      <c r="C245" s="708"/>
      <c r="D245" s="708"/>
      <c r="E245" s="708"/>
      <c r="F245" s="70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7"/>
      <c r="B246" s="708"/>
      <c r="C246" s="708"/>
      <c r="D246" s="708"/>
      <c r="E246" s="708"/>
      <c r="F246" s="70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7"/>
      <c r="B247" s="708"/>
      <c r="C247" s="708"/>
      <c r="D247" s="708"/>
      <c r="E247" s="708"/>
      <c r="F247" s="70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7"/>
      <c r="B248" s="708"/>
      <c r="C248" s="708"/>
      <c r="D248" s="708"/>
      <c r="E248" s="708"/>
      <c r="F248" s="70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7"/>
      <c r="B249" s="708"/>
      <c r="C249" s="708"/>
      <c r="D249" s="708"/>
      <c r="E249" s="708"/>
      <c r="F249" s="70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7"/>
      <c r="B250" s="708"/>
      <c r="C250" s="708"/>
      <c r="D250" s="708"/>
      <c r="E250" s="708"/>
      <c r="F250" s="70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7"/>
      <c r="B251" s="708"/>
      <c r="C251" s="708"/>
      <c r="D251" s="708"/>
      <c r="E251" s="708"/>
      <c r="F251" s="70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7"/>
      <c r="B252" s="708"/>
      <c r="C252" s="708"/>
      <c r="D252" s="708"/>
      <c r="E252" s="708"/>
      <c r="F252" s="709"/>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7"/>
      <c r="B253" s="708"/>
      <c r="C253" s="708"/>
      <c r="D253" s="708"/>
      <c r="E253" s="708"/>
      <c r="F253" s="709"/>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7"/>
      <c r="B254" s="708"/>
      <c r="C254" s="708"/>
      <c r="D254" s="708"/>
      <c r="E254" s="708"/>
      <c r="F254" s="709"/>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7"/>
      <c r="B255" s="708"/>
      <c r="C255" s="708"/>
      <c r="D255" s="708"/>
      <c r="E255" s="708"/>
      <c r="F255" s="709"/>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7"/>
      <c r="B256" s="708"/>
      <c r="C256" s="708"/>
      <c r="D256" s="708"/>
      <c r="E256" s="708"/>
      <c r="F256" s="70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7"/>
      <c r="B257" s="708"/>
      <c r="C257" s="708"/>
      <c r="D257" s="708"/>
      <c r="E257" s="708"/>
      <c r="F257" s="70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7"/>
      <c r="B258" s="708"/>
      <c r="C258" s="708"/>
      <c r="D258" s="708"/>
      <c r="E258" s="708"/>
      <c r="F258" s="70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7"/>
      <c r="B259" s="708"/>
      <c r="C259" s="708"/>
      <c r="D259" s="708"/>
      <c r="E259" s="708"/>
      <c r="F259" s="70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7"/>
      <c r="B260" s="708"/>
      <c r="C260" s="708"/>
      <c r="D260" s="708"/>
      <c r="E260" s="708"/>
      <c r="F260" s="70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7"/>
      <c r="B261" s="708"/>
      <c r="C261" s="708"/>
      <c r="D261" s="708"/>
      <c r="E261" s="708"/>
      <c r="F261" s="70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7"/>
      <c r="B262" s="708"/>
      <c r="C262" s="708"/>
      <c r="D262" s="708"/>
      <c r="E262" s="708"/>
      <c r="F262" s="70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7"/>
      <c r="B263" s="708"/>
      <c r="C263" s="708"/>
      <c r="D263" s="708"/>
      <c r="E263" s="708"/>
      <c r="F263" s="70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7"/>
      <c r="B264" s="708"/>
      <c r="C264" s="708"/>
      <c r="D264" s="708"/>
      <c r="E264" s="708"/>
      <c r="F264" s="70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8">
        <v>1</v>
      </c>
      <c r="B4" s="578">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x14ac:dyDescent="0.15">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x14ac:dyDescent="0.15">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x14ac:dyDescent="0.15">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x14ac:dyDescent="0.15">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x14ac:dyDescent="0.15">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x14ac:dyDescent="0.15">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x14ac:dyDescent="0.15">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x14ac:dyDescent="0.15">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x14ac:dyDescent="0.15">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customHeight="1" x14ac:dyDescent="0.15">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customHeight="1" x14ac:dyDescent="0.15">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customHeight="1" x14ac:dyDescent="0.15">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customHeight="1" x14ac:dyDescent="0.15">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customHeight="1" x14ac:dyDescent="0.15">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customHeight="1" x14ac:dyDescent="0.15">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customHeight="1" x14ac:dyDescent="0.15">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customHeight="1" x14ac:dyDescent="0.15">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customHeight="1" x14ac:dyDescent="0.15">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customHeight="1" x14ac:dyDescent="0.15">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customHeight="1" x14ac:dyDescent="0.15">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customHeight="1" x14ac:dyDescent="0.15">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customHeight="1" x14ac:dyDescent="0.15">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customHeight="1" x14ac:dyDescent="0.15">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customHeight="1" x14ac:dyDescent="0.15">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customHeight="1" x14ac:dyDescent="0.15">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customHeight="1" x14ac:dyDescent="0.15">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customHeight="1" x14ac:dyDescent="0.15">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customHeight="1" x14ac:dyDescent="0.15">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customHeight="1" x14ac:dyDescent="0.15">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8">
        <v>1</v>
      </c>
      <c r="B37" s="578">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customHeight="1" x14ac:dyDescent="0.15">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customHeight="1" x14ac:dyDescent="0.15">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customHeight="1" x14ac:dyDescent="0.15">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customHeight="1" x14ac:dyDescent="0.15">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customHeight="1" x14ac:dyDescent="0.15">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customHeight="1" x14ac:dyDescent="0.15">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customHeight="1" x14ac:dyDescent="0.15">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customHeight="1" x14ac:dyDescent="0.15">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customHeight="1" x14ac:dyDescent="0.15">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customHeight="1" x14ac:dyDescent="0.15">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customHeight="1" x14ac:dyDescent="0.15">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customHeight="1" x14ac:dyDescent="0.15">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customHeight="1" x14ac:dyDescent="0.15">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customHeight="1" x14ac:dyDescent="0.15">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customHeight="1" x14ac:dyDescent="0.15">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customHeight="1" x14ac:dyDescent="0.15">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customHeight="1" x14ac:dyDescent="0.15">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customHeight="1" x14ac:dyDescent="0.15">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customHeight="1" x14ac:dyDescent="0.15">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customHeight="1" x14ac:dyDescent="0.15">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customHeight="1" x14ac:dyDescent="0.15">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customHeight="1" x14ac:dyDescent="0.15">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customHeight="1" x14ac:dyDescent="0.15">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customHeight="1" x14ac:dyDescent="0.15">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customHeight="1" x14ac:dyDescent="0.15">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customHeight="1" x14ac:dyDescent="0.15">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customHeight="1" x14ac:dyDescent="0.15">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customHeight="1" x14ac:dyDescent="0.15">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customHeight="1" x14ac:dyDescent="0.15">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8">
        <v>1</v>
      </c>
      <c r="B70" s="578">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customHeight="1" x14ac:dyDescent="0.15">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customHeight="1" x14ac:dyDescent="0.15">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customHeight="1" x14ac:dyDescent="0.15">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customHeight="1" x14ac:dyDescent="0.15">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customHeight="1" x14ac:dyDescent="0.15">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customHeight="1" x14ac:dyDescent="0.15">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customHeight="1" x14ac:dyDescent="0.15">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customHeight="1" x14ac:dyDescent="0.15">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customHeight="1" x14ac:dyDescent="0.15">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customHeight="1" x14ac:dyDescent="0.15">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customHeight="1" x14ac:dyDescent="0.15">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customHeight="1" x14ac:dyDescent="0.15">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customHeight="1" x14ac:dyDescent="0.15">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customHeight="1" x14ac:dyDescent="0.15">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customHeight="1" x14ac:dyDescent="0.15">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customHeight="1" x14ac:dyDescent="0.15">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customHeight="1" x14ac:dyDescent="0.15">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customHeight="1" x14ac:dyDescent="0.15">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customHeight="1" x14ac:dyDescent="0.15">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customHeight="1" x14ac:dyDescent="0.15">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customHeight="1" x14ac:dyDescent="0.15">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customHeight="1" x14ac:dyDescent="0.15">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customHeight="1" x14ac:dyDescent="0.15">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customHeight="1" x14ac:dyDescent="0.15">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customHeight="1" x14ac:dyDescent="0.15">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customHeight="1" x14ac:dyDescent="0.15">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customHeight="1" x14ac:dyDescent="0.15">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customHeight="1" x14ac:dyDescent="0.15">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customHeight="1" x14ac:dyDescent="0.15">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8">
        <v>1</v>
      </c>
      <c r="B103" s="578">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customHeight="1" x14ac:dyDescent="0.15">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customHeight="1" x14ac:dyDescent="0.15">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customHeight="1" x14ac:dyDescent="0.15">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customHeight="1" x14ac:dyDescent="0.15">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customHeight="1" x14ac:dyDescent="0.15">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customHeight="1" x14ac:dyDescent="0.15">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customHeight="1" x14ac:dyDescent="0.15">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customHeight="1" x14ac:dyDescent="0.15">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customHeight="1" x14ac:dyDescent="0.15">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customHeight="1" x14ac:dyDescent="0.15">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customHeight="1" x14ac:dyDescent="0.15">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customHeight="1" x14ac:dyDescent="0.15">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customHeight="1" x14ac:dyDescent="0.15">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customHeight="1" x14ac:dyDescent="0.15">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customHeight="1" x14ac:dyDescent="0.15">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customHeight="1" x14ac:dyDescent="0.15">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customHeight="1" x14ac:dyDescent="0.15">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customHeight="1" x14ac:dyDescent="0.15">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customHeight="1" x14ac:dyDescent="0.15">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customHeight="1" x14ac:dyDescent="0.15">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customHeight="1" x14ac:dyDescent="0.15">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customHeight="1" x14ac:dyDescent="0.15">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customHeight="1" x14ac:dyDescent="0.15">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customHeight="1" x14ac:dyDescent="0.15">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customHeight="1" x14ac:dyDescent="0.15">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customHeight="1" x14ac:dyDescent="0.15">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customHeight="1" x14ac:dyDescent="0.15">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customHeight="1" x14ac:dyDescent="0.15">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customHeight="1" x14ac:dyDescent="0.15">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412</v>
      </c>
      <c r="AL135" s="241"/>
      <c r="AM135" s="241"/>
      <c r="AN135" s="241"/>
      <c r="AO135" s="241"/>
      <c r="AP135" s="241"/>
      <c r="AQ135" s="241" t="s">
        <v>23</v>
      </c>
      <c r="AR135" s="241"/>
      <c r="AS135" s="241"/>
      <c r="AT135" s="241"/>
      <c r="AU135" s="92" t="s">
        <v>24</v>
      </c>
      <c r="AV135" s="93"/>
      <c r="AW135" s="93"/>
      <c r="AX135" s="585"/>
    </row>
    <row r="136" spans="1:50" ht="24" customHeight="1" x14ac:dyDescent="0.15">
      <c r="A136" s="578">
        <v>1</v>
      </c>
      <c r="B136" s="578">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customHeight="1" x14ac:dyDescent="0.15">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customHeight="1" x14ac:dyDescent="0.15">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customHeight="1" x14ac:dyDescent="0.15">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customHeight="1" x14ac:dyDescent="0.15">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customHeight="1" x14ac:dyDescent="0.15">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customHeight="1" x14ac:dyDescent="0.15">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customHeight="1" x14ac:dyDescent="0.15">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customHeight="1" x14ac:dyDescent="0.15">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customHeight="1" x14ac:dyDescent="0.15">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customHeight="1" x14ac:dyDescent="0.15">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customHeight="1" x14ac:dyDescent="0.15">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customHeight="1" x14ac:dyDescent="0.15">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customHeight="1" x14ac:dyDescent="0.15">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customHeight="1" x14ac:dyDescent="0.15">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customHeight="1" x14ac:dyDescent="0.15">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customHeight="1" x14ac:dyDescent="0.15">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customHeight="1" x14ac:dyDescent="0.15">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customHeight="1" x14ac:dyDescent="0.15">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customHeight="1" x14ac:dyDescent="0.15">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customHeight="1" x14ac:dyDescent="0.15">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customHeight="1" x14ac:dyDescent="0.15">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customHeight="1" x14ac:dyDescent="0.15">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customHeight="1" x14ac:dyDescent="0.15">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customHeight="1" x14ac:dyDescent="0.15">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customHeight="1" x14ac:dyDescent="0.15">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customHeight="1" x14ac:dyDescent="0.15">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customHeight="1" x14ac:dyDescent="0.15">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customHeight="1" x14ac:dyDescent="0.15">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customHeight="1" x14ac:dyDescent="0.15">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412</v>
      </c>
      <c r="AL168" s="241"/>
      <c r="AM168" s="241"/>
      <c r="AN168" s="241"/>
      <c r="AO168" s="241"/>
      <c r="AP168" s="241"/>
      <c r="AQ168" s="241" t="s">
        <v>23</v>
      </c>
      <c r="AR168" s="241"/>
      <c r="AS168" s="241"/>
      <c r="AT168" s="241"/>
      <c r="AU168" s="92" t="s">
        <v>24</v>
      </c>
      <c r="AV168" s="93"/>
      <c r="AW168" s="93"/>
      <c r="AX168" s="585"/>
    </row>
    <row r="169" spans="1:50" ht="24" customHeight="1" x14ac:dyDescent="0.15">
      <c r="A169" s="578">
        <v>1</v>
      </c>
      <c r="B169" s="578">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customHeight="1" x14ac:dyDescent="0.15">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customHeight="1" x14ac:dyDescent="0.15">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customHeight="1" x14ac:dyDescent="0.15">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customHeight="1" x14ac:dyDescent="0.15">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customHeight="1" x14ac:dyDescent="0.15">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customHeight="1" x14ac:dyDescent="0.15">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customHeight="1" x14ac:dyDescent="0.15">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customHeight="1" x14ac:dyDescent="0.15">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customHeight="1" x14ac:dyDescent="0.15">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customHeight="1" x14ac:dyDescent="0.15">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customHeight="1" x14ac:dyDescent="0.15">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customHeight="1" x14ac:dyDescent="0.15">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customHeight="1" x14ac:dyDescent="0.15">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customHeight="1" x14ac:dyDescent="0.15">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customHeight="1" x14ac:dyDescent="0.15">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customHeight="1" x14ac:dyDescent="0.15">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customHeight="1" x14ac:dyDescent="0.15">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customHeight="1" x14ac:dyDescent="0.15">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customHeight="1" x14ac:dyDescent="0.15">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customHeight="1" x14ac:dyDescent="0.15">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customHeight="1" x14ac:dyDescent="0.15">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customHeight="1" x14ac:dyDescent="0.15">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customHeight="1" x14ac:dyDescent="0.15">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customHeight="1" x14ac:dyDescent="0.15">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customHeight="1" x14ac:dyDescent="0.15">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customHeight="1" x14ac:dyDescent="0.15">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customHeight="1" x14ac:dyDescent="0.15">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customHeight="1" x14ac:dyDescent="0.15">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customHeight="1" x14ac:dyDescent="0.15">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412</v>
      </c>
      <c r="AL201" s="241"/>
      <c r="AM201" s="241"/>
      <c r="AN201" s="241"/>
      <c r="AO201" s="241"/>
      <c r="AP201" s="241"/>
      <c r="AQ201" s="241" t="s">
        <v>23</v>
      </c>
      <c r="AR201" s="241"/>
      <c r="AS201" s="241"/>
      <c r="AT201" s="241"/>
      <c r="AU201" s="92" t="s">
        <v>24</v>
      </c>
      <c r="AV201" s="93"/>
      <c r="AW201" s="93"/>
      <c r="AX201" s="585"/>
    </row>
    <row r="202" spans="1:50" ht="24" customHeight="1" x14ac:dyDescent="0.15">
      <c r="A202" s="578">
        <v>1</v>
      </c>
      <c r="B202" s="578">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customHeight="1" x14ac:dyDescent="0.15">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customHeight="1" x14ac:dyDescent="0.15">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customHeight="1" x14ac:dyDescent="0.15">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customHeight="1" x14ac:dyDescent="0.15">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customHeight="1" x14ac:dyDescent="0.15">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customHeight="1" x14ac:dyDescent="0.15">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customHeight="1" x14ac:dyDescent="0.15">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customHeight="1" x14ac:dyDescent="0.15">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customHeight="1" x14ac:dyDescent="0.15">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customHeight="1" x14ac:dyDescent="0.15">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customHeight="1" x14ac:dyDescent="0.15">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customHeight="1" x14ac:dyDescent="0.15">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customHeight="1" x14ac:dyDescent="0.15">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customHeight="1" x14ac:dyDescent="0.15">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customHeight="1" x14ac:dyDescent="0.15">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customHeight="1" x14ac:dyDescent="0.15">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customHeight="1" x14ac:dyDescent="0.15">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customHeight="1" x14ac:dyDescent="0.15">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customHeight="1" x14ac:dyDescent="0.15">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customHeight="1" x14ac:dyDescent="0.15">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customHeight="1" x14ac:dyDescent="0.15">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customHeight="1" x14ac:dyDescent="0.15">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customHeight="1" x14ac:dyDescent="0.15">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customHeight="1" x14ac:dyDescent="0.15">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customHeight="1" x14ac:dyDescent="0.15">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customHeight="1" x14ac:dyDescent="0.15">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customHeight="1" x14ac:dyDescent="0.15">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customHeight="1" x14ac:dyDescent="0.15">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customHeight="1" x14ac:dyDescent="0.15">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427</v>
      </c>
      <c r="AL234" s="241"/>
      <c r="AM234" s="241"/>
      <c r="AN234" s="241"/>
      <c r="AO234" s="241"/>
      <c r="AP234" s="241"/>
      <c r="AQ234" s="241" t="s">
        <v>23</v>
      </c>
      <c r="AR234" s="241"/>
      <c r="AS234" s="241"/>
      <c r="AT234" s="241"/>
      <c r="AU234" s="92" t="s">
        <v>24</v>
      </c>
      <c r="AV234" s="93"/>
      <c r="AW234" s="93"/>
      <c r="AX234" s="585"/>
    </row>
    <row r="235" spans="1:50" ht="24" customHeight="1" x14ac:dyDescent="0.15">
      <c r="A235" s="578">
        <v>1</v>
      </c>
      <c r="B235" s="578">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customHeight="1" x14ac:dyDescent="0.15">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customHeight="1" x14ac:dyDescent="0.15">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customHeight="1" x14ac:dyDescent="0.15">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customHeight="1" x14ac:dyDescent="0.15">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customHeight="1" x14ac:dyDescent="0.15">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customHeight="1" x14ac:dyDescent="0.15">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customHeight="1" x14ac:dyDescent="0.15">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customHeight="1" x14ac:dyDescent="0.15">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customHeight="1" x14ac:dyDescent="0.15">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customHeight="1" x14ac:dyDescent="0.15">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customHeight="1" x14ac:dyDescent="0.15">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customHeight="1" x14ac:dyDescent="0.15">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customHeight="1" x14ac:dyDescent="0.15">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customHeight="1" x14ac:dyDescent="0.15">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customHeight="1" x14ac:dyDescent="0.15">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customHeight="1" x14ac:dyDescent="0.15">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customHeight="1" x14ac:dyDescent="0.15">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customHeight="1" x14ac:dyDescent="0.15">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customHeight="1" x14ac:dyDescent="0.15">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customHeight="1" x14ac:dyDescent="0.15">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customHeight="1" x14ac:dyDescent="0.15">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customHeight="1" x14ac:dyDescent="0.15">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customHeight="1" x14ac:dyDescent="0.15">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customHeight="1" x14ac:dyDescent="0.15">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customHeight="1" x14ac:dyDescent="0.15">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customHeight="1" x14ac:dyDescent="0.15">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customHeight="1" x14ac:dyDescent="0.15">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customHeight="1" x14ac:dyDescent="0.15">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customHeight="1" x14ac:dyDescent="0.15">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412</v>
      </c>
      <c r="AL267" s="241"/>
      <c r="AM267" s="241"/>
      <c r="AN267" s="241"/>
      <c r="AO267" s="241"/>
      <c r="AP267" s="241"/>
      <c r="AQ267" s="241" t="s">
        <v>23</v>
      </c>
      <c r="AR267" s="241"/>
      <c r="AS267" s="241"/>
      <c r="AT267" s="241"/>
      <c r="AU267" s="92" t="s">
        <v>24</v>
      </c>
      <c r="AV267" s="93"/>
      <c r="AW267" s="93"/>
      <c r="AX267" s="585"/>
    </row>
    <row r="268" spans="1:50" ht="24" customHeight="1" x14ac:dyDescent="0.15">
      <c r="A268" s="578">
        <v>1</v>
      </c>
      <c r="B268" s="578">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customHeight="1" x14ac:dyDescent="0.15">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x14ac:dyDescent="0.15">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x14ac:dyDescent="0.15">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x14ac:dyDescent="0.15">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x14ac:dyDescent="0.15">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x14ac:dyDescent="0.15">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x14ac:dyDescent="0.15">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x14ac:dyDescent="0.15">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x14ac:dyDescent="0.15">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x14ac:dyDescent="0.15">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customHeight="1" x14ac:dyDescent="0.15">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customHeight="1" x14ac:dyDescent="0.15">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customHeight="1" x14ac:dyDescent="0.15">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customHeight="1" x14ac:dyDescent="0.15">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customHeight="1" x14ac:dyDescent="0.15">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customHeight="1" x14ac:dyDescent="0.15">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customHeight="1" x14ac:dyDescent="0.15">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customHeight="1" x14ac:dyDescent="0.15">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customHeight="1" x14ac:dyDescent="0.15">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customHeight="1" x14ac:dyDescent="0.15">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customHeight="1" x14ac:dyDescent="0.15">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customHeight="1" x14ac:dyDescent="0.15">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customHeight="1" x14ac:dyDescent="0.15">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customHeight="1" x14ac:dyDescent="0.15">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customHeight="1" x14ac:dyDescent="0.15">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customHeight="1" x14ac:dyDescent="0.15">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customHeight="1" x14ac:dyDescent="0.15">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customHeight="1" x14ac:dyDescent="0.15">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customHeight="1" x14ac:dyDescent="0.15">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8">
        <v>1</v>
      </c>
      <c r="B301" s="578">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customHeight="1" x14ac:dyDescent="0.15">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x14ac:dyDescent="0.15">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x14ac:dyDescent="0.15">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x14ac:dyDescent="0.15">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x14ac:dyDescent="0.15">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x14ac:dyDescent="0.15">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x14ac:dyDescent="0.15">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x14ac:dyDescent="0.15">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x14ac:dyDescent="0.15">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x14ac:dyDescent="0.15">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customHeight="1" x14ac:dyDescent="0.15">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customHeight="1" x14ac:dyDescent="0.15">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customHeight="1" x14ac:dyDescent="0.15">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customHeight="1" x14ac:dyDescent="0.15">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customHeight="1" x14ac:dyDescent="0.15">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customHeight="1" x14ac:dyDescent="0.15">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customHeight="1" x14ac:dyDescent="0.15">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customHeight="1" x14ac:dyDescent="0.15">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customHeight="1" x14ac:dyDescent="0.15">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customHeight="1" x14ac:dyDescent="0.15">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customHeight="1" x14ac:dyDescent="0.15">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customHeight="1" x14ac:dyDescent="0.15">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customHeight="1" x14ac:dyDescent="0.15">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customHeight="1" x14ac:dyDescent="0.15">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customHeight="1" x14ac:dyDescent="0.15">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customHeight="1" x14ac:dyDescent="0.15">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customHeight="1" x14ac:dyDescent="0.15">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customHeight="1" x14ac:dyDescent="0.15">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customHeight="1" x14ac:dyDescent="0.15">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412</v>
      </c>
      <c r="AL333" s="241"/>
      <c r="AM333" s="241"/>
      <c r="AN333" s="241"/>
      <c r="AO333" s="241"/>
      <c r="AP333" s="241"/>
      <c r="AQ333" s="241" t="s">
        <v>23</v>
      </c>
      <c r="AR333" s="241"/>
      <c r="AS333" s="241"/>
      <c r="AT333" s="241"/>
      <c r="AU333" s="92" t="s">
        <v>24</v>
      </c>
      <c r="AV333" s="93"/>
      <c r="AW333" s="93"/>
      <c r="AX333" s="585"/>
    </row>
    <row r="334" spans="1:50" ht="24" customHeight="1" x14ac:dyDescent="0.15">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x14ac:dyDescent="0.15">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x14ac:dyDescent="0.15">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x14ac:dyDescent="0.15">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x14ac:dyDescent="0.15">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x14ac:dyDescent="0.15">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x14ac:dyDescent="0.15">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x14ac:dyDescent="0.15">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x14ac:dyDescent="0.15">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x14ac:dyDescent="0.15">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x14ac:dyDescent="0.15">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x14ac:dyDescent="0.15">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x14ac:dyDescent="0.15">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x14ac:dyDescent="0.15">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x14ac:dyDescent="0.15">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x14ac:dyDescent="0.15">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x14ac:dyDescent="0.15">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x14ac:dyDescent="0.15">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x14ac:dyDescent="0.15">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x14ac:dyDescent="0.15">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x14ac:dyDescent="0.15">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x14ac:dyDescent="0.15">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x14ac:dyDescent="0.15">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x14ac:dyDescent="0.15">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x14ac:dyDescent="0.15">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x14ac:dyDescent="0.15">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x14ac:dyDescent="0.15">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x14ac:dyDescent="0.15">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x14ac:dyDescent="0.15">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x14ac:dyDescent="0.15">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x14ac:dyDescent="0.15">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x14ac:dyDescent="0.15">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x14ac:dyDescent="0.15">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x14ac:dyDescent="0.15">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x14ac:dyDescent="0.15">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x14ac:dyDescent="0.15">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x14ac:dyDescent="0.15">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x14ac:dyDescent="0.15">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x14ac:dyDescent="0.15">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x14ac:dyDescent="0.15">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x14ac:dyDescent="0.15">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x14ac:dyDescent="0.15">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x14ac:dyDescent="0.15">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x14ac:dyDescent="0.15">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x14ac:dyDescent="0.15">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x14ac:dyDescent="0.15">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x14ac:dyDescent="0.15">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x14ac:dyDescent="0.15">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x14ac:dyDescent="0.15">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x14ac:dyDescent="0.15">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x14ac:dyDescent="0.15">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x14ac:dyDescent="0.15">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x14ac:dyDescent="0.15">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x14ac:dyDescent="0.15">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x14ac:dyDescent="0.15">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x14ac:dyDescent="0.15">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x14ac:dyDescent="0.15">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x14ac:dyDescent="0.15">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x14ac:dyDescent="0.15">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412</v>
      </c>
      <c r="AL399" s="241"/>
      <c r="AM399" s="241"/>
      <c r="AN399" s="241"/>
      <c r="AO399" s="241"/>
      <c r="AP399" s="241"/>
      <c r="AQ399" s="241" t="s">
        <v>23</v>
      </c>
      <c r="AR399" s="241"/>
      <c r="AS399" s="241"/>
      <c r="AT399" s="241"/>
      <c r="AU399" s="92" t="s">
        <v>24</v>
      </c>
      <c r="AV399" s="93"/>
      <c r="AW399" s="93"/>
      <c r="AX399" s="585"/>
    </row>
    <row r="400" spans="1:50" ht="24" customHeight="1" x14ac:dyDescent="0.15">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x14ac:dyDescent="0.15">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x14ac:dyDescent="0.15">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x14ac:dyDescent="0.15">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x14ac:dyDescent="0.15">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x14ac:dyDescent="0.15">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x14ac:dyDescent="0.15">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x14ac:dyDescent="0.15">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x14ac:dyDescent="0.15">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x14ac:dyDescent="0.15">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x14ac:dyDescent="0.15">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x14ac:dyDescent="0.15">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x14ac:dyDescent="0.15">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x14ac:dyDescent="0.15">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x14ac:dyDescent="0.15">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x14ac:dyDescent="0.15">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x14ac:dyDescent="0.15">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x14ac:dyDescent="0.15">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x14ac:dyDescent="0.15">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x14ac:dyDescent="0.15">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x14ac:dyDescent="0.15">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x14ac:dyDescent="0.15">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x14ac:dyDescent="0.15">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x14ac:dyDescent="0.15">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x14ac:dyDescent="0.15">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x14ac:dyDescent="0.15">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x14ac:dyDescent="0.15">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x14ac:dyDescent="0.15">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x14ac:dyDescent="0.15">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x14ac:dyDescent="0.15">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x14ac:dyDescent="0.15">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x14ac:dyDescent="0.15">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x14ac:dyDescent="0.15">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x14ac:dyDescent="0.15">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x14ac:dyDescent="0.15">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x14ac:dyDescent="0.15">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x14ac:dyDescent="0.15">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x14ac:dyDescent="0.15">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x14ac:dyDescent="0.15">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x14ac:dyDescent="0.15">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x14ac:dyDescent="0.15">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x14ac:dyDescent="0.15">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x14ac:dyDescent="0.15">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x14ac:dyDescent="0.15">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x14ac:dyDescent="0.15">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x14ac:dyDescent="0.15">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x14ac:dyDescent="0.15">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x14ac:dyDescent="0.15">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x14ac:dyDescent="0.15">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x14ac:dyDescent="0.15">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x14ac:dyDescent="0.15">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x14ac:dyDescent="0.15">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x14ac:dyDescent="0.15">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x14ac:dyDescent="0.15">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x14ac:dyDescent="0.15">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x14ac:dyDescent="0.15">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x14ac:dyDescent="0.15">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x14ac:dyDescent="0.15">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x14ac:dyDescent="0.15">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x14ac:dyDescent="0.15">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x14ac:dyDescent="0.15">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x14ac:dyDescent="0.15">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x14ac:dyDescent="0.15">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x14ac:dyDescent="0.15">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x14ac:dyDescent="0.15">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x14ac:dyDescent="0.15">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x14ac:dyDescent="0.15">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x14ac:dyDescent="0.15">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x14ac:dyDescent="0.15">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x14ac:dyDescent="0.15">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x14ac:dyDescent="0.15">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x14ac:dyDescent="0.15">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x14ac:dyDescent="0.15">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x14ac:dyDescent="0.15">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x14ac:dyDescent="0.15">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x14ac:dyDescent="0.15">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x14ac:dyDescent="0.15">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x14ac:dyDescent="0.15">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x14ac:dyDescent="0.15">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x14ac:dyDescent="0.15">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x14ac:dyDescent="0.15">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x14ac:dyDescent="0.15">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x14ac:dyDescent="0.15">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x14ac:dyDescent="0.15">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x14ac:dyDescent="0.15">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x14ac:dyDescent="0.15">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x14ac:dyDescent="0.15">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x14ac:dyDescent="0.15">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x14ac:dyDescent="0.15">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x14ac:dyDescent="0.15">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x14ac:dyDescent="0.15">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x14ac:dyDescent="0.15">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x14ac:dyDescent="0.15">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x14ac:dyDescent="0.15">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x14ac:dyDescent="0.15">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x14ac:dyDescent="0.15">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x14ac:dyDescent="0.15">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x14ac:dyDescent="0.15">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x14ac:dyDescent="0.15">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x14ac:dyDescent="0.15">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x14ac:dyDescent="0.15">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x14ac:dyDescent="0.15">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x14ac:dyDescent="0.15">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x14ac:dyDescent="0.15">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x14ac:dyDescent="0.15">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x14ac:dyDescent="0.15">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x14ac:dyDescent="0.15">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x14ac:dyDescent="0.15">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x14ac:dyDescent="0.15">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x14ac:dyDescent="0.15">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x14ac:dyDescent="0.15">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x14ac:dyDescent="0.15">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x14ac:dyDescent="0.15">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x14ac:dyDescent="0.15">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x14ac:dyDescent="0.15">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x14ac:dyDescent="0.15">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x14ac:dyDescent="0.15">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412</v>
      </c>
      <c r="AL531" s="241"/>
      <c r="AM531" s="241"/>
      <c r="AN531" s="241"/>
      <c r="AO531" s="241"/>
      <c r="AP531" s="241"/>
      <c r="AQ531" s="241" t="s">
        <v>23</v>
      </c>
      <c r="AR531" s="241"/>
      <c r="AS531" s="241"/>
      <c r="AT531" s="241"/>
      <c r="AU531" s="92" t="s">
        <v>24</v>
      </c>
      <c r="AV531" s="93"/>
      <c r="AW531" s="93"/>
      <c r="AX531" s="585"/>
    </row>
    <row r="532" spans="1:50" ht="24" customHeight="1" x14ac:dyDescent="0.15">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x14ac:dyDescent="0.15">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x14ac:dyDescent="0.15">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x14ac:dyDescent="0.15">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x14ac:dyDescent="0.15">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x14ac:dyDescent="0.15">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x14ac:dyDescent="0.15">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x14ac:dyDescent="0.15">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x14ac:dyDescent="0.15">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x14ac:dyDescent="0.15">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x14ac:dyDescent="0.15">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x14ac:dyDescent="0.15">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x14ac:dyDescent="0.15">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x14ac:dyDescent="0.15">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x14ac:dyDescent="0.15">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x14ac:dyDescent="0.15">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x14ac:dyDescent="0.15">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x14ac:dyDescent="0.15">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x14ac:dyDescent="0.15">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x14ac:dyDescent="0.15">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x14ac:dyDescent="0.15">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x14ac:dyDescent="0.15">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x14ac:dyDescent="0.15">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x14ac:dyDescent="0.15">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x14ac:dyDescent="0.15">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x14ac:dyDescent="0.15">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x14ac:dyDescent="0.15">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x14ac:dyDescent="0.15">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x14ac:dyDescent="0.15">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x14ac:dyDescent="0.15">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x14ac:dyDescent="0.15">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x14ac:dyDescent="0.15">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x14ac:dyDescent="0.15">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x14ac:dyDescent="0.15">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x14ac:dyDescent="0.15">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x14ac:dyDescent="0.15">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x14ac:dyDescent="0.15">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x14ac:dyDescent="0.15">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x14ac:dyDescent="0.15">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x14ac:dyDescent="0.15">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x14ac:dyDescent="0.15">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x14ac:dyDescent="0.15">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x14ac:dyDescent="0.15">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x14ac:dyDescent="0.15">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x14ac:dyDescent="0.15">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x14ac:dyDescent="0.15">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x14ac:dyDescent="0.15">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x14ac:dyDescent="0.15">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x14ac:dyDescent="0.15">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x14ac:dyDescent="0.15">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x14ac:dyDescent="0.15">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x14ac:dyDescent="0.15">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x14ac:dyDescent="0.15">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x14ac:dyDescent="0.15">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x14ac:dyDescent="0.15">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x14ac:dyDescent="0.15">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x14ac:dyDescent="0.15">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x14ac:dyDescent="0.15">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x14ac:dyDescent="0.15">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412</v>
      </c>
      <c r="AL597" s="241"/>
      <c r="AM597" s="241"/>
      <c r="AN597" s="241"/>
      <c r="AO597" s="241"/>
      <c r="AP597" s="241"/>
      <c r="AQ597" s="241" t="s">
        <v>23</v>
      </c>
      <c r="AR597" s="241"/>
      <c r="AS597" s="241"/>
      <c r="AT597" s="241"/>
      <c r="AU597" s="92" t="s">
        <v>24</v>
      </c>
      <c r="AV597" s="93"/>
      <c r="AW597" s="93"/>
      <c r="AX597" s="585"/>
    </row>
    <row r="598" spans="1:50" ht="24" customHeight="1" x14ac:dyDescent="0.15">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x14ac:dyDescent="0.15">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x14ac:dyDescent="0.15">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x14ac:dyDescent="0.15">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x14ac:dyDescent="0.15">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x14ac:dyDescent="0.15">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x14ac:dyDescent="0.15">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x14ac:dyDescent="0.15">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x14ac:dyDescent="0.15">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x14ac:dyDescent="0.15">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x14ac:dyDescent="0.15">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x14ac:dyDescent="0.15">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x14ac:dyDescent="0.15">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x14ac:dyDescent="0.15">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x14ac:dyDescent="0.15">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x14ac:dyDescent="0.15">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x14ac:dyDescent="0.15">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x14ac:dyDescent="0.15">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x14ac:dyDescent="0.15">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x14ac:dyDescent="0.15">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x14ac:dyDescent="0.15">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x14ac:dyDescent="0.15">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x14ac:dyDescent="0.15">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x14ac:dyDescent="0.15">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x14ac:dyDescent="0.15">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x14ac:dyDescent="0.15">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x14ac:dyDescent="0.15">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x14ac:dyDescent="0.15">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x14ac:dyDescent="0.15">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x14ac:dyDescent="0.15">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x14ac:dyDescent="0.15">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x14ac:dyDescent="0.15">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x14ac:dyDescent="0.15">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x14ac:dyDescent="0.15">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x14ac:dyDescent="0.15">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x14ac:dyDescent="0.15">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x14ac:dyDescent="0.15">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x14ac:dyDescent="0.15">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x14ac:dyDescent="0.15">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x14ac:dyDescent="0.15">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x14ac:dyDescent="0.15">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x14ac:dyDescent="0.15">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x14ac:dyDescent="0.15">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x14ac:dyDescent="0.15">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x14ac:dyDescent="0.15">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x14ac:dyDescent="0.15">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x14ac:dyDescent="0.15">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x14ac:dyDescent="0.15">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x14ac:dyDescent="0.15">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x14ac:dyDescent="0.15">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x14ac:dyDescent="0.15">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x14ac:dyDescent="0.15">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x14ac:dyDescent="0.15">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x14ac:dyDescent="0.15">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x14ac:dyDescent="0.15">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x14ac:dyDescent="0.15">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x14ac:dyDescent="0.15">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x14ac:dyDescent="0.15">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x14ac:dyDescent="0.15">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412</v>
      </c>
      <c r="AL663" s="241"/>
      <c r="AM663" s="241"/>
      <c r="AN663" s="241"/>
      <c r="AO663" s="241"/>
      <c r="AP663" s="241"/>
      <c r="AQ663" s="241" t="s">
        <v>23</v>
      </c>
      <c r="AR663" s="241"/>
      <c r="AS663" s="241"/>
      <c r="AT663" s="241"/>
      <c r="AU663" s="92" t="s">
        <v>24</v>
      </c>
      <c r="AV663" s="93"/>
      <c r="AW663" s="93"/>
      <c r="AX663" s="585"/>
    </row>
    <row r="664" spans="1:50" ht="24" customHeight="1" x14ac:dyDescent="0.15">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x14ac:dyDescent="0.15">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x14ac:dyDescent="0.15">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x14ac:dyDescent="0.15">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x14ac:dyDescent="0.15">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x14ac:dyDescent="0.15">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x14ac:dyDescent="0.15">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x14ac:dyDescent="0.15">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x14ac:dyDescent="0.15">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x14ac:dyDescent="0.15">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x14ac:dyDescent="0.15">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x14ac:dyDescent="0.15">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x14ac:dyDescent="0.15">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x14ac:dyDescent="0.15">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x14ac:dyDescent="0.15">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x14ac:dyDescent="0.15">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x14ac:dyDescent="0.15">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x14ac:dyDescent="0.15">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x14ac:dyDescent="0.15">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x14ac:dyDescent="0.15">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x14ac:dyDescent="0.15">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x14ac:dyDescent="0.15">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x14ac:dyDescent="0.15">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x14ac:dyDescent="0.15">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x14ac:dyDescent="0.15">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x14ac:dyDescent="0.15">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x14ac:dyDescent="0.15">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x14ac:dyDescent="0.15">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x14ac:dyDescent="0.15">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x14ac:dyDescent="0.15">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412</v>
      </c>
      <c r="AL696" s="241"/>
      <c r="AM696" s="241"/>
      <c r="AN696" s="241"/>
      <c r="AO696" s="241"/>
      <c r="AP696" s="241"/>
      <c r="AQ696" s="241" t="s">
        <v>23</v>
      </c>
      <c r="AR696" s="241"/>
      <c r="AS696" s="241"/>
      <c r="AT696" s="241"/>
      <c r="AU696" s="92" t="s">
        <v>24</v>
      </c>
      <c r="AV696" s="93"/>
      <c r="AW696" s="93"/>
      <c r="AX696" s="585"/>
    </row>
    <row r="697" spans="1:50" ht="24" customHeight="1" x14ac:dyDescent="0.15">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x14ac:dyDescent="0.15">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x14ac:dyDescent="0.15">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x14ac:dyDescent="0.15">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x14ac:dyDescent="0.15">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x14ac:dyDescent="0.15">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x14ac:dyDescent="0.15">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x14ac:dyDescent="0.15">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x14ac:dyDescent="0.15">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x14ac:dyDescent="0.15">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x14ac:dyDescent="0.15">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x14ac:dyDescent="0.15">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x14ac:dyDescent="0.15">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x14ac:dyDescent="0.15">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x14ac:dyDescent="0.15">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x14ac:dyDescent="0.15">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x14ac:dyDescent="0.15">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x14ac:dyDescent="0.15">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x14ac:dyDescent="0.15">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x14ac:dyDescent="0.15">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x14ac:dyDescent="0.15">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x14ac:dyDescent="0.15">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x14ac:dyDescent="0.15">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x14ac:dyDescent="0.15">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x14ac:dyDescent="0.15">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x14ac:dyDescent="0.15">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x14ac:dyDescent="0.15">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x14ac:dyDescent="0.15">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x14ac:dyDescent="0.15">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x14ac:dyDescent="0.15">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x14ac:dyDescent="0.15">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x14ac:dyDescent="0.15">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x14ac:dyDescent="0.15">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x14ac:dyDescent="0.15">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x14ac:dyDescent="0.15">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x14ac:dyDescent="0.15">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x14ac:dyDescent="0.15">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x14ac:dyDescent="0.15">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x14ac:dyDescent="0.15">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x14ac:dyDescent="0.15">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x14ac:dyDescent="0.15">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x14ac:dyDescent="0.15">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x14ac:dyDescent="0.15">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x14ac:dyDescent="0.15">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x14ac:dyDescent="0.15">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x14ac:dyDescent="0.15">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x14ac:dyDescent="0.15">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x14ac:dyDescent="0.15">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x14ac:dyDescent="0.15">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x14ac:dyDescent="0.15">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x14ac:dyDescent="0.15">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x14ac:dyDescent="0.15">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x14ac:dyDescent="0.15">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x14ac:dyDescent="0.15">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x14ac:dyDescent="0.15">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x14ac:dyDescent="0.15">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x14ac:dyDescent="0.15">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x14ac:dyDescent="0.15">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x14ac:dyDescent="0.15">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412</v>
      </c>
      <c r="AL762" s="241"/>
      <c r="AM762" s="241"/>
      <c r="AN762" s="241"/>
      <c r="AO762" s="241"/>
      <c r="AP762" s="241"/>
      <c r="AQ762" s="241" t="s">
        <v>23</v>
      </c>
      <c r="AR762" s="241"/>
      <c r="AS762" s="241"/>
      <c r="AT762" s="241"/>
      <c r="AU762" s="92" t="s">
        <v>24</v>
      </c>
      <c r="AV762" s="93"/>
      <c r="AW762" s="93"/>
      <c r="AX762" s="585"/>
    </row>
    <row r="763" spans="1:50" ht="24" customHeight="1" x14ac:dyDescent="0.15">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x14ac:dyDescent="0.15">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x14ac:dyDescent="0.15">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x14ac:dyDescent="0.15">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x14ac:dyDescent="0.15">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x14ac:dyDescent="0.15">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x14ac:dyDescent="0.15">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x14ac:dyDescent="0.15">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x14ac:dyDescent="0.15">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x14ac:dyDescent="0.15">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x14ac:dyDescent="0.15">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x14ac:dyDescent="0.15">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x14ac:dyDescent="0.15">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x14ac:dyDescent="0.15">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x14ac:dyDescent="0.15">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x14ac:dyDescent="0.15">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x14ac:dyDescent="0.15">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x14ac:dyDescent="0.15">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x14ac:dyDescent="0.15">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x14ac:dyDescent="0.15">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x14ac:dyDescent="0.15">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x14ac:dyDescent="0.15">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x14ac:dyDescent="0.15">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x14ac:dyDescent="0.15">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x14ac:dyDescent="0.15">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x14ac:dyDescent="0.15">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x14ac:dyDescent="0.15">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x14ac:dyDescent="0.15">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x14ac:dyDescent="0.15">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x14ac:dyDescent="0.15">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x14ac:dyDescent="0.15">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x14ac:dyDescent="0.15">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x14ac:dyDescent="0.15">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x14ac:dyDescent="0.15">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x14ac:dyDescent="0.15">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x14ac:dyDescent="0.15">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x14ac:dyDescent="0.15">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x14ac:dyDescent="0.15">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x14ac:dyDescent="0.15">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x14ac:dyDescent="0.15">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x14ac:dyDescent="0.15">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x14ac:dyDescent="0.15">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x14ac:dyDescent="0.15">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x14ac:dyDescent="0.15">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x14ac:dyDescent="0.15">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x14ac:dyDescent="0.15">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x14ac:dyDescent="0.15">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x14ac:dyDescent="0.15">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x14ac:dyDescent="0.15">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x14ac:dyDescent="0.15">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x14ac:dyDescent="0.15">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x14ac:dyDescent="0.15">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x14ac:dyDescent="0.15">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x14ac:dyDescent="0.15">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x14ac:dyDescent="0.15">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x14ac:dyDescent="0.15">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x14ac:dyDescent="0.15">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x14ac:dyDescent="0.15">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x14ac:dyDescent="0.15">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x14ac:dyDescent="0.15">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x14ac:dyDescent="0.15">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x14ac:dyDescent="0.15">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x14ac:dyDescent="0.15">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x14ac:dyDescent="0.15">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x14ac:dyDescent="0.15">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x14ac:dyDescent="0.15">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x14ac:dyDescent="0.15">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x14ac:dyDescent="0.15">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x14ac:dyDescent="0.15">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x14ac:dyDescent="0.15">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x14ac:dyDescent="0.15">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x14ac:dyDescent="0.15">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x14ac:dyDescent="0.15">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x14ac:dyDescent="0.15">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x14ac:dyDescent="0.15">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x14ac:dyDescent="0.15">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x14ac:dyDescent="0.15">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x14ac:dyDescent="0.15">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x14ac:dyDescent="0.15">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x14ac:dyDescent="0.15">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x14ac:dyDescent="0.15">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x14ac:dyDescent="0.15">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x14ac:dyDescent="0.15">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x14ac:dyDescent="0.15">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x14ac:dyDescent="0.15">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x14ac:dyDescent="0.15">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x14ac:dyDescent="0.15">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x14ac:dyDescent="0.15">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412</v>
      </c>
      <c r="AL861" s="241"/>
      <c r="AM861" s="241"/>
      <c r="AN861" s="241"/>
      <c r="AO861" s="241"/>
      <c r="AP861" s="241"/>
      <c r="AQ861" s="241" t="s">
        <v>23</v>
      </c>
      <c r="AR861" s="241"/>
      <c r="AS861" s="241"/>
      <c r="AT861" s="241"/>
      <c r="AU861" s="92" t="s">
        <v>24</v>
      </c>
      <c r="AV861" s="93"/>
      <c r="AW861" s="93"/>
      <c r="AX861" s="585"/>
    </row>
    <row r="862" spans="1:50" ht="24" customHeight="1" x14ac:dyDescent="0.15">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x14ac:dyDescent="0.15">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x14ac:dyDescent="0.15">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x14ac:dyDescent="0.15">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x14ac:dyDescent="0.15">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x14ac:dyDescent="0.15">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x14ac:dyDescent="0.15">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x14ac:dyDescent="0.15">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x14ac:dyDescent="0.15">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x14ac:dyDescent="0.15">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x14ac:dyDescent="0.15">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x14ac:dyDescent="0.15">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x14ac:dyDescent="0.15">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x14ac:dyDescent="0.15">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x14ac:dyDescent="0.15">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x14ac:dyDescent="0.15">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x14ac:dyDescent="0.15">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x14ac:dyDescent="0.15">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x14ac:dyDescent="0.15">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x14ac:dyDescent="0.15">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x14ac:dyDescent="0.15">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x14ac:dyDescent="0.15">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x14ac:dyDescent="0.15">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x14ac:dyDescent="0.15">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x14ac:dyDescent="0.15">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x14ac:dyDescent="0.15">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x14ac:dyDescent="0.15">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x14ac:dyDescent="0.15">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x14ac:dyDescent="0.15">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x14ac:dyDescent="0.15">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412</v>
      </c>
      <c r="AL894" s="241"/>
      <c r="AM894" s="241"/>
      <c r="AN894" s="241"/>
      <c r="AO894" s="241"/>
      <c r="AP894" s="241"/>
      <c r="AQ894" s="241" t="s">
        <v>23</v>
      </c>
      <c r="AR894" s="241"/>
      <c r="AS894" s="241"/>
      <c r="AT894" s="241"/>
      <c r="AU894" s="92" t="s">
        <v>24</v>
      </c>
      <c r="AV894" s="93"/>
      <c r="AW894" s="93"/>
      <c r="AX894" s="585"/>
    </row>
    <row r="895" spans="1:50" ht="24" customHeight="1" x14ac:dyDescent="0.15">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x14ac:dyDescent="0.15">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x14ac:dyDescent="0.15">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x14ac:dyDescent="0.15">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x14ac:dyDescent="0.15">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x14ac:dyDescent="0.15">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x14ac:dyDescent="0.15">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x14ac:dyDescent="0.15">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x14ac:dyDescent="0.15">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x14ac:dyDescent="0.15">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x14ac:dyDescent="0.15">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x14ac:dyDescent="0.15">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x14ac:dyDescent="0.15">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x14ac:dyDescent="0.15">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x14ac:dyDescent="0.15">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x14ac:dyDescent="0.15">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x14ac:dyDescent="0.15">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x14ac:dyDescent="0.15">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x14ac:dyDescent="0.15">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x14ac:dyDescent="0.15">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x14ac:dyDescent="0.15">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x14ac:dyDescent="0.15">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x14ac:dyDescent="0.15">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x14ac:dyDescent="0.15">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x14ac:dyDescent="0.15">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x14ac:dyDescent="0.15">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x14ac:dyDescent="0.15">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x14ac:dyDescent="0.15">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x14ac:dyDescent="0.15">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x14ac:dyDescent="0.15">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x14ac:dyDescent="0.15">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x14ac:dyDescent="0.15">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x14ac:dyDescent="0.15">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x14ac:dyDescent="0.15">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x14ac:dyDescent="0.15">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x14ac:dyDescent="0.15">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x14ac:dyDescent="0.15">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x14ac:dyDescent="0.15">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x14ac:dyDescent="0.15">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x14ac:dyDescent="0.15">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x14ac:dyDescent="0.15">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x14ac:dyDescent="0.15">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x14ac:dyDescent="0.15">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x14ac:dyDescent="0.15">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x14ac:dyDescent="0.15">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x14ac:dyDescent="0.15">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x14ac:dyDescent="0.15">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x14ac:dyDescent="0.15">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x14ac:dyDescent="0.15">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x14ac:dyDescent="0.15">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x14ac:dyDescent="0.15">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x14ac:dyDescent="0.15">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x14ac:dyDescent="0.15">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x14ac:dyDescent="0.15">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x14ac:dyDescent="0.15">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x14ac:dyDescent="0.15">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x14ac:dyDescent="0.15">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x14ac:dyDescent="0.15">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x14ac:dyDescent="0.15">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x14ac:dyDescent="0.15">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x14ac:dyDescent="0.15">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x14ac:dyDescent="0.15">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x14ac:dyDescent="0.15">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x14ac:dyDescent="0.15">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x14ac:dyDescent="0.15">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x14ac:dyDescent="0.15">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x14ac:dyDescent="0.15">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x14ac:dyDescent="0.15">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x14ac:dyDescent="0.15">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x14ac:dyDescent="0.15">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x14ac:dyDescent="0.15">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x14ac:dyDescent="0.15">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x14ac:dyDescent="0.15">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x14ac:dyDescent="0.15">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x14ac:dyDescent="0.15">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x14ac:dyDescent="0.15">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x14ac:dyDescent="0.15">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x14ac:dyDescent="0.15">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x14ac:dyDescent="0.15">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x14ac:dyDescent="0.15">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x14ac:dyDescent="0.15">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x14ac:dyDescent="0.15">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x14ac:dyDescent="0.15">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x14ac:dyDescent="0.15">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x14ac:dyDescent="0.15">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x14ac:dyDescent="0.15">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x14ac:dyDescent="0.15">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x14ac:dyDescent="0.15">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x14ac:dyDescent="0.15">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x14ac:dyDescent="0.15">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x14ac:dyDescent="0.15">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x14ac:dyDescent="0.15">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x14ac:dyDescent="0.15">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x14ac:dyDescent="0.15">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x14ac:dyDescent="0.15">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x14ac:dyDescent="0.15">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x14ac:dyDescent="0.15">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x14ac:dyDescent="0.15">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x14ac:dyDescent="0.15">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x14ac:dyDescent="0.15">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x14ac:dyDescent="0.15">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x14ac:dyDescent="0.15">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x14ac:dyDescent="0.15">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x14ac:dyDescent="0.15">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x14ac:dyDescent="0.15">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x14ac:dyDescent="0.15">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x14ac:dyDescent="0.15">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x14ac:dyDescent="0.15">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x14ac:dyDescent="0.15">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x14ac:dyDescent="0.15">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x14ac:dyDescent="0.15">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x14ac:dyDescent="0.15">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x14ac:dyDescent="0.15">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x14ac:dyDescent="0.15">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x14ac:dyDescent="0.15">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x14ac:dyDescent="0.15">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x14ac:dyDescent="0.15">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452</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x14ac:dyDescent="0.15">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x14ac:dyDescent="0.15">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x14ac:dyDescent="0.15">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x14ac:dyDescent="0.15">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x14ac:dyDescent="0.15">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x14ac:dyDescent="0.15">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x14ac:dyDescent="0.15">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x14ac:dyDescent="0.15">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x14ac:dyDescent="0.15">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x14ac:dyDescent="0.15">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x14ac:dyDescent="0.15">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x14ac:dyDescent="0.15">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x14ac:dyDescent="0.15">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x14ac:dyDescent="0.15">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x14ac:dyDescent="0.15">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x14ac:dyDescent="0.15">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x14ac:dyDescent="0.15">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x14ac:dyDescent="0.15">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x14ac:dyDescent="0.15">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x14ac:dyDescent="0.15">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x14ac:dyDescent="0.15">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x14ac:dyDescent="0.15">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x14ac:dyDescent="0.15">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x14ac:dyDescent="0.15">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x14ac:dyDescent="0.15">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x14ac:dyDescent="0.15">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x14ac:dyDescent="0.15">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x14ac:dyDescent="0.15">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x14ac:dyDescent="0.15">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x14ac:dyDescent="0.15">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x14ac:dyDescent="0.15">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x14ac:dyDescent="0.15">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x14ac:dyDescent="0.15">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x14ac:dyDescent="0.15">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x14ac:dyDescent="0.15">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x14ac:dyDescent="0.15">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x14ac:dyDescent="0.15">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x14ac:dyDescent="0.15">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x14ac:dyDescent="0.15">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x14ac:dyDescent="0.15">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x14ac:dyDescent="0.15">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x14ac:dyDescent="0.15">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x14ac:dyDescent="0.15">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x14ac:dyDescent="0.15">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x14ac:dyDescent="0.15">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x14ac:dyDescent="0.15">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x14ac:dyDescent="0.15">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x14ac:dyDescent="0.15">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x14ac:dyDescent="0.15">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x14ac:dyDescent="0.15">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x14ac:dyDescent="0.15">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x14ac:dyDescent="0.15">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x14ac:dyDescent="0.15">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x14ac:dyDescent="0.15">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x14ac:dyDescent="0.15">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x14ac:dyDescent="0.15">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x14ac:dyDescent="0.15">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x14ac:dyDescent="0.15">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412</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x14ac:dyDescent="0.15">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x14ac:dyDescent="0.15">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x14ac:dyDescent="0.15">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x14ac:dyDescent="0.15">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x14ac:dyDescent="0.15">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x14ac:dyDescent="0.15">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x14ac:dyDescent="0.15">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x14ac:dyDescent="0.15">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x14ac:dyDescent="0.15">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x14ac:dyDescent="0.15">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x14ac:dyDescent="0.15">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x14ac:dyDescent="0.15">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x14ac:dyDescent="0.15">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x14ac:dyDescent="0.15">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x14ac:dyDescent="0.15">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x14ac:dyDescent="0.15">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x14ac:dyDescent="0.15">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x14ac:dyDescent="0.15">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x14ac:dyDescent="0.15">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x14ac:dyDescent="0.15">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x14ac:dyDescent="0.15">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x14ac:dyDescent="0.15">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x14ac:dyDescent="0.15">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x14ac:dyDescent="0.15">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x14ac:dyDescent="0.15">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x14ac:dyDescent="0.15">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x14ac:dyDescent="0.15">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x14ac:dyDescent="0.15">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x14ac:dyDescent="0.15">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x14ac:dyDescent="0.15">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x14ac:dyDescent="0.15">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x14ac:dyDescent="0.15">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x14ac:dyDescent="0.15">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x14ac:dyDescent="0.15">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x14ac:dyDescent="0.15">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x14ac:dyDescent="0.15">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x14ac:dyDescent="0.15">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x14ac:dyDescent="0.15">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x14ac:dyDescent="0.15">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x14ac:dyDescent="0.15">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x14ac:dyDescent="0.15">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x14ac:dyDescent="0.15">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x14ac:dyDescent="0.15">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x14ac:dyDescent="0.15">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x14ac:dyDescent="0.15">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x14ac:dyDescent="0.15">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x14ac:dyDescent="0.15">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x14ac:dyDescent="0.15">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x14ac:dyDescent="0.15">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x14ac:dyDescent="0.15">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x14ac:dyDescent="0.15">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x14ac:dyDescent="0.15">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x14ac:dyDescent="0.15">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x14ac:dyDescent="0.15">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x14ac:dyDescent="0.15">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x14ac:dyDescent="0.15">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x14ac:dyDescent="0.15">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x14ac:dyDescent="0.15">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412</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x14ac:dyDescent="0.15">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x14ac:dyDescent="0.15">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x14ac:dyDescent="0.15">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x14ac:dyDescent="0.15">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x14ac:dyDescent="0.15">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x14ac:dyDescent="0.15">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x14ac:dyDescent="0.15">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x14ac:dyDescent="0.15">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x14ac:dyDescent="0.15">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x14ac:dyDescent="0.15">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x14ac:dyDescent="0.15">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x14ac:dyDescent="0.15">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x14ac:dyDescent="0.15">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x14ac:dyDescent="0.15">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x14ac:dyDescent="0.15">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x14ac:dyDescent="0.15">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x14ac:dyDescent="0.15">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x14ac:dyDescent="0.15">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x14ac:dyDescent="0.15">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x14ac:dyDescent="0.15">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x14ac:dyDescent="0.15">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x14ac:dyDescent="0.15">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x14ac:dyDescent="0.15">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x14ac:dyDescent="0.15">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x14ac:dyDescent="0.15">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x14ac:dyDescent="0.15">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x14ac:dyDescent="0.15">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x14ac:dyDescent="0.15">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x14ac:dyDescent="0.15">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x14ac:dyDescent="0.15">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x14ac:dyDescent="0.15">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x14ac:dyDescent="0.15">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x14ac:dyDescent="0.15">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x14ac:dyDescent="0.15">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x14ac:dyDescent="0.15">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x14ac:dyDescent="0.15">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x14ac:dyDescent="0.15">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x14ac:dyDescent="0.15">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x14ac:dyDescent="0.15">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x14ac:dyDescent="0.15">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x14ac:dyDescent="0.15">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x14ac:dyDescent="0.15">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x14ac:dyDescent="0.15">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x14ac:dyDescent="0.15">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x14ac:dyDescent="0.15">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x14ac:dyDescent="0.15">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x14ac:dyDescent="0.15">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x14ac:dyDescent="0.15">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x14ac:dyDescent="0.15">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x14ac:dyDescent="0.15">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x14ac:dyDescent="0.15">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x14ac:dyDescent="0.15">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x14ac:dyDescent="0.15">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x14ac:dyDescent="0.15">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x14ac:dyDescent="0.15">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x14ac:dyDescent="0.15">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x14ac:dyDescent="0.15">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x14ac:dyDescent="0.15">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x14ac:dyDescent="0.15">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x14ac:dyDescent="0.15">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x14ac:dyDescent="0.15">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x14ac:dyDescent="0.15">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x14ac:dyDescent="0.15">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x14ac:dyDescent="0.15">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x14ac:dyDescent="0.15">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x14ac:dyDescent="0.15">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x14ac:dyDescent="0.15">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x14ac:dyDescent="0.15">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x14ac:dyDescent="0.15">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x14ac:dyDescent="0.15">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x14ac:dyDescent="0.15">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x14ac:dyDescent="0.15">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x14ac:dyDescent="0.15">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x14ac:dyDescent="0.15">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x14ac:dyDescent="0.15">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x14ac:dyDescent="0.15">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x14ac:dyDescent="0.15">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x14ac:dyDescent="0.15">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x14ac:dyDescent="0.15">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x14ac:dyDescent="0.15">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x14ac:dyDescent="0.15">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x14ac:dyDescent="0.15">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x14ac:dyDescent="0.15">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x14ac:dyDescent="0.15">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x14ac:dyDescent="0.15">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x14ac:dyDescent="0.15">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x14ac:dyDescent="0.15">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x14ac:dyDescent="0.15">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x14ac:dyDescent="0.15">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x14ac:dyDescent="0.15">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x14ac:dyDescent="0.15">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x14ac:dyDescent="0.15">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x14ac:dyDescent="0.15">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x14ac:dyDescent="0.15">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x14ac:dyDescent="0.15">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x14ac:dyDescent="0.15">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x14ac:dyDescent="0.15">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x14ac:dyDescent="0.15">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x14ac:dyDescent="0.15">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x14ac:dyDescent="0.15">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x14ac:dyDescent="0.15">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x14ac:dyDescent="0.15">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x14ac:dyDescent="0.15">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x14ac:dyDescent="0.15">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x14ac:dyDescent="0.15">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x14ac:dyDescent="0.15">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x14ac:dyDescent="0.15">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x14ac:dyDescent="0.15">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x14ac:dyDescent="0.15">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x14ac:dyDescent="0.15">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x14ac:dyDescent="0.15">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x14ac:dyDescent="0.15">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x14ac:dyDescent="0.15">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x14ac:dyDescent="0.15">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x14ac:dyDescent="0.15">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x14ac:dyDescent="0.15">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x14ac:dyDescent="0.15">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x14ac:dyDescent="0.15">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x14ac:dyDescent="0.15">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x14ac:dyDescent="0.15">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x14ac:dyDescent="0.15">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x14ac:dyDescent="0.15">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x14ac:dyDescent="0.15">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x14ac:dyDescent="0.15">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x14ac:dyDescent="0.15">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x14ac:dyDescent="0.15">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x14ac:dyDescent="0.15">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x14ac:dyDescent="0.15">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x14ac:dyDescent="0.15">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x14ac:dyDescent="0.15">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x14ac:dyDescent="0.15">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x14ac:dyDescent="0.15">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x14ac:dyDescent="0.15">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x14ac:dyDescent="0.15">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x14ac:dyDescent="0.15">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x14ac:dyDescent="0.15">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x14ac:dyDescent="0.15">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x14ac:dyDescent="0.15">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x14ac:dyDescent="0.15">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x14ac:dyDescent="0.15">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x14ac:dyDescent="0.15">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x14ac:dyDescent="0.15">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x14ac:dyDescent="0.15">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x14ac:dyDescent="0.15">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x14ac:dyDescent="0.15">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2015-09-04T04:25:04Z</cp:lastPrinted>
  <dcterms:created xsi:type="dcterms:W3CDTF">2012-03-13T00:50:25Z</dcterms:created>
  <dcterms:modified xsi:type="dcterms:W3CDTF">2015-09-04T04:25:17Z</dcterms:modified>
</cp:coreProperties>
</file>