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0" yWindow="15" windowWidth="20730" windowHeight="915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<sst xmlns="http://schemas.openxmlformats.org/spreadsheetml/2006/main" count="722" uniqueCount="428">
  <si>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</si>
  <si>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</si>
  <si>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</si>
  <si>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</si>
  <si>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</si>
  <si>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</si>
  <si>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</si>
  <si>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</si>
  <si>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</si>
  <si>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</si>
  <si>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</si>
  <si>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</si>
  <si>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</si>
  <si>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</si>
  <si>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</si>
  <si>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</si>
  <si>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</si>
  <si>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</si>
  <si>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</si>
  <si>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</si>
  <si>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</si>
  <si>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</si>
  <si>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</si>
  <si>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</si>
  <si>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</si>
  <si>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</si>
  <si>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</si>
  <si>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</si>
  <si>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</si>
  <si>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</si>
  <si>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</si>
  <si>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</si>
  <si>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</si>
  <si>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</si>
  <si>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</si>
  <si>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</si>
  <si>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</si>
  <si>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</si>
  <si>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</si>
  <si>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</si>
  <si>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</si>
  <si>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</si>
  <si>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</si>
  <si>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</si>
  <si>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</si>
  <si>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</si>
  <si>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</si>
  <si>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</si>
  <si>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</si>
  <si>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</si>
  <si>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</si>
  <si>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</si>
  <si>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</si>
  <si>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</si>
  <si>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</si>
  <si>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</si>
  <si>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</si>
  <si>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</si>
  <si>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</si>
  <si>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</si>
  <si>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</si>
  <si>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</si>
  <si>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</si>
  <si>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</si>
  <si>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</si>
  <si>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</si>
  <si>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</si>
  <si>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</si>
  <si>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</si>
  <si>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</si>
  <si>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</si>
  <si>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</si>
  <si>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</si>
  <si>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</si>
  <si>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</si>
  <si>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</si>
  <si>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</si>
  <si>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</si>
  <si>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</si>
  <si>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</si>
  <si>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</si>
  <si>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</si>
  <si>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</si>
  <si>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</si>
  <si>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</si>
  <si>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</si>
  <si>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</si>
  <si>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</si>
  <si>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</si>
  <si>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</si>
  <si>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</si>
  <si>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</si>
  <si>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</si>
  <si>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</si>
  <si>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</si>
  <si>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</si>
  <si>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</si>
  <si>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</si>
  <si>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</si>
  <si>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</si>
  <si>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</si>
  <si>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</si>
  <si>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</si>
  <si>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</si>
  <si>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</si>
  <si>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</si>
  <si>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</si>
  <si>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</si>
  <si>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</si>
  <si>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</si>
  <si>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</si>
  <si>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</si>
  <si>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</si>
  <si>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</si>
  <si>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</si>
  <si>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</si>
  <si>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</si>
  <si>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</si>
  <si>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</si>
  <si>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</si>
  <si>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</si>
  <si>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</si>
  <si>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</si>
  <si>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</si>
  <si>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</si>
  <si>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</si>
  <si>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</si>
  <si>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</si>
  <si>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</si>
  <si>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</si>
  <si>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</si>
  <si>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</si>
  <si>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</si>
  <si>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</si>
  <si>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</si>
  <si>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</si>
  <si>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</si>
  <si>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</si>
  <si>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</si>
  <si>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</si>
  <si>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</si>
  <si>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</si>
  <si>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</si>
  <si>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</si>
  <si>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</si>
  <si>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</si>
  <si>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</si>
  <si>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</si>
  <si>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</si>
  <si>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</si>
  <si>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</si>
  <si>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</si>
  <si>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</si>
  <si>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</si>
  <si>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</si>
  <si>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</si>
  <si>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</si>
  <si>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</si>
  <si>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</si>
  <si>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</si>
  <si>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</si>
  <si>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</si>
  <si>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</si>
  <si>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</si>
  <si>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</si>
  <si>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</si>
  <si>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</si>
  <si>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</si>
  <si>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</si>
  <si>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</si>
  <si>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</si>
  <si>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</si>
  <si>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</si>
  <si>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</si>
  <si>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</si>
  <si>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</si>
  <si>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</si>
  <si>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</si>
  <si>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</si>
  <si>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</si>
  <si>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</si>
  <si>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</si>
  <si>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</si>
  <si>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</si>
  <si>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</si>
  <si>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</si>
  <si>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</si>
  <si>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</si>
  <si>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</si>
  <si>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</si>
  <si>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</si>
  <si>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</si>
  <si>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</si>
  <si>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</si>
  <si>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</si>
  <si>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</si>
  <si>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</si>
  <si>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</si>
  <si>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</si>
  <si>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</si>
  <si>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</si>
  <si>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</si>
  <si>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</si>
  <si>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</si>
  <si>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</si>
  <si>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</si>
  <si>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</si>
  <si>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</si>
  <si>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</si>
  <si>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</si>
  <si>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</si>
  <si>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</si>
  <si>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</si>
  <si>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</si>
  <si>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</si>
  <si>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</si>
  <si>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</si>
  <si>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</si>
  <si>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</si>
  <si>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</si>
  <si>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</si>
  <si>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</si>
  <si>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</si>
  <si>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</si>
  <si>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</si>
  <si>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</si>
  <si>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</si>
  <si>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</si>
  <si>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</si>
  <si>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</si>
  <si>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</si>
  <si>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</si>
  <si>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</si>
  <si>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</si>
  <si>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</si>
  <si>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</si>
  <si>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</si>
  <si>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</si>
  <si>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</si>
  <si>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</si>
  <si>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</si>
  <si>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</si>
  <si>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</si>
  <si>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</si>
  <si>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</si>
  <si>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</si>
  <si>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</si>
  <si>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</si>
  <si>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</si>
  <si>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</si>
  <si>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</si>
  <si>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</si>
  <si>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</si>
  <si>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</si>
  <si>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</si>
  <si>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</si>
  <si>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</si>
  <si>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</si>
  <si>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</si>
  <si>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</si>
  <si>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</si>
  <si>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</si>
  <si>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</si>
  <si>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</si>
  <si>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</si>
  <si>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</si>
  <si>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</si>
  <si>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</si>
  <si>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</si>
  <si>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</si>
  <si>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</si>
  <si>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</si>
  <si>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</si>
  <si>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</si>
  <si>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</si>
  <si>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</si>
  <si>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</si>
  <si>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</si>
  <si>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</si>
  <si>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</si>
  <si>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</si>
  <si>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</si>
  <si>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</si>
  <si>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</si>
  <si>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</si>
  <si>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</si>
  <si>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</si>
  <si>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</si>
  <si>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</si>
  <si>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</si>
  <si>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</si>
  <si>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</si>
  <si>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</si>
  <si>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</si>
  <si>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</si>
  <si>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</si>
  <si>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</si>
  <si>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</si>
  <si>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</si>
  <si>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</si>
  <si>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</si>
  <si>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</si>
  <si>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</si>
  <si>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</si>
  <si>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</si>
  <si>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</si>
  <si>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</si>
  <si>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</si>
  <si>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</si>
  <si>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</si>
  <si>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</si>
  <si>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</si>
  <si>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</si>
  <si>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</si>
  <si>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</si>
  <si>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</si>
  <si>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</si>
  <si>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</si>
  <si>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</si>
  <si>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</si>
  <si>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</si>
  <si>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</si>
  <si>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</si>
  <si>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</si>
  <si>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</si>
  <si>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</si>
  <si>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</si>
  <si>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</si>
  <si>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</si>
  <si>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</si>
  <si>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</si>
  <si>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</si>
  <si>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</si>
  <si>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</si>
  <si>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</si>
  <si>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</si>
  <si>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</si>
  <si>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</si>
  <si>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</si>
  <si>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</si>
  <si>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</si>
  <si>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</si>
  <si>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</si>
  <si>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</si>
  <si>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</si>
  <si>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</si>
  <si>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</si>
  <si>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</si>
  <si>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</si>
  <si>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</si>
  <si>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</si>
  <si>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</si>
  <si>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</si>
  <si>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</si>
  <si>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</si>
  <si>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</si>
  <si>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</si>
  <si>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</si>
  <si>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</si>
  <si>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</si>
  <si>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</si>
  <si>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</si>
  <si>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</si>
  <si>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</si>
  <si>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</si>
  <si>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</si>
  <si>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</si>
  <si>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</si>
  <si>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</si>
  <si>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</si>
  <si>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</si>
  <si>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</si>
  <si>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</si>
  <si>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</si>
  <si>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</si>
  <si>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</si>
  <si>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</si>
  <si>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</si>
  <si>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</si>
  <si>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</si>
  <si>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</si>
  <si>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</si>
  <si>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</si>
  <si>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</si>
  <si>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</si>
  <si>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</si>
  <si>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</si>
  <si>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</si>
  <si>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</si>
  <si>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職業転換訓練費負担金</t>
    <phoneticPr fontId="5"/>
  </si>
  <si>
    <t>063</t>
    <phoneticPr fontId="5"/>
  </si>
  <si>
    <t>089</t>
    <phoneticPr fontId="5"/>
  </si>
  <si>
    <t>雇用対策法第18条第１項第２号及び第20条
雇用対策法施行令第２条</t>
    <phoneticPr fontId="5"/>
  </si>
  <si>
    <t>-</t>
    <phoneticPr fontId="5"/>
  </si>
  <si>
    <t>東日本大震災に係る離職者対策として、激甚な災害を受けた地域として指定された地域内において、就業していた者であって、当該災害により離職を余儀なくされた者等が公共職業安定所長の受講指示に基づき公共職業訓練を受講する場合に、訓練受講期間中の生活の安定を図り訓練受講を容易にするため、都道府県から訓練手当が支給されるところ、その要する費用の１／２を国が負担する。</t>
    <phoneticPr fontId="5"/>
  </si>
  <si>
    <t>障害者職業能力開発校の修了者の就職率</t>
    <phoneticPr fontId="5"/>
  </si>
  <si>
    <t>障害者職業能力開発校の受講者数を代替指標として使用</t>
    <rPh sb="0" eb="3">
      <t>ショウガイシャ</t>
    </rPh>
    <phoneticPr fontId="5"/>
  </si>
  <si>
    <t>人</t>
    <rPh sb="0" eb="1">
      <t>ヒト</t>
    </rPh>
    <phoneticPr fontId="5"/>
  </si>
  <si>
    <t>単位当たりコスト＝Ｘ／Y
X：「訓練手当支給者数」
Y：「執行額」</t>
    <rPh sb="0" eb="2">
      <t>タンイ</t>
    </rPh>
    <rPh sb="2" eb="3">
      <t>ア</t>
    </rPh>
    <rPh sb="16" eb="18">
      <t>クンレン</t>
    </rPh>
    <rPh sb="18" eb="20">
      <t>テアテ</t>
    </rPh>
    <rPh sb="20" eb="22">
      <t>シキュウ</t>
    </rPh>
    <rPh sb="22" eb="23">
      <t>シャ</t>
    </rPh>
    <rPh sb="23" eb="24">
      <t>スウ</t>
    </rPh>
    <rPh sb="29" eb="31">
      <t>シッコウ</t>
    </rPh>
    <rPh sb="31" eb="32">
      <t>ガク</t>
    </rPh>
    <phoneticPr fontId="5"/>
  </si>
  <si>
    <t>職業転換訓練費負担金</t>
    <phoneticPr fontId="5"/>
  </si>
  <si>
    <t>平成26年度限り</t>
    <rPh sb="0" eb="2">
      <t>ヘイセイ</t>
    </rPh>
    <rPh sb="4" eb="6">
      <t>ネンド</t>
    </rPh>
    <rPh sb="6" eb="7">
      <t>カギ</t>
    </rPh>
    <phoneticPr fontId="5"/>
  </si>
  <si>
    <t>当該災害により離職を余儀なくされた者の就職を実現するためには訓練機会の確保及び受講期間中の生活の安定を図ることが重要であるとともに、国費負担については雇用対策法において明確にされている。</t>
    <phoneticPr fontId="5"/>
  </si>
  <si>
    <t>雇用対策法に基づく、職業転換給付金制度の一つとして、訓練手当は就職が困難な者が公共職業訓練等を受講する間の生活の安定を図ることにより、訓練の受講を容易にするため都道府県が支給するものであり、その要する費用のうち１／２を国が負担しているところである。</t>
    <phoneticPr fontId="5"/>
  </si>
  <si>
    <t>東日本大震災に係る離職者対策として、当該災害により離職を余儀なくされた者等に対し、多様な職業訓練機会を提供できる優先度の高い事業である。</t>
    <phoneticPr fontId="5"/>
  </si>
  <si>
    <t>‐</t>
  </si>
  <si>
    <t>当該負担金は義務的経費であり、都道府県が支給する費用の１／２を国費負担としている。</t>
    <phoneticPr fontId="5"/>
  </si>
  <si>
    <t>災害により離職を余儀なくされた者等の職業訓練の機会を確保する観点から都道府県の計画を踏まえた予算要求が必要であるが、訓練受講生数が予定を下回ったこと等のために不用が生じたものである。</t>
    <phoneticPr fontId="5"/>
  </si>
  <si>
    <t>当該負担金は義務的経費であり、真に必要な経費に限定されている。</t>
    <phoneticPr fontId="5"/>
  </si>
  <si>
    <t>-</t>
    <phoneticPr fontId="5"/>
  </si>
  <si>
    <t>訓練手当の支給</t>
    <phoneticPr fontId="5"/>
  </si>
  <si>
    <t>A.福島県</t>
    <rPh sb="2" eb="5">
      <t>フクシマケン</t>
    </rPh>
    <phoneticPr fontId="5"/>
  </si>
  <si>
    <t>訓練手当の支給額の内、都道府県が支給する額の１／２を国が負担</t>
    <phoneticPr fontId="5"/>
  </si>
  <si>
    <t>福島県</t>
    <rPh sb="0" eb="3">
      <t>フクシマケン</t>
    </rPh>
    <phoneticPr fontId="5"/>
  </si>
  <si>
    <t>岩手県</t>
    <rPh sb="0" eb="3">
      <t>イワテケン</t>
    </rPh>
    <phoneticPr fontId="5"/>
  </si>
  <si>
    <t>-</t>
    <phoneticPr fontId="5"/>
  </si>
  <si>
    <t>平成26年度限りの事業である。</t>
    <rPh sb="0" eb="2">
      <t>ヘイセイ</t>
    </rPh>
    <phoneticPr fontId="5"/>
  </si>
  <si>
    <t>行政事業レビュー推進チームの「震災発生直後と比較すれば雇用情勢は改善しており、一般施策でもおこなわれている職業訓練について復興特会に計上する必要性はないと判断されることから、復興特会に計上する事業としては平成２６年度をもって終了することが適当である。」との指摘を踏まえ、平成26年度限りの事業となったところ。</t>
    <rPh sb="0" eb="2">
      <t>ギョウセイ</t>
    </rPh>
    <rPh sb="2" eb="4">
      <t>ジギョウ</t>
    </rPh>
    <rPh sb="8" eb="10">
      <t>スイシン</t>
    </rPh>
    <rPh sb="128" eb="130">
      <t>シテキ</t>
    </rPh>
    <rPh sb="131" eb="132">
      <t>フ</t>
    </rPh>
    <rPh sb="135" eb="137">
      <t>ヘイセイ</t>
    </rPh>
    <rPh sb="139" eb="141">
      <t>ネンド</t>
    </rPh>
    <rPh sb="141" eb="142">
      <t>カギ</t>
    </rPh>
    <rPh sb="144" eb="146">
      <t>ジギョウ</t>
    </rPh>
    <phoneticPr fontId="5"/>
  </si>
  <si>
    <t>障害者職業能力開発校の就職率（65％）を代替指標として使用。</t>
    <phoneticPr fontId="5"/>
  </si>
  <si>
    <t>予定通り終了</t>
  </si>
  <si>
    <t>就職困難者の公共職業訓練の受講の促進を図る。</t>
    <phoneticPr fontId="5"/>
  </si>
  <si>
    <t>終了予定</t>
  </si>
  <si>
    <t>事業の目的である就職困難者の公共職業訓練の受講の促進は平成２６年度中に目標を達成したため、当初の予定通り平成２６年度で事業を終了することが適当である。</t>
    <rPh sb="35" eb="37">
      <t>モクヒョウ</t>
    </rPh>
    <phoneticPr fontId="5"/>
  </si>
  <si>
    <t>事業の目的である就職困難者の公共職業訓練の受講の促進は、平成２６年度予算において目標を達成しており、平成２７年度以降は予算計上をしていない。</t>
    <rPh sb="0" eb="2">
      <t>ジギョウ</t>
    </rPh>
    <rPh sb="3" eb="5">
      <t>モクテキ</t>
    </rPh>
    <rPh sb="28" eb="30">
      <t>ヘイセイ</t>
    </rPh>
    <rPh sb="32" eb="34">
      <t>ネンド</t>
    </rPh>
    <rPh sb="34" eb="36">
      <t>ヨサン</t>
    </rPh>
    <rPh sb="43" eb="45">
      <t>タッセイ</t>
    </rPh>
    <rPh sb="50" eb="52">
      <t>ヘイセイ</t>
    </rPh>
    <rPh sb="54" eb="56">
      <t>ネンド</t>
    </rPh>
    <rPh sb="56" eb="58">
      <t>イコウ</t>
    </rPh>
    <rPh sb="59" eb="61">
      <t>ヨサン</t>
    </rPh>
    <rPh sb="61" eb="63">
      <t>ケイジョウ</t>
    </rPh>
    <phoneticPr fontId="5"/>
  </si>
  <si>
    <t>点検対象外</t>
    <rPh sb="0" eb="5">
      <t>テンケンタイショウガイ</t>
    </rPh>
    <phoneticPr fontId="5"/>
  </si>
  <si>
    <t>1,952,758円／12人　</t>
    <phoneticPr fontId="5"/>
  </si>
  <si>
    <t>1,398,687円／9人</t>
    <rPh sb="9" eb="10">
      <t>エン</t>
    </rPh>
    <rPh sb="12" eb="13">
      <t>ニン</t>
    </rPh>
    <phoneticPr fontId="5"/>
  </si>
  <si>
    <t>5,949,765円／45人　</t>
    <phoneticPr fontId="5"/>
  </si>
  <si>
    <t>円</t>
    <rPh sb="0" eb="1">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</si>
</sst>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9" fillId="8" borderId="75" xfId="4" applyFont="1" applyFill="1" applyBorder="1" applyAlignment="1" applyProtection="1">
      <alignment horizontal="center" vertical="center" wrapText="1"/>
      <protection locked="0"/>
    </xf>
    <xf numFmtId="0" fontId="29" fillId="8" borderId="42" xfId="4" applyFont="1" applyFill="1" applyBorder="1" applyAlignment="1" applyProtection="1">
      <alignment horizontal="center" vertical="center" wrapText="1"/>
      <protection locked="0"/>
    </xf>
    <xf numFmtId="0" fontId="29" fillId="8" borderId="43" xfId="4" applyFont="1" applyFill="1" applyBorder="1" applyAlignment="1" applyProtection="1">
      <alignment horizontal="center" vertical="center" wrapText="1"/>
      <protection locked="0"/>
    </xf>
    <xf numFmtId="0" fontId="29" fillId="8" borderId="67" xfId="4" applyFont="1" applyFill="1" applyBorder="1" applyAlignment="1" applyProtection="1">
      <alignment horizontal="center" vertical="center" wrapText="1"/>
      <protection locked="0"/>
    </xf>
    <xf numFmtId="0" fontId="29" fillId="8" borderId="18" xfId="4" applyFont="1" applyFill="1" applyBorder="1" applyAlignment="1" applyProtection="1">
      <alignment horizontal="center" vertical="center" wrapText="1"/>
      <protection locked="0"/>
    </xf>
    <xf numFmtId="0" fontId="29" fillId="8" borderId="19" xfId="4"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29" fillId="8" borderId="25" xfId="4" applyNumberFormat="1" applyFont="1" applyFill="1" applyBorder="1" applyAlignment="1" applyProtection="1">
      <alignment horizontal="center" vertical="center"/>
      <protection locked="0"/>
    </xf>
    <xf numFmtId="0" fontId="29" fillId="8" borderId="26" xfId="4" applyFont="1" applyFill="1" applyBorder="1" applyAlignment="1" applyProtection="1">
      <alignment horizontal="center" vertical="center"/>
      <protection locked="0"/>
    </xf>
    <xf numFmtId="0" fontId="29" fillId="8" borderId="27" xfId="4"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58</xdr:col>
      <xdr:colOff>160804</xdr:colOff>
      <xdr:row>21</xdr:row>
      <xdr:rowOff>71719</xdr:rowOff>
    </xdr:from>
    <xdr:to>
      <xdr:col>59</xdr:col>
      <xdr:colOff>296768</xdr:colOff>
      <xdr:row>22</xdr:row>
      <xdr:rowOff>49306</xdr:rowOff>
    </xdr:to>
    <xdr:sp macro="" textlink="">
      <xdr:nvSpPr>
        <xdr:cNvPr id="5" name="テキスト ボックス 4"/>
        <xdr:cNvSpPr txBox="1"/>
      </xdr:nvSpPr>
      <xdr:spPr>
        <a:xfrm>
          <a:off x="12240745" y="8890748"/>
          <a:ext cx="819523"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23</xdr:col>
      <xdr:colOff>161925</xdr:colOff>
      <xdr:row>143</xdr:row>
      <xdr:rowOff>0</xdr:rowOff>
    </xdr:from>
    <xdr:to>
      <xdr:col>35</xdr:col>
      <xdr:colOff>117194</xdr:colOff>
      <xdr:row>144</xdr:row>
      <xdr:rowOff>9906</xdr:rowOff>
    </xdr:to>
    <xdr:sp macro="" textlink="">
      <xdr:nvSpPr>
        <xdr:cNvPr id="7" name="大かっこ 6"/>
        <xdr:cNvSpPr/>
      </xdr:nvSpPr>
      <xdr:spPr bwMode="auto">
        <a:xfrm>
          <a:off x="4762500" y="33566100"/>
          <a:ext cx="2355569" cy="362331"/>
        </a:xfrm>
        <a:prstGeom prst="bracketPair">
          <a:avLst>
            <a:gd name="adj" fmla="val 2793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厚労省へ移替え</a:t>
          </a:r>
        </a:p>
      </xdr:txBody>
    </xdr:sp>
    <xdr:clientData/>
  </xdr:twoCellAnchor>
  <xdr:twoCellAnchor>
    <xdr:from>
      <xdr:col>20</xdr:col>
      <xdr:colOff>19050</xdr:colOff>
      <xdr:row>140</xdr:row>
      <xdr:rowOff>85725</xdr:rowOff>
    </xdr:from>
    <xdr:to>
      <xdr:col>39</xdr:col>
      <xdr:colOff>132139</xdr:colOff>
      <xdr:row>142</xdr:row>
      <xdr:rowOff>51058</xdr:rowOff>
    </xdr:to>
    <xdr:sp macro="" textlink="">
      <xdr:nvSpPr>
        <xdr:cNvPr id="8" name="正方形/長方形 7"/>
        <xdr:cNvSpPr/>
      </xdr:nvSpPr>
      <xdr:spPr bwMode="auto">
        <a:xfrm>
          <a:off x="4019550" y="52597050"/>
          <a:ext cx="3913564" cy="6701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復興庁　２６百万円（２６年度予算）</a:t>
          </a:r>
        </a:p>
      </xdr:txBody>
    </xdr:sp>
    <xdr:clientData/>
  </xdr:twoCellAnchor>
  <xdr:twoCellAnchor>
    <xdr:from>
      <xdr:col>30</xdr:col>
      <xdr:colOff>9525</xdr:colOff>
      <xdr:row>145</xdr:row>
      <xdr:rowOff>47625</xdr:rowOff>
    </xdr:from>
    <xdr:to>
      <xdr:col>30</xdr:col>
      <xdr:colOff>9527</xdr:colOff>
      <xdr:row>148</xdr:row>
      <xdr:rowOff>106135</xdr:rowOff>
    </xdr:to>
    <xdr:cxnSp macro="">
      <xdr:nvCxnSpPr>
        <xdr:cNvPr id="9" name="直線矢印コネクタ 8"/>
        <xdr:cNvCxnSpPr/>
      </xdr:nvCxnSpPr>
      <xdr:spPr bwMode="auto">
        <a:xfrm flipH="1">
          <a:off x="6010275" y="34318575"/>
          <a:ext cx="2" cy="111578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155</xdr:row>
      <xdr:rowOff>247650</xdr:rowOff>
    </xdr:from>
    <xdr:to>
      <xdr:col>39</xdr:col>
      <xdr:colOff>133099</xdr:colOff>
      <xdr:row>157</xdr:row>
      <xdr:rowOff>114902</xdr:rowOff>
    </xdr:to>
    <xdr:sp macro="" textlink="">
      <xdr:nvSpPr>
        <xdr:cNvPr id="10" name="正方形/長方形 9"/>
        <xdr:cNvSpPr/>
      </xdr:nvSpPr>
      <xdr:spPr bwMode="auto">
        <a:xfrm>
          <a:off x="4038600" y="58045350"/>
          <a:ext cx="3895474" cy="57210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Ａ．県（２）　１百万円</a:t>
          </a:r>
        </a:p>
      </xdr:txBody>
    </xdr:sp>
    <xdr:clientData/>
  </xdr:twoCellAnchor>
  <xdr:twoCellAnchor>
    <xdr:from>
      <xdr:col>20</xdr:col>
      <xdr:colOff>180975</xdr:colOff>
      <xdr:row>157</xdr:row>
      <xdr:rowOff>266700</xdr:rowOff>
    </xdr:from>
    <xdr:to>
      <xdr:col>38</xdr:col>
      <xdr:colOff>113290</xdr:colOff>
      <xdr:row>158</xdr:row>
      <xdr:rowOff>285032</xdr:rowOff>
    </xdr:to>
    <xdr:sp macro="" textlink="">
      <xdr:nvSpPr>
        <xdr:cNvPr id="11" name="大かっこ 10"/>
        <xdr:cNvSpPr/>
      </xdr:nvSpPr>
      <xdr:spPr bwMode="auto">
        <a:xfrm>
          <a:off x="4181475" y="58769250"/>
          <a:ext cx="3532765" cy="370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職業訓練を受ける者に対し、訓練手当を支給</a:t>
          </a:r>
        </a:p>
      </xdr:txBody>
    </xdr:sp>
    <xdr:clientData/>
  </xdr:twoCellAnchor>
  <xdr:twoCellAnchor>
    <xdr:from>
      <xdr:col>20</xdr:col>
      <xdr:colOff>9525</xdr:colOff>
      <xdr:row>148</xdr:row>
      <xdr:rowOff>142875</xdr:rowOff>
    </xdr:from>
    <xdr:to>
      <xdr:col>39</xdr:col>
      <xdr:colOff>122614</xdr:colOff>
      <xdr:row>150</xdr:row>
      <xdr:rowOff>115012</xdr:rowOff>
    </xdr:to>
    <xdr:sp macro="" textlink="">
      <xdr:nvSpPr>
        <xdr:cNvPr id="12" name="正方形/長方形 11"/>
        <xdr:cNvSpPr/>
      </xdr:nvSpPr>
      <xdr:spPr bwMode="auto">
        <a:xfrm>
          <a:off x="4010025" y="55473600"/>
          <a:ext cx="3913564" cy="67698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１百万円（２６年度移替え）</a:t>
          </a:r>
        </a:p>
      </xdr:txBody>
    </xdr:sp>
    <xdr:clientData/>
  </xdr:twoCellAnchor>
  <xdr:twoCellAnchor>
    <xdr:from>
      <xdr:col>20</xdr:col>
      <xdr:colOff>161925</xdr:colOff>
      <xdr:row>150</xdr:row>
      <xdr:rowOff>257175</xdr:rowOff>
    </xdr:from>
    <xdr:to>
      <xdr:col>38</xdr:col>
      <xdr:colOff>95690</xdr:colOff>
      <xdr:row>151</xdr:row>
      <xdr:rowOff>275467</xdr:rowOff>
    </xdr:to>
    <xdr:sp macro="" textlink="">
      <xdr:nvSpPr>
        <xdr:cNvPr id="13" name="大かっこ 12"/>
        <xdr:cNvSpPr/>
      </xdr:nvSpPr>
      <xdr:spPr bwMode="auto">
        <a:xfrm>
          <a:off x="4162425" y="56292750"/>
          <a:ext cx="3534215" cy="3707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負担金（都道府県が支給した額の</a:t>
          </a:r>
          <a:r>
            <a:rPr kumimoji="1" lang="en-US" altLang="ja-JP" sz="1100"/>
            <a:t>1</a:t>
          </a:r>
          <a:r>
            <a:rPr kumimoji="1" lang="ja-JP" altLang="en-US" sz="1100"/>
            <a:t>／</a:t>
          </a:r>
          <a:r>
            <a:rPr kumimoji="1" lang="en-US" altLang="ja-JP" sz="1100"/>
            <a:t>2</a:t>
          </a:r>
          <a:r>
            <a:rPr kumimoji="1" lang="ja-JP" altLang="en-US" sz="1100"/>
            <a:t>を負担）</a:t>
          </a:r>
        </a:p>
      </xdr:txBody>
    </xdr:sp>
    <xdr:clientData/>
  </xdr:twoCellAnchor>
  <xdr:twoCellAnchor>
    <xdr:from>
      <xdr:col>29</xdr:col>
      <xdr:colOff>190500</xdr:colOff>
      <xdr:row>152</xdr:row>
      <xdr:rowOff>19050</xdr:rowOff>
    </xdr:from>
    <xdr:to>
      <xdr:col>29</xdr:col>
      <xdr:colOff>190502</xdr:colOff>
      <xdr:row>155</xdr:row>
      <xdr:rowOff>145595</xdr:rowOff>
    </xdr:to>
    <xdr:cxnSp macro="">
      <xdr:nvCxnSpPr>
        <xdr:cNvPr id="15" name="直線矢印コネクタ 14"/>
        <xdr:cNvCxnSpPr/>
      </xdr:nvCxnSpPr>
      <xdr:spPr bwMode="auto">
        <a:xfrm flipH="1">
          <a:off x="5991225" y="36756975"/>
          <a:ext cx="2" cy="11838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296334</xdr:colOff>
      <xdr:row>67</xdr:row>
      <xdr:rowOff>64745</xdr:rowOff>
    </xdr:from>
    <xdr:to>
      <xdr:col>58</xdr:col>
      <xdr:colOff>432298</xdr:colOff>
      <xdr:row>67</xdr:row>
      <xdr:rowOff>277656</xdr:rowOff>
    </xdr:to>
    <xdr:sp macro="" textlink="">
      <xdr:nvSpPr>
        <xdr:cNvPr id="14" name="テキスト ボックス 13"/>
        <xdr:cNvSpPr txBox="1"/>
      </xdr:nvSpPr>
      <xdr:spPr>
        <a:xfrm>
          <a:off x="11692716" y="10396569"/>
          <a:ext cx="819523"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42</xdr:col>
      <xdr:colOff>145676</xdr:colOff>
      <xdr:row>67</xdr:row>
      <xdr:rowOff>112060</xdr:rowOff>
    </xdr:from>
    <xdr:to>
      <xdr:col>46</xdr:col>
      <xdr:colOff>155281</xdr:colOff>
      <xdr:row>68</xdr:row>
      <xdr:rowOff>188101</xdr:rowOff>
    </xdr:to>
    <xdr:sp macro="" textlink="">
      <xdr:nvSpPr>
        <xdr:cNvPr id="18" name="テキスト ボックス 17"/>
        <xdr:cNvSpPr txBox="1"/>
      </xdr:nvSpPr>
      <xdr:spPr>
        <a:xfrm>
          <a:off x="8617323" y="10443884"/>
          <a:ext cx="816429"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速報値</a:t>
          </a:r>
          <a:r>
            <a:rPr kumimoji="1" lang="en-US" altLang="ja-JP" sz="800"/>
            <a:t>)</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85" zoomScaleNormal="90" zoomScaleSheetLayoutView="85"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8" t="s">
        <v>379</v>
      </c>
      <c r="AR2" s="688"/>
      <c r="AS2" s="59" t="str">
        <f>IF(OR(AQ2="　", AQ2=""), "", "-")</f>
        <v/>
      </c>
      <c r="AT2" s="689">
        <v>89</v>
      </c>
      <c r="AU2" s="689"/>
      <c r="AV2" s="60" t="str">
        <f>IF(AW2="", "", "-")</f>
        <v/>
      </c>
      <c r="AW2" s="690"/>
      <c r="AX2" s="690"/>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381</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389</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383</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4" t="s">
        <v>213</v>
      </c>
      <c r="H5" s="616"/>
      <c r="I5" s="616"/>
      <c r="J5" s="616"/>
      <c r="K5" s="616"/>
      <c r="L5" s="616"/>
      <c r="M5" s="655" t="s">
        <v>92</v>
      </c>
      <c r="N5" s="656"/>
      <c r="O5" s="656"/>
      <c r="P5" s="656"/>
      <c r="Q5" s="656"/>
      <c r="R5" s="657"/>
      <c r="S5" s="615" t="s">
        <v>97</v>
      </c>
      <c r="T5" s="616"/>
      <c r="U5" s="616"/>
      <c r="V5" s="616"/>
      <c r="W5" s="616"/>
      <c r="X5" s="617"/>
      <c r="Y5" s="446" t="s">
        <v>3</v>
      </c>
      <c r="Z5" s="447"/>
      <c r="AA5" s="447"/>
      <c r="AB5" s="447"/>
      <c r="AC5" s="447"/>
      <c r="AD5" s="448"/>
      <c r="AE5" s="449" t="s">
        <v>387</v>
      </c>
      <c r="AF5" s="450"/>
      <c r="AG5" s="450"/>
      <c r="AH5" s="450"/>
      <c r="AI5" s="450"/>
      <c r="AJ5" s="450"/>
      <c r="AK5" s="450"/>
      <c r="AL5" s="450"/>
      <c r="AM5" s="450"/>
      <c r="AN5" s="450"/>
      <c r="AO5" s="450"/>
      <c r="AP5" s="451"/>
      <c r="AQ5" s="452" t="s">
        <v>388</v>
      </c>
      <c r="AR5" s="453"/>
      <c r="AS5" s="453"/>
      <c r="AT5" s="453"/>
      <c r="AU5" s="453"/>
      <c r="AV5" s="453"/>
      <c r="AW5" s="453"/>
      <c r="AX5" s="454"/>
    </row>
    <row r="6" spans="1:50" ht="39" customHeight="1" x14ac:dyDescent="0.15">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386</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392</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393</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4" t="s">
        <v>308</v>
      </c>
      <c r="B8" s="635"/>
      <c r="C8" s="635"/>
      <c r="D8" s="635"/>
      <c r="E8" s="635"/>
      <c r="F8" s="636"/>
      <c r="G8" s="631" t="str">
        <f>入力規則等!A26</f>
        <v>男女共同参画</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10" t="str">
        <f>入力規則等!K13</f>
        <v>社会保障</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419</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負担</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5">
        <v>191</v>
      </c>
      <c r="Q13" s="176"/>
      <c r="R13" s="176"/>
      <c r="S13" s="176"/>
      <c r="T13" s="176"/>
      <c r="U13" s="176"/>
      <c r="V13" s="177"/>
      <c r="W13" s="175">
        <v>80</v>
      </c>
      <c r="X13" s="176"/>
      <c r="Y13" s="176"/>
      <c r="Z13" s="176"/>
      <c r="AA13" s="176"/>
      <c r="AB13" s="176"/>
      <c r="AC13" s="177"/>
      <c r="AD13" s="175">
        <v>26</v>
      </c>
      <c r="AE13" s="176"/>
      <c r="AF13" s="176"/>
      <c r="AG13" s="176"/>
      <c r="AH13" s="176"/>
      <c r="AI13" s="176"/>
      <c r="AJ13" s="177"/>
      <c r="AK13" s="175" t="s">
        <v>384</v>
      </c>
      <c r="AL13" s="176"/>
      <c r="AM13" s="176"/>
      <c r="AN13" s="176"/>
      <c r="AO13" s="176"/>
      <c r="AP13" s="176"/>
      <c r="AQ13" s="177"/>
      <c r="AR13" s="189">
        <v>0</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6" t="s">
        <v>22</v>
      </c>
      <c r="J18" s="627"/>
      <c r="K18" s="627"/>
      <c r="L18" s="627"/>
      <c r="M18" s="627"/>
      <c r="N18" s="627"/>
      <c r="O18" s="628"/>
      <c r="P18" s="649">
        <f>SUM(P13:V17)</f>
        <v>191</v>
      </c>
      <c r="Q18" s="650"/>
      <c r="R18" s="650"/>
      <c r="S18" s="650"/>
      <c r="T18" s="650"/>
      <c r="U18" s="650"/>
      <c r="V18" s="651"/>
      <c r="W18" s="649">
        <f>SUM(W13:AC17)</f>
        <v>80</v>
      </c>
      <c r="X18" s="650"/>
      <c r="Y18" s="650"/>
      <c r="Z18" s="650"/>
      <c r="AA18" s="650"/>
      <c r="AB18" s="650"/>
      <c r="AC18" s="651"/>
      <c r="AD18" s="649">
        <f t="shared" ref="AD18" si="0">SUM(AD13:AJ17)</f>
        <v>26</v>
      </c>
      <c r="AE18" s="650"/>
      <c r="AF18" s="650"/>
      <c r="AG18" s="650"/>
      <c r="AH18" s="650"/>
      <c r="AI18" s="650"/>
      <c r="AJ18" s="651"/>
      <c r="AK18" s="649">
        <f t="shared" ref="AK18" si="1">SUM(AK13:AQ17)</f>
        <v>0</v>
      </c>
      <c r="AL18" s="650"/>
      <c r="AM18" s="650"/>
      <c r="AN18" s="650"/>
      <c r="AO18" s="650"/>
      <c r="AP18" s="650"/>
      <c r="AQ18" s="651"/>
      <c r="AR18" s="649">
        <f t="shared" ref="AR18" si="2">SUM(AR13:AX17)</f>
        <v>0</v>
      </c>
      <c r="AS18" s="650"/>
      <c r="AT18" s="650"/>
      <c r="AU18" s="650"/>
      <c r="AV18" s="650"/>
      <c r="AW18" s="650"/>
      <c r="AX18" s="652"/>
    </row>
    <row r="19" spans="1:50" ht="24.75" customHeight="1" x14ac:dyDescent="0.15">
      <c r="A19" s="397"/>
      <c r="B19" s="398"/>
      <c r="C19" s="398"/>
      <c r="D19" s="398"/>
      <c r="E19" s="398"/>
      <c r="F19" s="399"/>
      <c r="G19" s="647" t="s">
        <v>10</v>
      </c>
      <c r="H19" s="648"/>
      <c r="I19" s="648"/>
      <c r="J19" s="648"/>
      <c r="K19" s="648"/>
      <c r="L19" s="648"/>
      <c r="M19" s="648"/>
      <c r="N19" s="648"/>
      <c r="O19" s="648"/>
      <c r="P19" s="175">
        <v>6</v>
      </c>
      <c r="Q19" s="176"/>
      <c r="R19" s="176"/>
      <c r="S19" s="176"/>
      <c r="T19" s="176"/>
      <c r="U19" s="176"/>
      <c r="V19" s="177"/>
      <c r="W19" s="175">
        <v>2</v>
      </c>
      <c r="X19" s="176"/>
      <c r="Y19" s="176"/>
      <c r="Z19" s="176"/>
      <c r="AA19" s="176"/>
      <c r="AB19" s="176"/>
      <c r="AC19" s="177"/>
      <c r="AD19" s="175">
        <v>1</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5"/>
      <c r="B20" s="496"/>
      <c r="C20" s="496"/>
      <c r="D20" s="496"/>
      <c r="E20" s="496"/>
      <c r="F20" s="497"/>
      <c r="G20" s="647" t="s">
        <v>11</v>
      </c>
      <c r="H20" s="648"/>
      <c r="I20" s="648"/>
      <c r="J20" s="648"/>
      <c r="K20" s="648"/>
      <c r="L20" s="648"/>
      <c r="M20" s="648"/>
      <c r="N20" s="648"/>
      <c r="O20" s="648"/>
      <c r="P20" s="653">
        <f>IF(P18=0, "-", P19/P18)</f>
        <v>3.1413612565445025E-2</v>
      </c>
      <c r="Q20" s="653"/>
      <c r="R20" s="653"/>
      <c r="S20" s="653"/>
      <c r="T20" s="653"/>
      <c r="U20" s="653"/>
      <c r="V20" s="653"/>
      <c r="W20" s="653">
        <f>IF(W18=0, "-", W19/W18)</f>
        <v>2.5000000000000001E-2</v>
      </c>
      <c r="X20" s="653"/>
      <c r="Y20" s="653"/>
      <c r="Z20" s="653"/>
      <c r="AA20" s="653"/>
      <c r="AB20" s="653"/>
      <c r="AC20" s="653"/>
      <c r="AD20" s="653">
        <f>IF(AD18=0, "-", AD19/AD18)</f>
        <v>3.8461538461538464E-2</v>
      </c>
      <c r="AE20" s="653"/>
      <c r="AF20" s="653"/>
      <c r="AG20" s="653"/>
      <c r="AH20" s="653"/>
      <c r="AI20" s="653"/>
      <c r="AJ20" s="653"/>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417</v>
      </c>
      <c r="H23" s="75"/>
      <c r="I23" s="75"/>
      <c r="J23" s="75"/>
      <c r="K23" s="75"/>
      <c r="L23" s="75"/>
      <c r="M23" s="75"/>
      <c r="N23" s="75"/>
      <c r="O23" s="76"/>
      <c r="P23" s="219" t="s">
        <v>395</v>
      </c>
      <c r="Q23" s="234"/>
      <c r="R23" s="234"/>
      <c r="S23" s="234"/>
      <c r="T23" s="234"/>
      <c r="U23" s="234"/>
      <c r="V23" s="234"/>
      <c r="W23" s="234"/>
      <c r="X23" s="235"/>
      <c r="Y23" s="228" t="s">
        <v>14</v>
      </c>
      <c r="Z23" s="229"/>
      <c r="AA23" s="230"/>
      <c r="AB23" s="167" t="s">
        <v>16</v>
      </c>
      <c r="AC23" s="168"/>
      <c r="AD23" s="168"/>
      <c r="AE23" s="88">
        <v>68.599999999999994</v>
      </c>
      <c r="AF23" s="89"/>
      <c r="AG23" s="89"/>
      <c r="AH23" s="89"/>
      <c r="AI23" s="90"/>
      <c r="AJ23" s="88">
        <v>69.900000000000006</v>
      </c>
      <c r="AK23" s="89"/>
      <c r="AL23" s="89"/>
      <c r="AM23" s="89"/>
      <c r="AN23" s="90"/>
      <c r="AO23" s="88">
        <v>71.2</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16</v>
      </c>
      <c r="AC24" s="168"/>
      <c r="AD24" s="168"/>
      <c r="AE24" s="88">
        <v>60</v>
      </c>
      <c r="AF24" s="89"/>
      <c r="AG24" s="89"/>
      <c r="AH24" s="89"/>
      <c r="AI24" s="90"/>
      <c r="AJ24" s="88">
        <v>61</v>
      </c>
      <c r="AK24" s="89"/>
      <c r="AL24" s="89"/>
      <c r="AM24" s="89"/>
      <c r="AN24" s="90"/>
      <c r="AO24" s="88">
        <v>65</v>
      </c>
      <c r="AP24" s="89"/>
      <c r="AQ24" s="89"/>
      <c r="AR24" s="89"/>
      <c r="AS24" s="90"/>
      <c r="AT24" s="88"/>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114.3</v>
      </c>
      <c r="AF25" s="89"/>
      <c r="AG25" s="89"/>
      <c r="AH25" s="89"/>
      <c r="AI25" s="90"/>
      <c r="AJ25" s="88">
        <v>114.6</v>
      </c>
      <c r="AK25" s="89"/>
      <c r="AL25" s="89"/>
      <c r="AM25" s="89"/>
      <c r="AN25" s="90"/>
      <c r="AO25" s="88">
        <v>109.5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308"/>
      <c r="AC28" s="308"/>
      <c r="AD28" s="30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308"/>
      <c r="AC33" s="308"/>
      <c r="AD33" s="30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308"/>
      <c r="AC38" s="308"/>
      <c r="AD38" s="30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308"/>
      <c r="AC43" s="308"/>
      <c r="AD43" s="30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396</v>
      </c>
      <c r="H68" s="234"/>
      <c r="I68" s="234"/>
      <c r="J68" s="234"/>
      <c r="K68" s="234"/>
      <c r="L68" s="234"/>
      <c r="M68" s="234"/>
      <c r="N68" s="234"/>
      <c r="O68" s="234"/>
      <c r="P68" s="234"/>
      <c r="Q68" s="234"/>
      <c r="R68" s="234"/>
      <c r="S68" s="234"/>
      <c r="T68" s="234"/>
      <c r="U68" s="234"/>
      <c r="V68" s="234"/>
      <c r="W68" s="234"/>
      <c r="X68" s="235"/>
      <c r="Y68" s="618" t="s">
        <v>66</v>
      </c>
      <c r="Z68" s="619"/>
      <c r="AA68" s="620"/>
      <c r="AB68" s="111" t="s">
        <v>397</v>
      </c>
      <c r="AC68" s="112"/>
      <c r="AD68" s="113"/>
      <c r="AE68" s="88">
        <v>1310</v>
      </c>
      <c r="AF68" s="89"/>
      <c r="AG68" s="89"/>
      <c r="AH68" s="89"/>
      <c r="AI68" s="90"/>
      <c r="AJ68" s="88">
        <v>1499</v>
      </c>
      <c r="AK68" s="89"/>
      <c r="AL68" s="89"/>
      <c r="AM68" s="89"/>
      <c r="AN68" s="90"/>
      <c r="AO68" s="88">
        <v>1476</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397</v>
      </c>
      <c r="AC69" s="203"/>
      <c r="AD69" s="204"/>
      <c r="AE69" s="88">
        <v>2580</v>
      </c>
      <c r="AF69" s="89"/>
      <c r="AG69" s="89"/>
      <c r="AH69" s="89"/>
      <c r="AI69" s="90"/>
      <c r="AJ69" s="88">
        <v>2580</v>
      </c>
      <c r="AK69" s="89"/>
      <c r="AL69" s="89"/>
      <c r="AM69" s="89"/>
      <c r="AN69" s="90"/>
      <c r="AO69" s="88">
        <v>2580</v>
      </c>
      <c r="AP69" s="89"/>
      <c r="AQ69" s="89"/>
      <c r="AR69" s="89"/>
      <c r="AS69" s="90"/>
      <c r="AT69" s="88"/>
      <c r="AU69" s="89"/>
      <c r="AV69" s="89"/>
      <c r="AW69" s="89"/>
      <c r="AX69" s="349"/>
      <c r="AY69" s="10"/>
      <c r="AZ69" s="10"/>
      <c r="BA69" s="10"/>
      <c r="BB69" s="10"/>
      <c r="BC69" s="10"/>
      <c r="BD69" s="10"/>
      <c r="BE69" s="10"/>
      <c r="BF69" s="10"/>
      <c r="BG69" s="10"/>
      <c r="BH69" s="10"/>
    </row>
    <row r="70" spans="1:60" ht="33" hidden="1" customHeight="1" x14ac:dyDescent="0.15">
      <c r="A70" s="524" t="s">
        <v>88</v>
      </c>
      <c r="B70" s="525"/>
      <c r="C70" s="525"/>
      <c r="D70" s="525"/>
      <c r="E70" s="525"/>
      <c r="F70" s="526"/>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665" t="s">
        <v>398</v>
      </c>
      <c r="H83" s="666"/>
      <c r="I83" s="666"/>
      <c r="J83" s="666"/>
      <c r="K83" s="666"/>
      <c r="L83" s="666"/>
      <c r="M83" s="666"/>
      <c r="N83" s="666"/>
      <c r="O83" s="666"/>
      <c r="P83" s="666"/>
      <c r="Q83" s="666"/>
      <c r="R83" s="666"/>
      <c r="S83" s="666"/>
      <c r="T83" s="666"/>
      <c r="U83" s="666"/>
      <c r="V83" s="666"/>
      <c r="W83" s="666"/>
      <c r="X83" s="667"/>
      <c r="Y83" s="536" t="s">
        <v>17</v>
      </c>
      <c r="Z83" s="537"/>
      <c r="AA83" s="538"/>
      <c r="AB83" s="671" t="s">
        <v>427</v>
      </c>
      <c r="AC83" s="115"/>
      <c r="AD83" s="116"/>
      <c r="AE83" s="205">
        <v>132217</v>
      </c>
      <c r="AF83" s="206"/>
      <c r="AG83" s="206"/>
      <c r="AH83" s="206"/>
      <c r="AI83" s="206"/>
      <c r="AJ83" s="672">
        <v>162730</v>
      </c>
      <c r="AK83" s="673"/>
      <c r="AL83" s="673"/>
      <c r="AM83" s="673"/>
      <c r="AN83" s="674"/>
      <c r="AO83" s="205">
        <v>155410</v>
      </c>
      <c r="AP83" s="206"/>
      <c r="AQ83" s="206"/>
      <c r="AR83" s="206"/>
      <c r="AS83" s="206"/>
      <c r="AT83" s="88"/>
      <c r="AU83" s="89"/>
      <c r="AV83" s="89"/>
      <c r="AW83" s="89"/>
      <c r="AX83" s="349"/>
    </row>
    <row r="84" spans="1:60" ht="47.1" customHeight="1" x14ac:dyDescent="0.15">
      <c r="A84" s="123"/>
      <c r="B84" s="124"/>
      <c r="C84" s="124"/>
      <c r="D84" s="124"/>
      <c r="E84" s="124"/>
      <c r="F84" s="125"/>
      <c r="G84" s="668"/>
      <c r="H84" s="669"/>
      <c r="I84" s="669"/>
      <c r="J84" s="669"/>
      <c r="K84" s="669"/>
      <c r="L84" s="669"/>
      <c r="M84" s="669"/>
      <c r="N84" s="669"/>
      <c r="O84" s="669"/>
      <c r="P84" s="669"/>
      <c r="Q84" s="669"/>
      <c r="R84" s="669"/>
      <c r="S84" s="669"/>
      <c r="T84" s="669"/>
      <c r="U84" s="669"/>
      <c r="V84" s="669"/>
      <c r="W84" s="669"/>
      <c r="X84" s="670"/>
      <c r="Y84" s="198" t="s">
        <v>59</v>
      </c>
      <c r="Z84" s="109"/>
      <c r="AA84" s="110"/>
      <c r="AB84" s="91" t="s">
        <v>380</v>
      </c>
      <c r="AC84" s="92"/>
      <c r="AD84" s="93"/>
      <c r="AE84" s="91" t="s">
        <v>426</v>
      </c>
      <c r="AF84" s="92"/>
      <c r="AG84" s="92"/>
      <c r="AH84" s="92"/>
      <c r="AI84" s="93"/>
      <c r="AJ84" s="91" t="s">
        <v>424</v>
      </c>
      <c r="AK84" s="92"/>
      <c r="AL84" s="92"/>
      <c r="AM84" s="92"/>
      <c r="AN84" s="93"/>
      <c r="AO84" s="91" t="s">
        <v>425</v>
      </c>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5"/>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7"/>
      <c r="Z94" s="678"/>
      <c r="AA94" s="67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0" t="s">
        <v>75</v>
      </c>
      <c r="AU94" s="681"/>
      <c r="AV94" s="681"/>
      <c r="AW94" s="681"/>
      <c r="AX94" s="68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29" t="s">
        <v>19</v>
      </c>
      <c r="D97" s="522"/>
      <c r="E97" s="522"/>
      <c r="F97" s="522"/>
      <c r="G97" s="522"/>
      <c r="H97" s="522"/>
      <c r="I97" s="522"/>
      <c r="J97" s="522"/>
      <c r="K97" s="63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2"/>
      <c r="B98" s="603"/>
      <c r="C98" s="533" t="s">
        <v>399</v>
      </c>
      <c r="D98" s="534"/>
      <c r="E98" s="534"/>
      <c r="F98" s="534"/>
      <c r="G98" s="534"/>
      <c r="H98" s="534"/>
      <c r="I98" s="534"/>
      <c r="J98" s="534"/>
      <c r="K98" s="535"/>
      <c r="L98" s="175">
        <v>0</v>
      </c>
      <c r="M98" s="176"/>
      <c r="N98" s="176"/>
      <c r="O98" s="176"/>
      <c r="P98" s="176"/>
      <c r="Q98" s="177"/>
      <c r="R98" s="175">
        <v>0</v>
      </c>
      <c r="S98" s="176"/>
      <c r="T98" s="176"/>
      <c r="U98" s="176"/>
      <c r="V98" s="176"/>
      <c r="W98" s="177"/>
      <c r="X98" s="62" t="s">
        <v>400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0</v>
      </c>
      <c r="M104" s="595"/>
      <c r="N104" s="595"/>
      <c r="O104" s="595"/>
      <c r="P104" s="595"/>
      <c r="Q104" s="596"/>
      <c r="R104" s="594">
        <f>SUM(R98:W103)</f>
        <v>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8.25" customHeight="1" x14ac:dyDescent="0.15">
      <c r="A108" s="641" t="s">
        <v>312</v>
      </c>
      <c r="B108" s="642"/>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2" t="s">
        <v>382</v>
      </c>
      <c r="AE108" s="343"/>
      <c r="AF108" s="343"/>
      <c r="AG108" s="339" t="s">
        <v>401</v>
      </c>
      <c r="AH108" s="340"/>
      <c r="AI108" s="340"/>
      <c r="AJ108" s="340"/>
      <c r="AK108" s="340"/>
      <c r="AL108" s="340"/>
      <c r="AM108" s="340"/>
      <c r="AN108" s="340"/>
      <c r="AO108" s="340"/>
      <c r="AP108" s="340"/>
      <c r="AQ108" s="340"/>
      <c r="AR108" s="340"/>
      <c r="AS108" s="340"/>
      <c r="AT108" s="340"/>
      <c r="AU108" s="340"/>
      <c r="AV108" s="340"/>
      <c r="AW108" s="340"/>
      <c r="AX108" s="341"/>
    </row>
    <row r="109" spans="1:50" ht="78.75" customHeight="1" x14ac:dyDescent="0.15">
      <c r="A109" s="643"/>
      <c r="B109" s="644"/>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3" t="s">
        <v>382</v>
      </c>
      <c r="AE109" s="294"/>
      <c r="AF109" s="294"/>
      <c r="AG109" s="273" t="s">
        <v>402</v>
      </c>
      <c r="AH109" s="250"/>
      <c r="AI109" s="250"/>
      <c r="AJ109" s="250"/>
      <c r="AK109" s="250"/>
      <c r="AL109" s="250"/>
      <c r="AM109" s="250"/>
      <c r="AN109" s="250"/>
      <c r="AO109" s="250"/>
      <c r="AP109" s="250"/>
      <c r="AQ109" s="250"/>
      <c r="AR109" s="250"/>
      <c r="AS109" s="250"/>
      <c r="AT109" s="250"/>
      <c r="AU109" s="250"/>
      <c r="AV109" s="250"/>
      <c r="AW109" s="250"/>
      <c r="AX109" s="274"/>
    </row>
    <row r="110" spans="1:50" ht="53.25" customHeight="1" x14ac:dyDescent="0.15">
      <c r="A110" s="645"/>
      <c r="B110" s="646"/>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382</v>
      </c>
      <c r="AE110" s="325"/>
      <c r="AF110" s="325"/>
      <c r="AG110" s="334" t="s">
        <v>403</v>
      </c>
      <c r="AH110" s="238"/>
      <c r="AI110" s="238"/>
      <c r="AJ110" s="238"/>
      <c r="AK110" s="238"/>
      <c r="AL110" s="238"/>
      <c r="AM110" s="238"/>
      <c r="AN110" s="238"/>
      <c r="AO110" s="238"/>
      <c r="AP110" s="238"/>
      <c r="AQ110" s="238"/>
      <c r="AR110" s="238"/>
      <c r="AS110" s="238"/>
      <c r="AT110" s="238"/>
      <c r="AU110" s="238"/>
      <c r="AV110" s="238"/>
      <c r="AW110" s="238"/>
      <c r="AX110" s="320"/>
    </row>
    <row r="111" spans="1:50" ht="19.350000000000001"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404</v>
      </c>
      <c r="AE111" s="268"/>
      <c r="AF111" s="268"/>
      <c r="AG111" s="64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404</v>
      </c>
      <c r="AE112" s="294"/>
      <c r="AF112" s="294"/>
      <c r="AG112" s="468"/>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404</v>
      </c>
      <c r="AE113" s="294"/>
      <c r="AF113" s="294"/>
      <c r="AG113" s="468"/>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404</v>
      </c>
      <c r="AE114" s="294"/>
      <c r="AF114" s="294"/>
      <c r="AG114" s="468"/>
      <c r="AH114" s="250"/>
      <c r="AI114" s="250"/>
      <c r="AJ114" s="250"/>
      <c r="AK114" s="250"/>
      <c r="AL114" s="250"/>
      <c r="AM114" s="250"/>
      <c r="AN114" s="250"/>
      <c r="AO114" s="250"/>
      <c r="AP114" s="250"/>
      <c r="AQ114" s="250"/>
      <c r="AR114" s="250"/>
      <c r="AS114" s="250"/>
      <c r="AT114" s="250"/>
      <c r="AU114" s="250"/>
      <c r="AV114" s="250"/>
      <c r="AW114" s="250"/>
      <c r="AX114" s="274"/>
    </row>
    <row r="115" spans="1:64" ht="35.25"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382</v>
      </c>
      <c r="AE115" s="294"/>
      <c r="AF115" s="294"/>
      <c r="AG115" s="273" t="s">
        <v>405</v>
      </c>
      <c r="AH115" s="250"/>
      <c r="AI115" s="250"/>
      <c r="AJ115" s="250"/>
      <c r="AK115" s="250"/>
      <c r="AL115" s="250"/>
      <c r="AM115" s="250"/>
      <c r="AN115" s="250"/>
      <c r="AO115" s="250"/>
      <c r="AP115" s="250"/>
      <c r="AQ115" s="250"/>
      <c r="AR115" s="250"/>
      <c r="AS115" s="250"/>
      <c r="AT115" s="250"/>
      <c r="AU115" s="250"/>
      <c r="AV115" s="250"/>
      <c r="AW115" s="250"/>
      <c r="AX115" s="274"/>
    </row>
    <row r="116" spans="1:64" ht="69"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382</v>
      </c>
      <c r="AE116" s="253"/>
      <c r="AF116" s="253"/>
      <c r="AG116" s="583" t="s">
        <v>406</v>
      </c>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382</v>
      </c>
      <c r="AE117" s="325"/>
      <c r="AF117" s="329"/>
      <c r="AG117" s="335" t="s">
        <v>407</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404</v>
      </c>
      <c r="AE118" s="268"/>
      <c r="AF118" s="269"/>
      <c r="AG118" s="270" t="s">
        <v>414</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404</v>
      </c>
      <c r="AE119" s="345"/>
      <c r="AF119" s="345"/>
      <c r="AG119" s="273" t="s">
        <v>408</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404</v>
      </c>
      <c r="AE120" s="294"/>
      <c r="AF120" s="294"/>
      <c r="AG120" s="273" t="s">
        <v>414</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404</v>
      </c>
      <c r="AE121" s="294"/>
      <c r="AF121" s="294"/>
      <c r="AG121" s="334" t="s">
        <v>408</v>
      </c>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404</v>
      </c>
      <c r="AE122" s="268"/>
      <c r="AF122" s="268"/>
      <c r="AG122" s="315"/>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6"/>
      <c r="V125" s="336"/>
      <c r="W125" s="336"/>
      <c r="X125" s="336"/>
      <c r="Y125" s="336"/>
      <c r="Z125" s="336"/>
      <c r="AA125" s="336"/>
      <c r="AB125" s="336"/>
      <c r="AC125" s="336"/>
      <c r="AD125" s="336"/>
      <c r="AE125" s="336"/>
      <c r="AF125" s="555"/>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5"/>
      <c r="C126" s="375" t="s">
        <v>64</v>
      </c>
      <c r="D126" s="423"/>
      <c r="E126" s="423"/>
      <c r="F126" s="424"/>
      <c r="G126" s="379" t="s">
        <v>416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8" t="s">
        <v>68</v>
      </c>
      <c r="D127" s="579"/>
      <c r="E127" s="579"/>
      <c r="F127" s="580"/>
      <c r="G127" s="581" t="s">
        <v>415</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60.75" customHeight="1" thickBot="1" x14ac:dyDescent="0.2">
      <c r="A129" s="422" t="s">
        <v>423</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97.5" customHeight="1" thickBot="1" x14ac:dyDescent="0.2">
      <c r="A131" s="382" t="s">
        <v>420</v>
      </c>
      <c r="B131" s="383"/>
      <c r="C131" s="383"/>
      <c r="D131" s="383"/>
      <c r="E131" s="384"/>
      <c r="F131" s="415" t="s">
        <v>421</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7.5" customHeight="1" thickBot="1" x14ac:dyDescent="0.2">
      <c r="A133" s="550" t="s">
        <v>418</v>
      </c>
      <c r="B133" s="551"/>
      <c r="C133" s="551"/>
      <c r="D133" s="551"/>
      <c r="E133" s="552"/>
      <c r="F133" s="418" t="s">
        <v>422</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0.7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6" t="s">
        <v>224</v>
      </c>
      <c r="B137" s="312"/>
      <c r="C137" s="312"/>
      <c r="D137" s="312"/>
      <c r="E137" s="312"/>
      <c r="F137" s="312"/>
      <c r="G137" s="541" t="s">
        <v>385</v>
      </c>
      <c r="H137" s="542"/>
      <c r="I137" s="542"/>
      <c r="J137" s="542"/>
      <c r="K137" s="542"/>
      <c r="L137" s="542"/>
      <c r="M137" s="542"/>
      <c r="N137" s="542"/>
      <c r="O137" s="542"/>
      <c r="P137" s="543"/>
      <c r="Q137" s="312" t="s">
        <v>225</v>
      </c>
      <c r="R137" s="312"/>
      <c r="S137" s="312"/>
      <c r="T137" s="312"/>
      <c r="U137" s="312"/>
      <c r="V137" s="312"/>
      <c r="W137" s="553" t="s">
        <v>384</v>
      </c>
      <c r="X137" s="542"/>
      <c r="Y137" s="542"/>
      <c r="Z137" s="542"/>
      <c r="AA137" s="542"/>
      <c r="AB137" s="542"/>
      <c r="AC137" s="542"/>
      <c r="AD137" s="542"/>
      <c r="AE137" s="542"/>
      <c r="AF137" s="543"/>
      <c r="AG137" s="312" t="s">
        <v>226</v>
      </c>
      <c r="AH137" s="312"/>
      <c r="AI137" s="312"/>
      <c r="AJ137" s="312"/>
      <c r="AK137" s="312"/>
      <c r="AL137" s="312"/>
      <c r="AM137" s="513">
        <v>42</v>
      </c>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9" t="s">
        <v>390</v>
      </c>
      <c r="H138" s="310"/>
      <c r="I138" s="310"/>
      <c r="J138" s="310"/>
      <c r="K138" s="310"/>
      <c r="L138" s="310"/>
      <c r="M138" s="310"/>
      <c r="N138" s="310"/>
      <c r="O138" s="310"/>
      <c r="P138" s="311"/>
      <c r="Q138" s="421" t="s">
        <v>228</v>
      </c>
      <c r="R138" s="421"/>
      <c r="S138" s="421"/>
      <c r="T138" s="421"/>
      <c r="U138" s="421"/>
      <c r="V138" s="421"/>
      <c r="W138" s="309" t="s">
        <v>391</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thickBot="1" x14ac:dyDescent="0.2">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410</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36.75" customHeight="1" x14ac:dyDescent="0.15">
      <c r="A180" s="362"/>
      <c r="B180" s="363"/>
      <c r="C180" s="363"/>
      <c r="D180" s="363"/>
      <c r="E180" s="363"/>
      <c r="F180" s="364"/>
      <c r="G180" s="353" t="s">
        <v>399</v>
      </c>
      <c r="H180" s="354"/>
      <c r="I180" s="354"/>
      <c r="J180" s="354"/>
      <c r="K180" s="355"/>
      <c r="L180" s="356" t="s">
        <v>409</v>
      </c>
      <c r="M180" s="357"/>
      <c r="N180" s="357"/>
      <c r="O180" s="357"/>
      <c r="P180" s="357"/>
      <c r="Q180" s="357"/>
      <c r="R180" s="357"/>
      <c r="S180" s="357"/>
      <c r="T180" s="357"/>
      <c r="U180" s="357"/>
      <c r="V180" s="357"/>
      <c r="W180" s="357"/>
      <c r="X180" s="358"/>
      <c r="Y180" s="388">
        <v>1</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3"/>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6"/>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6"/>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6"/>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6"/>
    </row>
    <row r="185" spans="1:50" ht="24.75" hidden="1"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6"/>
    </row>
    <row r="186" spans="1:50" ht="24.75" hidden="1"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6"/>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6"/>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6"/>
    </row>
    <row r="189" spans="1:50" ht="24.75" hidden="1"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6"/>
    </row>
    <row r="190" spans="1:50" ht="24.75" customHeight="1" thickBot="1" x14ac:dyDescent="0.2">
      <c r="A190" s="362"/>
      <c r="B190" s="363"/>
      <c r="C190" s="363"/>
      <c r="D190" s="363"/>
      <c r="E190" s="363"/>
      <c r="F190" s="364"/>
      <c r="G190" s="557" t="s">
        <v>22</v>
      </c>
      <c r="H190" s="558"/>
      <c r="I190" s="558"/>
      <c r="J190" s="558"/>
      <c r="K190" s="558"/>
      <c r="L190" s="559"/>
      <c r="M190" s="146"/>
      <c r="N190" s="146"/>
      <c r="O190" s="146"/>
      <c r="P190" s="146"/>
      <c r="Q190" s="146"/>
      <c r="R190" s="146"/>
      <c r="S190" s="146"/>
      <c r="T190" s="146"/>
      <c r="U190" s="146"/>
      <c r="V190" s="146"/>
      <c r="W190" s="146"/>
      <c r="X190" s="147"/>
      <c r="Y190" s="560">
        <f>SUM(Y180:AB189)</f>
        <v>1</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3"/>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6"/>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6"/>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6"/>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6"/>
    </row>
    <row r="198" spans="1:50" ht="24.75" hidden="1"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6"/>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6"/>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6"/>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6"/>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6"/>
    </row>
    <row r="203" spans="1:50" ht="24.75" customHeight="1" thickBot="1" x14ac:dyDescent="0.2">
      <c r="A203" s="362"/>
      <c r="B203" s="363"/>
      <c r="C203" s="363"/>
      <c r="D203" s="363"/>
      <c r="E203" s="363"/>
      <c r="F203" s="364"/>
      <c r="G203" s="557" t="s">
        <v>22</v>
      </c>
      <c r="H203" s="558"/>
      <c r="I203" s="558"/>
      <c r="J203" s="558"/>
      <c r="K203" s="558"/>
      <c r="L203" s="559"/>
      <c r="M203" s="146"/>
      <c r="N203" s="146"/>
      <c r="O203" s="146"/>
      <c r="P203" s="146"/>
      <c r="Q203" s="146"/>
      <c r="R203" s="146"/>
      <c r="S203" s="146"/>
      <c r="T203" s="146"/>
      <c r="U203" s="146"/>
      <c r="V203" s="146"/>
      <c r="W203" s="146"/>
      <c r="X203" s="147"/>
      <c r="Y203" s="560">
        <f>SUM(Y193:AB202)</f>
        <v>0</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3"/>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6"/>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6"/>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6"/>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6"/>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6"/>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6"/>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6"/>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6"/>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6"/>
    </row>
    <row r="216" spans="1:50" ht="24.75" customHeight="1" thickBot="1" x14ac:dyDescent="0.2">
      <c r="A216" s="362"/>
      <c r="B216" s="363"/>
      <c r="C216" s="363"/>
      <c r="D216" s="363"/>
      <c r="E216" s="363"/>
      <c r="F216" s="364"/>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3"/>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6"/>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6"/>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6"/>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6"/>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6"/>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6"/>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6"/>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6"/>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6"/>
    </row>
    <row r="229" spans="1:50" ht="24.75" customHeight="1" x14ac:dyDescent="0.15">
      <c r="A229" s="362"/>
      <c r="B229" s="363"/>
      <c r="C229" s="363"/>
      <c r="D229" s="363"/>
      <c r="E229" s="363"/>
      <c r="F229" s="364"/>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1.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4" customHeight="1" x14ac:dyDescent="0.15">
      <c r="A236" s="567">
        <v>1</v>
      </c>
      <c r="B236" s="567">
        <v>1</v>
      </c>
      <c r="C236" s="569" t="s">
        <v>412</v>
      </c>
      <c r="D236" s="568"/>
      <c r="E236" s="568"/>
      <c r="F236" s="568"/>
      <c r="G236" s="568"/>
      <c r="H236" s="568"/>
      <c r="I236" s="568"/>
      <c r="J236" s="568"/>
      <c r="K236" s="568"/>
      <c r="L236" s="568"/>
      <c r="M236" s="569" t="s">
        <v>411</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1</v>
      </c>
      <c r="AL236" s="571"/>
      <c r="AM236" s="571"/>
      <c r="AN236" s="571"/>
      <c r="AO236" s="571"/>
      <c r="AP236" s="572"/>
      <c r="AQ236" s="569"/>
      <c r="AR236" s="568"/>
      <c r="AS236" s="568"/>
      <c r="AT236" s="568"/>
      <c r="AU236" s="570"/>
      <c r="AV236" s="571"/>
      <c r="AW236" s="571"/>
      <c r="AX236" s="572"/>
    </row>
    <row r="237" spans="1:50" ht="24" customHeight="1" x14ac:dyDescent="0.15">
      <c r="A237" s="567">
        <v>2</v>
      </c>
      <c r="B237" s="567">
        <v>1</v>
      </c>
      <c r="C237" s="569" t="s">
        <v>413</v>
      </c>
      <c r="D237" s="568"/>
      <c r="E237" s="568"/>
      <c r="F237" s="568"/>
      <c r="G237" s="568"/>
      <c r="H237" s="568"/>
      <c r="I237" s="568"/>
      <c r="J237" s="568"/>
      <c r="K237" s="568"/>
      <c r="L237" s="568"/>
      <c r="M237" s="569" t="s">
        <v>411</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v>0.2</v>
      </c>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86"/>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87"/>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7"/>
      <c r="B268" s="567"/>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370</v>
      </c>
      <c r="AL268" s="232"/>
      <c r="AM268" s="232"/>
      <c r="AN268" s="232"/>
      <c r="AO268" s="232"/>
      <c r="AP268" s="232"/>
      <c r="AQ268" s="232" t="s">
        <v>23</v>
      </c>
      <c r="AR268" s="232"/>
      <c r="AS268" s="232"/>
      <c r="AT268" s="232"/>
      <c r="AU268" s="83" t="s">
        <v>24</v>
      </c>
      <c r="AV268" s="84"/>
      <c r="AW268" s="84"/>
      <c r="AX268" s="574"/>
    </row>
    <row r="269" spans="1:50" ht="24" hidden="1" customHeight="1" x14ac:dyDescent="0.15">
      <c r="A269" s="567">
        <v>1</v>
      </c>
      <c r="B269" s="567">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c r="AL269" s="571"/>
      <c r="AM269" s="571"/>
      <c r="AN269" s="571"/>
      <c r="AO269" s="571"/>
      <c r="AP269" s="572"/>
      <c r="AQ269" s="569"/>
      <c r="AR269" s="568"/>
      <c r="AS269" s="568"/>
      <c r="AT269" s="568"/>
      <c r="AU269" s="570"/>
      <c r="AV269" s="571"/>
      <c r="AW269" s="571"/>
      <c r="AX269" s="572"/>
    </row>
    <row r="270" spans="1:50" ht="24" hidden="1" customHeight="1" x14ac:dyDescent="0.15">
      <c r="A270" s="567">
        <v>2</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x14ac:dyDescent="0.15">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x14ac:dyDescent="0.15">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x14ac:dyDescent="0.15">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7"/>
      <c r="B301" s="567"/>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370</v>
      </c>
      <c r="AL301" s="232"/>
      <c r="AM301" s="232"/>
      <c r="AN301" s="232"/>
      <c r="AO301" s="232"/>
      <c r="AP301" s="232"/>
      <c r="AQ301" s="232" t="s">
        <v>23</v>
      </c>
      <c r="AR301" s="232"/>
      <c r="AS301" s="232"/>
      <c r="AT301" s="232"/>
      <c r="AU301" s="83" t="s">
        <v>24</v>
      </c>
      <c r="AV301" s="84"/>
      <c r="AW301" s="84"/>
      <c r="AX301" s="574"/>
    </row>
    <row r="302" spans="1:50" ht="24" hidden="1" customHeight="1" x14ac:dyDescent="0.15">
      <c r="A302" s="567">
        <v>1</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370</v>
      </c>
      <c r="AL334" s="232"/>
      <c r="AM334" s="232"/>
      <c r="AN334" s="232"/>
      <c r="AO334" s="232"/>
      <c r="AP334" s="232"/>
      <c r="AQ334" s="232" t="s">
        <v>23</v>
      </c>
      <c r="AR334" s="232"/>
      <c r="AS334" s="232"/>
      <c r="AT334" s="232"/>
      <c r="AU334" s="83" t="s">
        <v>24</v>
      </c>
      <c r="AV334" s="84"/>
      <c r="AW334" s="84"/>
      <c r="AX334" s="574"/>
    </row>
    <row r="335" spans="1:50" ht="24" hidden="1" customHeight="1" x14ac:dyDescent="0.15">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370</v>
      </c>
      <c r="AL367" s="232"/>
      <c r="AM367" s="232"/>
      <c r="AN367" s="232"/>
      <c r="AO367" s="232"/>
      <c r="AP367" s="232"/>
      <c r="AQ367" s="232" t="s">
        <v>23</v>
      </c>
      <c r="AR367" s="232"/>
      <c r="AS367" s="232"/>
      <c r="AT367" s="232"/>
      <c r="AU367" s="83" t="s">
        <v>24</v>
      </c>
      <c r="AV367" s="84"/>
      <c r="AW367" s="84"/>
      <c r="AX367" s="574"/>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370</v>
      </c>
      <c r="AL400" s="232"/>
      <c r="AM400" s="232"/>
      <c r="AN400" s="232"/>
      <c r="AO400" s="232"/>
      <c r="AP400" s="232"/>
      <c r="AQ400" s="232" t="s">
        <v>23</v>
      </c>
      <c r="AR400" s="232"/>
      <c r="AS400" s="232"/>
      <c r="AT400" s="232"/>
      <c r="AU400" s="83" t="s">
        <v>24</v>
      </c>
      <c r="AV400" s="84"/>
      <c r="AW400" s="84"/>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370</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370</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3" priority="551">
      <formula>IF(RIGHT(TEXT(P14,"0.#"),1)=".",FALSE,TRUE)</formula>
    </cfRule>
    <cfRule type="expression" dxfId="212" priority="552">
      <formula>IF(RIGHT(TEXT(P14,"0.#"),1)=".",TRUE,FALSE)</formula>
    </cfRule>
  </conditionalFormatting>
  <conditionalFormatting sqref="AE23:AI23">
    <cfRule type="expression" dxfId="211" priority="541">
      <formula>IF(RIGHT(TEXT(AE23,"0.#"),1)=".",FALSE,TRUE)</formula>
    </cfRule>
    <cfRule type="expression" dxfId="210" priority="542">
      <formula>IF(RIGHT(TEXT(AE23,"0.#"),1)=".",TRUE,FALSE)</formula>
    </cfRule>
  </conditionalFormatting>
  <conditionalFormatting sqref="AE69:AN69 AT69:AX69">
    <cfRule type="expression" dxfId="209" priority="473">
      <formula>IF(RIGHT(TEXT(AE69,"0.#"),1)=".",FALSE,TRUE)</formula>
    </cfRule>
    <cfRule type="expression" dxfId="208" priority="474">
      <formula>IF(RIGHT(TEXT(AE69,"0.#"),1)=".",TRUE,FALSE)</formula>
    </cfRule>
  </conditionalFormatting>
  <conditionalFormatting sqref="AE83:AI83">
    <cfRule type="expression" dxfId="207" priority="455">
      <formula>IF(RIGHT(TEXT(AE83,"0.#"),1)=".",FALSE,TRUE)</formula>
    </cfRule>
    <cfRule type="expression" dxfId="206" priority="456">
      <formula>IF(RIGHT(TEXT(AE83,"0.#"),1)=".",TRUE,FALSE)</formula>
    </cfRule>
  </conditionalFormatting>
  <conditionalFormatting sqref="AJ83:AX83">
    <cfRule type="expression" dxfId="205" priority="453">
      <formula>IF(RIGHT(TEXT(AJ83,"0.#"),1)=".",FALSE,TRUE)</formula>
    </cfRule>
    <cfRule type="expression" dxfId="204" priority="454">
      <formula>IF(RIGHT(TEXT(AJ83,"0.#"),1)=".",TRUE,FALSE)</formula>
    </cfRule>
  </conditionalFormatting>
  <conditionalFormatting sqref="L99">
    <cfRule type="expression" dxfId="203" priority="433">
      <formula>IF(RIGHT(TEXT(L99,"0.#"),1)=".",FALSE,TRUE)</formula>
    </cfRule>
    <cfRule type="expression" dxfId="202" priority="434">
      <formula>IF(RIGHT(TEXT(L99,"0.#"),1)=".",TRUE,FALSE)</formula>
    </cfRule>
  </conditionalFormatting>
  <conditionalFormatting sqref="L104">
    <cfRule type="expression" dxfId="201" priority="431">
      <formula>IF(RIGHT(TEXT(L104,"0.#"),1)=".",FALSE,TRUE)</formula>
    </cfRule>
    <cfRule type="expression" dxfId="200" priority="432">
      <formula>IF(RIGHT(TEXT(L104,"0.#"),1)=".",TRUE,FALSE)</formula>
    </cfRule>
  </conditionalFormatting>
  <conditionalFormatting sqref="R104">
    <cfRule type="expression" dxfId="199" priority="429">
      <formula>IF(RIGHT(TEXT(R104,"0.#"),1)=".",FALSE,TRUE)</formula>
    </cfRule>
    <cfRule type="expression" dxfId="198" priority="430">
      <formula>IF(RIGHT(TEXT(R104,"0.#"),1)=".",TRUE,FALSE)</formula>
    </cfRule>
  </conditionalFormatting>
  <conditionalFormatting sqref="P18:AX18">
    <cfRule type="expression" dxfId="197" priority="427">
      <formula>IF(RIGHT(TEXT(P18,"0.#"),1)=".",FALSE,TRUE)</formula>
    </cfRule>
    <cfRule type="expression" dxfId="196" priority="428">
      <formula>IF(RIGHT(TEXT(P18,"0.#"),1)=".",TRUE,FALSE)</formula>
    </cfRule>
  </conditionalFormatting>
  <conditionalFormatting sqref="Y181">
    <cfRule type="expression" dxfId="195" priority="423">
      <formula>IF(RIGHT(TEXT(Y181,"0.#"),1)=".",FALSE,TRUE)</formula>
    </cfRule>
    <cfRule type="expression" dxfId="194" priority="424">
      <formula>IF(RIGHT(TEXT(Y181,"0.#"),1)=".",TRUE,FALSE)</formula>
    </cfRule>
  </conditionalFormatting>
  <conditionalFormatting sqref="Y190">
    <cfRule type="expression" dxfId="193" priority="419">
      <formula>IF(RIGHT(TEXT(Y190,"0.#"),1)=".",FALSE,TRUE)</formula>
    </cfRule>
    <cfRule type="expression" dxfId="192" priority="420">
      <formula>IF(RIGHT(TEXT(Y190,"0.#"),1)=".",TRUE,FALSE)</formula>
    </cfRule>
  </conditionalFormatting>
  <conditionalFormatting sqref="AK236">
    <cfRule type="expression" dxfId="191" priority="341">
      <formula>IF(RIGHT(TEXT(AK236,"0.#"),1)=".",FALSE,TRUE)</formula>
    </cfRule>
    <cfRule type="expression" dxfId="190" priority="342">
      <formula>IF(RIGHT(TEXT(AK236,"0.#"),1)=".",TRUE,FALSE)</formula>
    </cfRule>
  </conditionalFormatting>
  <conditionalFormatting sqref="AE54:AI54">
    <cfRule type="expression" dxfId="189" priority="291">
      <formula>IF(RIGHT(TEXT(AE54,"0.#"),1)=".",FALSE,TRUE)</formula>
    </cfRule>
    <cfRule type="expression" dxfId="188" priority="292">
      <formula>IF(RIGHT(TEXT(AE54,"0.#"),1)=".",TRUE,FALSE)</formula>
    </cfRule>
  </conditionalFormatting>
  <conditionalFormatting sqref="P16:AQ17 P15:AX15 P13:AX13">
    <cfRule type="expression" dxfId="187" priority="249">
      <formula>IF(RIGHT(TEXT(P13,"0.#"),1)=".",FALSE,TRUE)</formula>
    </cfRule>
    <cfRule type="expression" dxfId="186" priority="250">
      <formula>IF(RIGHT(TEXT(P13,"0.#"),1)=".",TRUE,FALSE)</formula>
    </cfRule>
  </conditionalFormatting>
  <conditionalFormatting sqref="P19:AJ19">
    <cfRule type="expression" dxfId="185" priority="247">
      <formula>IF(RIGHT(TEXT(P19,"0.#"),1)=".",FALSE,TRUE)</formula>
    </cfRule>
    <cfRule type="expression" dxfId="184" priority="248">
      <formula>IF(RIGHT(TEXT(P19,"0.#"),1)=".",TRUE,FALSE)</formula>
    </cfRule>
  </conditionalFormatting>
  <conditionalFormatting sqref="AE55:AX55 AJ54:AS54">
    <cfRule type="expression" dxfId="183" priority="243">
      <formula>IF(RIGHT(TEXT(AE54,"0.#"),1)=".",FALSE,TRUE)</formula>
    </cfRule>
    <cfRule type="expression" dxfId="182" priority="244">
      <formula>IF(RIGHT(TEXT(AE54,"0.#"),1)=".",TRUE,FALSE)</formula>
    </cfRule>
  </conditionalFormatting>
  <conditionalFormatting sqref="AE68:AN68">
    <cfRule type="expression" dxfId="181" priority="239">
      <formula>IF(RIGHT(TEXT(AE68,"0.#"),1)=".",FALSE,TRUE)</formula>
    </cfRule>
    <cfRule type="expression" dxfId="180" priority="240">
      <formula>IF(RIGHT(TEXT(AE68,"0.#"),1)=".",TRUE,FALSE)</formula>
    </cfRule>
  </conditionalFormatting>
  <conditionalFormatting sqref="AE95:AI95 AE92:AI92 AE89:AI89 AE86:AI86">
    <cfRule type="expression" dxfId="179" priority="237">
      <formula>IF(RIGHT(TEXT(AE86,"0.#"),1)=".",FALSE,TRUE)</formula>
    </cfRule>
    <cfRule type="expression" dxfId="178" priority="238">
      <formula>IF(RIGHT(TEXT(AE86,"0.#"),1)=".",TRUE,FALSE)</formula>
    </cfRule>
  </conditionalFormatting>
  <conditionalFormatting sqref="AJ95:AX95 AJ92:AX92 AJ89:AX89 AJ86:AX86">
    <cfRule type="expression" dxfId="177" priority="235">
      <formula>IF(RIGHT(TEXT(AJ86,"0.#"),1)=".",FALSE,TRUE)</formula>
    </cfRule>
    <cfRule type="expression" dxfId="176" priority="236">
      <formula>IF(RIGHT(TEXT(AJ86,"0.#"),1)=".",TRUE,FALSE)</formula>
    </cfRule>
  </conditionalFormatting>
  <conditionalFormatting sqref="L100:L103 L98">
    <cfRule type="expression" dxfId="175" priority="233">
      <formula>IF(RIGHT(TEXT(L98,"0.#"),1)=".",FALSE,TRUE)</formula>
    </cfRule>
    <cfRule type="expression" dxfId="174" priority="234">
      <formula>IF(RIGHT(TEXT(L98,"0.#"),1)=".",TRUE,FALSE)</formula>
    </cfRule>
  </conditionalFormatting>
  <conditionalFormatting sqref="R98">
    <cfRule type="expression" dxfId="173" priority="229">
      <formula>IF(RIGHT(TEXT(R98,"0.#"),1)=".",FALSE,TRUE)</formula>
    </cfRule>
    <cfRule type="expression" dxfId="172" priority="230">
      <formula>IF(RIGHT(TEXT(R98,"0.#"),1)=".",TRUE,FALSE)</formula>
    </cfRule>
  </conditionalFormatting>
  <conditionalFormatting sqref="R99:R103">
    <cfRule type="expression" dxfId="171" priority="227">
      <formula>IF(RIGHT(TEXT(R99,"0.#"),1)=".",FALSE,TRUE)</formula>
    </cfRule>
    <cfRule type="expression" dxfId="170" priority="228">
      <formula>IF(RIGHT(TEXT(R99,"0.#"),1)=".",TRUE,FALSE)</formula>
    </cfRule>
  </conditionalFormatting>
  <conditionalFormatting sqref="Y182:Y189 Y180">
    <cfRule type="expression" dxfId="169" priority="225">
      <formula>IF(RIGHT(TEXT(Y180,"0.#"),1)=".",FALSE,TRUE)</formula>
    </cfRule>
    <cfRule type="expression" dxfId="168" priority="226">
      <formula>IF(RIGHT(TEXT(Y180,"0.#"),1)=".",TRUE,FALSE)</formula>
    </cfRule>
  </conditionalFormatting>
  <conditionalFormatting sqref="AU181">
    <cfRule type="expression" dxfId="167" priority="223">
      <formula>IF(RIGHT(TEXT(AU181,"0.#"),1)=".",FALSE,TRUE)</formula>
    </cfRule>
    <cfRule type="expression" dxfId="166" priority="224">
      <formula>IF(RIGHT(TEXT(AU181,"0.#"),1)=".",TRUE,FALSE)</formula>
    </cfRule>
  </conditionalFormatting>
  <conditionalFormatting sqref="AU190">
    <cfRule type="expression" dxfId="165" priority="221">
      <formula>IF(RIGHT(TEXT(AU190,"0.#"),1)=".",FALSE,TRUE)</formula>
    </cfRule>
    <cfRule type="expression" dxfId="164" priority="222">
      <formula>IF(RIGHT(TEXT(AU190,"0.#"),1)=".",TRUE,FALSE)</formula>
    </cfRule>
  </conditionalFormatting>
  <conditionalFormatting sqref="AU182:AU189 AU180">
    <cfRule type="expression" dxfId="163" priority="219">
      <formula>IF(RIGHT(TEXT(AU180,"0.#"),1)=".",FALSE,TRUE)</formula>
    </cfRule>
    <cfRule type="expression" dxfId="162" priority="220">
      <formula>IF(RIGHT(TEXT(AU180,"0.#"),1)=".",TRUE,FALSE)</formula>
    </cfRule>
  </conditionalFormatting>
  <conditionalFormatting sqref="Y220 Y207 Y194">
    <cfRule type="expression" dxfId="161" priority="205">
      <formula>IF(RIGHT(TEXT(Y194,"0.#"),1)=".",FALSE,TRUE)</formula>
    </cfRule>
    <cfRule type="expression" dxfId="160" priority="206">
      <formula>IF(RIGHT(TEXT(Y194,"0.#"),1)=".",TRUE,FALSE)</formula>
    </cfRule>
  </conditionalFormatting>
  <conditionalFormatting sqref="Y229 Y216 Y203">
    <cfRule type="expression" dxfId="159" priority="203">
      <formula>IF(RIGHT(TEXT(Y203,"0.#"),1)=".",FALSE,TRUE)</formula>
    </cfRule>
    <cfRule type="expression" dxfId="158" priority="204">
      <formula>IF(RIGHT(TEXT(Y203,"0.#"),1)=".",TRUE,FALSE)</formula>
    </cfRule>
  </conditionalFormatting>
  <conditionalFormatting sqref="Y221:Y228 Y219 Y208:Y215 Y206 Y195:Y202 Y193">
    <cfRule type="expression" dxfId="157" priority="201">
      <formula>IF(RIGHT(TEXT(Y193,"0.#"),1)=".",FALSE,TRUE)</formula>
    </cfRule>
    <cfRule type="expression" dxfId="156" priority="202">
      <formula>IF(RIGHT(TEXT(Y193,"0.#"),1)=".",TRUE,FALSE)</formula>
    </cfRule>
  </conditionalFormatting>
  <conditionalFormatting sqref="AU220 AU207 AU194">
    <cfRule type="expression" dxfId="155" priority="199">
      <formula>IF(RIGHT(TEXT(AU194,"0.#"),1)=".",FALSE,TRUE)</formula>
    </cfRule>
    <cfRule type="expression" dxfId="154" priority="200">
      <formula>IF(RIGHT(TEXT(AU194,"0.#"),1)=".",TRUE,FALSE)</formula>
    </cfRule>
  </conditionalFormatting>
  <conditionalFormatting sqref="AU229 AU216 AU203">
    <cfRule type="expression" dxfId="153" priority="197">
      <formula>IF(RIGHT(TEXT(AU203,"0.#"),1)=".",FALSE,TRUE)</formula>
    </cfRule>
    <cfRule type="expression" dxfId="152" priority="198">
      <formula>IF(RIGHT(TEXT(AU203,"0.#"),1)=".",TRUE,FALSE)</formula>
    </cfRule>
  </conditionalFormatting>
  <conditionalFormatting sqref="AU221:AU228 AU219 AU208:AU215 AU206 AU195:AU202 AU193">
    <cfRule type="expression" dxfId="151" priority="195">
      <formula>IF(RIGHT(TEXT(AU193,"0.#"),1)=".",FALSE,TRUE)</formula>
    </cfRule>
    <cfRule type="expression" dxfId="150" priority="196">
      <formula>IF(RIGHT(TEXT(AU193,"0.#"),1)=".",TRUE,FALSE)</formula>
    </cfRule>
  </conditionalFormatting>
  <conditionalFormatting sqref="AE56:AI56">
    <cfRule type="expression" dxfId="149" priority="169">
      <formula>IF(AND(AE56&gt;=0, RIGHT(TEXT(AE56,"0.#"),1)&lt;&gt;"."),TRUE,FALSE)</formula>
    </cfRule>
    <cfRule type="expression" dxfId="148" priority="170">
      <formula>IF(AND(AE56&gt;=0, RIGHT(TEXT(AE56,"0.#"),1)="."),TRUE,FALSE)</formula>
    </cfRule>
    <cfRule type="expression" dxfId="147" priority="171">
      <formula>IF(AND(AE56&lt;0, RIGHT(TEXT(AE56,"0.#"),1)&lt;&gt;"."),TRUE,FALSE)</formula>
    </cfRule>
    <cfRule type="expression" dxfId="146" priority="172">
      <formula>IF(AND(AE56&lt;0, RIGHT(TEXT(AE56,"0.#"),1)="."),TRUE,FALSE)</formula>
    </cfRule>
  </conditionalFormatting>
  <conditionalFormatting sqref="AJ56:AS56">
    <cfRule type="expression" dxfId="145" priority="165">
      <formula>IF(AND(AJ56&gt;=0, RIGHT(TEXT(AJ56,"0.#"),1)&lt;&gt;"."),TRUE,FALSE)</formula>
    </cfRule>
    <cfRule type="expression" dxfId="144" priority="166">
      <formula>IF(AND(AJ56&gt;=0, RIGHT(TEXT(AJ56,"0.#"),1)="."),TRUE,FALSE)</formula>
    </cfRule>
    <cfRule type="expression" dxfId="143" priority="167">
      <formula>IF(AND(AJ56&lt;0, RIGHT(TEXT(AJ56,"0.#"),1)&lt;&gt;"."),TRUE,FALSE)</formula>
    </cfRule>
    <cfRule type="expression" dxfId="142" priority="168">
      <formula>IF(AND(AJ56&lt;0, RIGHT(TEXT(AJ56,"0.#"),1)="."),TRUE,FALSE)</formula>
    </cfRule>
  </conditionalFormatting>
  <conditionalFormatting sqref="AK237:AK265">
    <cfRule type="expression" dxfId="141" priority="153">
      <formula>IF(RIGHT(TEXT(AK237,"0.#"),1)=".",FALSE,TRUE)</formula>
    </cfRule>
    <cfRule type="expression" dxfId="140" priority="154">
      <formula>IF(RIGHT(TEXT(AK237,"0.#"),1)=".",TRUE,FALSE)</formula>
    </cfRule>
  </conditionalFormatting>
  <conditionalFormatting sqref="AU237:AX265">
    <cfRule type="expression" dxfId="139" priority="149">
      <formula>IF(AND(AU237&gt;=0, RIGHT(TEXT(AU237,"0.#"),1)&lt;&gt;"."),TRUE,FALSE)</formula>
    </cfRule>
    <cfRule type="expression" dxfId="138" priority="150">
      <formula>IF(AND(AU237&gt;=0, RIGHT(TEXT(AU237,"0.#"),1)="."),TRUE,FALSE)</formula>
    </cfRule>
    <cfRule type="expression" dxfId="137" priority="151">
      <formula>IF(AND(AU237&lt;0, RIGHT(TEXT(AU237,"0.#"),1)&lt;&gt;"."),TRUE,FALSE)</formula>
    </cfRule>
    <cfRule type="expression" dxfId="136" priority="152">
      <formula>IF(AND(AU237&lt;0, RIGHT(TEXT(AU237,"0.#"),1)="."),TRUE,FALSE)</formula>
    </cfRule>
  </conditionalFormatting>
  <conditionalFormatting sqref="AK269">
    <cfRule type="expression" dxfId="135" priority="147">
      <formula>IF(RIGHT(TEXT(AK269,"0.#"),1)=".",FALSE,TRUE)</formula>
    </cfRule>
    <cfRule type="expression" dxfId="134" priority="148">
      <formula>IF(RIGHT(TEXT(AK269,"0.#"),1)=".",TRUE,FALSE)</formula>
    </cfRule>
  </conditionalFormatting>
  <conditionalFormatting sqref="AU269:AX269">
    <cfRule type="expression" dxfId="133" priority="143">
      <formula>IF(AND(AU269&gt;=0, RIGHT(TEXT(AU269,"0.#"),1)&lt;&gt;"."),TRUE,FALSE)</formula>
    </cfRule>
    <cfRule type="expression" dxfId="132" priority="144">
      <formula>IF(AND(AU269&gt;=0, RIGHT(TEXT(AU269,"0.#"),1)="."),TRUE,FALSE)</formula>
    </cfRule>
    <cfRule type="expression" dxfId="131" priority="145">
      <formula>IF(AND(AU269&lt;0, RIGHT(TEXT(AU269,"0.#"),1)&lt;&gt;"."),TRUE,FALSE)</formula>
    </cfRule>
    <cfRule type="expression" dxfId="130" priority="146">
      <formula>IF(AND(AU269&lt;0, RIGHT(TEXT(AU269,"0.#"),1)="."),TRUE,FALSE)</formula>
    </cfRule>
  </conditionalFormatting>
  <conditionalFormatting sqref="AK270:AK298">
    <cfRule type="expression" dxfId="129" priority="141">
      <formula>IF(RIGHT(TEXT(AK270,"0.#"),1)=".",FALSE,TRUE)</formula>
    </cfRule>
    <cfRule type="expression" dxfId="128" priority="142">
      <formula>IF(RIGHT(TEXT(AK270,"0.#"),1)=".",TRUE,FALSE)</formula>
    </cfRule>
  </conditionalFormatting>
  <conditionalFormatting sqref="AU270:AX298">
    <cfRule type="expression" dxfId="127" priority="137">
      <formula>IF(AND(AU270&gt;=0, RIGHT(TEXT(AU270,"0.#"),1)&lt;&gt;"."),TRUE,FALSE)</formula>
    </cfRule>
    <cfRule type="expression" dxfId="126" priority="138">
      <formula>IF(AND(AU270&gt;=0, RIGHT(TEXT(AU270,"0.#"),1)="."),TRUE,FALSE)</formula>
    </cfRule>
    <cfRule type="expression" dxfId="125" priority="139">
      <formula>IF(AND(AU270&lt;0, RIGHT(TEXT(AU270,"0.#"),1)&lt;&gt;"."),TRUE,FALSE)</formula>
    </cfRule>
    <cfRule type="expression" dxfId="124" priority="140">
      <formula>IF(AND(AU270&lt;0, RIGHT(TEXT(AU270,"0.#"),1)="."),TRUE,FALSE)</formula>
    </cfRule>
  </conditionalFormatting>
  <conditionalFormatting sqref="AK302">
    <cfRule type="expression" dxfId="123" priority="135">
      <formula>IF(RIGHT(TEXT(AK302,"0.#"),1)=".",FALSE,TRUE)</formula>
    </cfRule>
    <cfRule type="expression" dxfId="122" priority="136">
      <formula>IF(RIGHT(TEXT(AK302,"0.#"),1)=".",TRUE,FALSE)</formula>
    </cfRule>
  </conditionalFormatting>
  <conditionalFormatting sqref="AU302:AX302">
    <cfRule type="expression" dxfId="121" priority="131">
      <formula>IF(AND(AU302&gt;=0, RIGHT(TEXT(AU302,"0.#"),1)&lt;&gt;"."),TRUE,FALSE)</formula>
    </cfRule>
    <cfRule type="expression" dxfId="120" priority="132">
      <formula>IF(AND(AU302&gt;=0, RIGHT(TEXT(AU302,"0.#"),1)="."),TRUE,FALSE)</formula>
    </cfRule>
    <cfRule type="expression" dxfId="119" priority="133">
      <formula>IF(AND(AU302&lt;0, RIGHT(TEXT(AU302,"0.#"),1)&lt;&gt;"."),TRUE,FALSE)</formula>
    </cfRule>
    <cfRule type="expression" dxfId="118" priority="134">
      <formula>IF(AND(AU302&lt;0, RIGHT(TEXT(AU302,"0.#"),1)="."),TRUE,FALSE)</formula>
    </cfRule>
  </conditionalFormatting>
  <conditionalFormatting sqref="AK303:AK331">
    <cfRule type="expression" dxfId="117" priority="129">
      <formula>IF(RIGHT(TEXT(AK303,"0.#"),1)=".",FALSE,TRUE)</formula>
    </cfRule>
    <cfRule type="expression" dxfId="116" priority="130">
      <formula>IF(RIGHT(TEXT(AK303,"0.#"),1)=".",TRUE,FALSE)</formula>
    </cfRule>
  </conditionalFormatting>
  <conditionalFormatting sqref="AU303:AX331">
    <cfRule type="expression" dxfId="115" priority="125">
      <formula>IF(AND(AU303&gt;=0, RIGHT(TEXT(AU303,"0.#"),1)&lt;&gt;"."),TRUE,FALSE)</formula>
    </cfRule>
    <cfRule type="expression" dxfId="114" priority="126">
      <formula>IF(AND(AU303&gt;=0, RIGHT(TEXT(AU303,"0.#"),1)="."),TRUE,FALSE)</formula>
    </cfRule>
    <cfRule type="expression" dxfId="113" priority="127">
      <formula>IF(AND(AU303&lt;0, RIGHT(TEXT(AU303,"0.#"),1)&lt;&gt;"."),TRUE,FALSE)</formula>
    </cfRule>
    <cfRule type="expression" dxfId="112" priority="128">
      <formula>IF(AND(AU303&lt;0, RIGHT(TEXT(AU303,"0.#"),1)="."),TRUE,FALSE)</formula>
    </cfRule>
  </conditionalFormatting>
  <conditionalFormatting sqref="AK335">
    <cfRule type="expression" dxfId="111" priority="123">
      <formula>IF(RIGHT(TEXT(AK335,"0.#"),1)=".",FALSE,TRUE)</formula>
    </cfRule>
    <cfRule type="expression" dxfId="110" priority="124">
      <formula>IF(RIGHT(TEXT(AK335,"0.#"),1)=".",TRUE,FALSE)</formula>
    </cfRule>
  </conditionalFormatting>
  <conditionalFormatting sqref="AU335:AX335">
    <cfRule type="expression" dxfId="109" priority="119">
      <formula>IF(AND(AU335&gt;=0, RIGHT(TEXT(AU335,"0.#"),1)&lt;&gt;"."),TRUE,FALSE)</formula>
    </cfRule>
    <cfRule type="expression" dxfId="108" priority="120">
      <formula>IF(AND(AU335&gt;=0, RIGHT(TEXT(AU335,"0.#"),1)="."),TRUE,FALSE)</formula>
    </cfRule>
    <cfRule type="expression" dxfId="107" priority="121">
      <formula>IF(AND(AU335&lt;0, RIGHT(TEXT(AU335,"0.#"),1)&lt;&gt;"."),TRUE,FALSE)</formula>
    </cfRule>
    <cfRule type="expression" dxfId="106" priority="122">
      <formula>IF(AND(AU335&lt;0, RIGHT(TEXT(AU335,"0.#"),1)="."),TRUE,FALSE)</formula>
    </cfRule>
  </conditionalFormatting>
  <conditionalFormatting sqref="AK336:AK364">
    <cfRule type="expression" dxfId="105" priority="117">
      <formula>IF(RIGHT(TEXT(AK336,"0.#"),1)=".",FALSE,TRUE)</formula>
    </cfRule>
    <cfRule type="expression" dxfId="104" priority="118">
      <formula>IF(RIGHT(TEXT(AK336,"0.#"),1)=".",TRUE,FALSE)</formula>
    </cfRule>
  </conditionalFormatting>
  <conditionalFormatting sqref="AU336:AX364">
    <cfRule type="expression" dxfId="103" priority="113">
      <formula>IF(AND(AU336&gt;=0, RIGHT(TEXT(AU336,"0.#"),1)&lt;&gt;"."),TRUE,FALSE)</formula>
    </cfRule>
    <cfRule type="expression" dxfId="102" priority="114">
      <formula>IF(AND(AU336&gt;=0, RIGHT(TEXT(AU336,"0.#"),1)="."),TRUE,FALSE)</formula>
    </cfRule>
    <cfRule type="expression" dxfId="101" priority="115">
      <formula>IF(AND(AU336&lt;0, RIGHT(TEXT(AU336,"0.#"),1)&lt;&gt;"."),TRUE,FALSE)</formula>
    </cfRule>
    <cfRule type="expression" dxfId="100" priority="116">
      <formula>IF(AND(AU336&lt;0, RIGHT(TEXT(AU336,"0.#"),1)="."),TRUE,FALSE)</formula>
    </cfRule>
  </conditionalFormatting>
  <conditionalFormatting sqref="AK368">
    <cfRule type="expression" dxfId="99" priority="111">
      <formula>IF(RIGHT(TEXT(AK368,"0.#"),1)=".",FALSE,TRUE)</formula>
    </cfRule>
    <cfRule type="expression" dxfId="98" priority="112">
      <formula>IF(RIGHT(TEXT(AK368,"0.#"),1)=".",TRUE,FALSE)</formula>
    </cfRule>
  </conditionalFormatting>
  <conditionalFormatting sqref="AU368:AX368">
    <cfRule type="expression" dxfId="97" priority="107">
      <formula>IF(AND(AU368&gt;=0, RIGHT(TEXT(AU368,"0.#"),1)&lt;&gt;"."),TRUE,FALSE)</formula>
    </cfRule>
    <cfRule type="expression" dxfId="96" priority="108">
      <formula>IF(AND(AU368&gt;=0, RIGHT(TEXT(AU368,"0.#"),1)="."),TRUE,FALSE)</formula>
    </cfRule>
    <cfRule type="expression" dxfId="95" priority="109">
      <formula>IF(AND(AU368&lt;0, RIGHT(TEXT(AU368,"0.#"),1)&lt;&gt;"."),TRUE,FALSE)</formula>
    </cfRule>
    <cfRule type="expression" dxfId="94" priority="110">
      <formula>IF(AND(AU368&lt;0, RIGHT(TEXT(AU368,"0.#"),1)="."),TRUE,FALSE)</formula>
    </cfRule>
  </conditionalFormatting>
  <conditionalFormatting sqref="AK369:AK397">
    <cfRule type="expression" dxfId="93" priority="105">
      <formula>IF(RIGHT(TEXT(AK369,"0.#"),1)=".",FALSE,TRUE)</formula>
    </cfRule>
    <cfRule type="expression" dxfId="92" priority="106">
      <formula>IF(RIGHT(TEXT(AK369,"0.#"),1)=".",TRUE,FALSE)</formula>
    </cfRule>
  </conditionalFormatting>
  <conditionalFormatting sqref="AU369:AX397">
    <cfRule type="expression" dxfId="91" priority="101">
      <formula>IF(AND(AU369&gt;=0, RIGHT(TEXT(AU369,"0.#"),1)&lt;&gt;"."),TRUE,FALSE)</formula>
    </cfRule>
    <cfRule type="expression" dxfId="90" priority="102">
      <formula>IF(AND(AU369&gt;=0, RIGHT(TEXT(AU369,"0.#"),1)="."),TRUE,FALSE)</formula>
    </cfRule>
    <cfRule type="expression" dxfId="89" priority="103">
      <formula>IF(AND(AU369&lt;0, RIGHT(TEXT(AU369,"0.#"),1)&lt;&gt;"."),TRUE,FALSE)</formula>
    </cfRule>
    <cfRule type="expression" dxfId="88" priority="104">
      <formula>IF(AND(AU369&lt;0, RIGHT(TEXT(AU369,"0.#"),1)="."),TRUE,FALSE)</formula>
    </cfRule>
  </conditionalFormatting>
  <conditionalFormatting sqref="AK401">
    <cfRule type="expression" dxfId="87" priority="99">
      <formula>IF(RIGHT(TEXT(AK401,"0.#"),1)=".",FALSE,TRUE)</formula>
    </cfRule>
    <cfRule type="expression" dxfId="86" priority="100">
      <formula>IF(RIGHT(TEXT(AK401,"0.#"),1)=".",TRUE,FALSE)</formula>
    </cfRule>
  </conditionalFormatting>
  <conditionalFormatting sqref="AU401:AX401">
    <cfRule type="expression" dxfId="85" priority="95">
      <formula>IF(AND(AU401&gt;=0, RIGHT(TEXT(AU401,"0.#"),1)&lt;&gt;"."),TRUE,FALSE)</formula>
    </cfRule>
    <cfRule type="expression" dxfId="84" priority="96">
      <formula>IF(AND(AU401&gt;=0, RIGHT(TEXT(AU401,"0.#"),1)="."),TRUE,FALSE)</formula>
    </cfRule>
    <cfRule type="expression" dxfId="83" priority="97">
      <formula>IF(AND(AU401&lt;0, RIGHT(TEXT(AU401,"0.#"),1)&lt;&gt;"."),TRUE,FALSE)</formula>
    </cfRule>
    <cfRule type="expression" dxfId="82" priority="98">
      <formula>IF(AND(AU401&lt;0, RIGHT(TEXT(AU401,"0.#"),1)="."),TRUE,FALSE)</formula>
    </cfRule>
  </conditionalFormatting>
  <conditionalFormatting sqref="AK402:AK430">
    <cfRule type="expression" dxfId="81" priority="93">
      <formula>IF(RIGHT(TEXT(AK402,"0.#"),1)=".",FALSE,TRUE)</formula>
    </cfRule>
    <cfRule type="expression" dxfId="80" priority="94">
      <formula>IF(RIGHT(TEXT(AK402,"0.#"),1)=".",TRUE,FALSE)</formula>
    </cfRule>
  </conditionalFormatting>
  <conditionalFormatting sqref="AU402:AX430">
    <cfRule type="expression" dxfId="79" priority="89">
      <formula>IF(AND(AU402&gt;=0, RIGHT(TEXT(AU402,"0.#"),1)&lt;&gt;"."),TRUE,FALSE)</formula>
    </cfRule>
    <cfRule type="expression" dxfId="78" priority="90">
      <formula>IF(AND(AU402&gt;=0, RIGHT(TEXT(AU402,"0.#"),1)="."),TRUE,FALSE)</formula>
    </cfRule>
    <cfRule type="expression" dxfId="77" priority="91">
      <formula>IF(AND(AU402&lt;0, RIGHT(TEXT(AU402,"0.#"),1)&lt;&gt;"."),TRUE,FALSE)</formula>
    </cfRule>
    <cfRule type="expression" dxfId="76" priority="92">
      <formula>IF(AND(AU402&lt;0, RIGHT(TEXT(AU402,"0.#"),1)="."),TRUE,FALSE)</formula>
    </cfRule>
  </conditionalFormatting>
  <conditionalFormatting sqref="AK434">
    <cfRule type="expression" dxfId="75" priority="87">
      <formula>IF(RIGHT(TEXT(AK434,"0.#"),1)=".",FALSE,TRUE)</formula>
    </cfRule>
    <cfRule type="expression" dxfId="74" priority="88">
      <formula>IF(RIGHT(TEXT(AK434,"0.#"),1)=".",TRUE,FALSE)</formula>
    </cfRule>
  </conditionalFormatting>
  <conditionalFormatting sqref="AU434:AX434">
    <cfRule type="expression" dxfId="73" priority="83">
      <formula>IF(AND(AU434&gt;=0, RIGHT(TEXT(AU434,"0.#"),1)&lt;&gt;"."),TRUE,FALSE)</formula>
    </cfRule>
    <cfRule type="expression" dxfId="72" priority="84">
      <formula>IF(AND(AU434&gt;=0, RIGHT(TEXT(AU434,"0.#"),1)="."),TRUE,FALSE)</formula>
    </cfRule>
    <cfRule type="expression" dxfId="71" priority="85">
      <formula>IF(AND(AU434&lt;0, RIGHT(TEXT(AU434,"0.#"),1)&lt;&gt;"."),TRUE,FALSE)</formula>
    </cfRule>
    <cfRule type="expression" dxfId="70" priority="86">
      <formula>IF(AND(AU434&lt;0, RIGHT(TEXT(AU434,"0.#"),1)="."),TRUE,FALSE)</formula>
    </cfRule>
  </conditionalFormatting>
  <conditionalFormatting sqref="AK435:AK463">
    <cfRule type="expression" dxfId="69" priority="81">
      <formula>IF(RIGHT(TEXT(AK435,"0.#"),1)=".",FALSE,TRUE)</formula>
    </cfRule>
    <cfRule type="expression" dxfId="68" priority="82">
      <formula>IF(RIGHT(TEXT(AK435,"0.#"),1)=".",TRUE,FALSE)</formula>
    </cfRule>
  </conditionalFormatting>
  <conditionalFormatting sqref="AU435:AX463">
    <cfRule type="expression" dxfId="67" priority="77">
      <formula>IF(AND(AU435&gt;=0, RIGHT(TEXT(AU435,"0.#"),1)&lt;&gt;"."),TRUE,FALSE)</formula>
    </cfRule>
    <cfRule type="expression" dxfId="66" priority="78">
      <formula>IF(AND(AU435&gt;=0, RIGHT(TEXT(AU435,"0.#"),1)="."),TRUE,FALSE)</formula>
    </cfRule>
    <cfRule type="expression" dxfId="65" priority="79">
      <formula>IF(AND(AU435&lt;0, RIGHT(TEXT(AU435,"0.#"),1)&lt;&gt;"."),TRUE,FALSE)</formula>
    </cfRule>
    <cfRule type="expression" dxfId="64" priority="80">
      <formula>IF(AND(AU435&lt;0, RIGHT(TEXT(AU435,"0.#"),1)="."),TRUE,FALSE)</formula>
    </cfRule>
  </conditionalFormatting>
  <conditionalFormatting sqref="AK467">
    <cfRule type="expression" dxfId="63" priority="75">
      <formula>IF(RIGHT(TEXT(AK467,"0.#"),1)=".",FALSE,TRUE)</formula>
    </cfRule>
    <cfRule type="expression" dxfId="62" priority="76">
      <formula>IF(RIGHT(TEXT(AK467,"0.#"),1)=".",TRUE,FALSE)</formula>
    </cfRule>
  </conditionalFormatting>
  <conditionalFormatting sqref="AU467:AX467">
    <cfRule type="expression" dxfId="61" priority="71">
      <formula>IF(AND(AU467&gt;=0, RIGHT(TEXT(AU467,"0.#"),1)&lt;&gt;"."),TRUE,FALSE)</formula>
    </cfRule>
    <cfRule type="expression" dxfId="60" priority="72">
      <formula>IF(AND(AU467&gt;=0, RIGHT(TEXT(AU467,"0.#"),1)="."),TRUE,FALSE)</formula>
    </cfRule>
    <cfRule type="expression" dxfId="59" priority="73">
      <formula>IF(AND(AU467&lt;0, RIGHT(TEXT(AU467,"0.#"),1)&lt;&gt;"."),TRUE,FALSE)</formula>
    </cfRule>
    <cfRule type="expression" dxfId="58" priority="74">
      <formula>IF(AND(AU467&lt;0, RIGHT(TEXT(AU467,"0.#"),1)="."),TRUE,FALSE)</formula>
    </cfRule>
  </conditionalFormatting>
  <conditionalFormatting sqref="AK468:AK496">
    <cfRule type="expression" dxfId="57" priority="69">
      <formula>IF(RIGHT(TEXT(AK468,"0.#"),1)=".",FALSE,TRUE)</formula>
    </cfRule>
    <cfRule type="expression" dxfId="56" priority="70">
      <formula>IF(RIGHT(TEXT(AK468,"0.#"),1)=".",TRUE,FALSE)</formula>
    </cfRule>
  </conditionalFormatting>
  <conditionalFormatting sqref="AU468:AX496">
    <cfRule type="expression" dxfId="55" priority="65">
      <formula>IF(AND(AU468&gt;=0, RIGHT(TEXT(AU468,"0.#"),1)&lt;&gt;"."),TRUE,FALSE)</formula>
    </cfRule>
    <cfRule type="expression" dxfId="54" priority="66">
      <formula>IF(AND(AU468&gt;=0, RIGHT(TEXT(AU468,"0.#"),1)="."),TRUE,FALSE)</formula>
    </cfRule>
    <cfRule type="expression" dxfId="53" priority="67">
      <formula>IF(AND(AU468&lt;0, RIGHT(TEXT(AU468,"0.#"),1)&lt;&gt;"."),TRUE,FALSE)</formula>
    </cfRule>
    <cfRule type="expression" dxfId="52" priority="68">
      <formula>IF(AND(AU468&lt;0, RIGHT(TEXT(AU468,"0.#"),1)="."),TRUE,FALSE)</formula>
    </cfRule>
  </conditionalFormatting>
  <conditionalFormatting sqref="AE24:AN24 AJ23:AN23 AT24:AX24">
    <cfRule type="expression" dxfId="51" priority="63">
      <formula>IF(RIGHT(TEXT(AE23,"0.#"),1)=".",FALSE,TRUE)</formula>
    </cfRule>
    <cfRule type="expression" dxfId="50" priority="64">
      <formula>IF(RIGHT(TEXT(AE23,"0.#"),1)=".",TRUE,FALSE)</formula>
    </cfRule>
  </conditionalFormatting>
  <conditionalFormatting sqref="AE25:AI25">
    <cfRule type="expression" dxfId="49" priority="55">
      <formula>IF(AND(AE25&gt;=0, RIGHT(TEXT(AE25,"0.#"),1)&lt;&gt;"."),TRUE,FALSE)</formula>
    </cfRule>
    <cfRule type="expression" dxfId="48" priority="56">
      <formula>IF(AND(AE25&gt;=0, RIGHT(TEXT(AE25,"0.#"),1)="."),TRUE,FALSE)</formula>
    </cfRule>
    <cfRule type="expression" dxfId="47" priority="57">
      <formula>IF(AND(AE25&lt;0, RIGHT(TEXT(AE25,"0.#"),1)&lt;&gt;"."),TRUE,FALSE)</formula>
    </cfRule>
    <cfRule type="expression" dxfId="46" priority="58">
      <formula>IF(AND(AE25&lt;0, RIGHT(TEXT(AE25,"0.#"),1)="."),TRUE,FALSE)</formula>
    </cfRule>
  </conditionalFormatting>
  <conditionalFormatting sqref="AJ25:AN25">
    <cfRule type="expression" dxfId="45" priority="51">
      <formula>IF(AND(AJ25&gt;=0, RIGHT(TEXT(AJ25,"0.#"),1)&lt;&gt;"."),TRUE,FALSE)</formula>
    </cfRule>
    <cfRule type="expression" dxfId="44" priority="52">
      <formula>IF(AND(AJ25&gt;=0, RIGHT(TEXT(AJ25,"0.#"),1)="."),TRUE,FALSE)</formula>
    </cfRule>
    <cfRule type="expression" dxfId="43" priority="53">
      <formula>IF(AND(AJ25&lt;0, RIGHT(TEXT(AJ25,"0.#"),1)&lt;&gt;"."),TRUE,FALSE)</formula>
    </cfRule>
    <cfRule type="expression" dxfId="42" priority="54">
      <formula>IF(AND(AJ25&lt;0, 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O23:AS24">
    <cfRule type="expression" dxfId="9" priority="9">
      <formula>IF(RIGHT(TEXT(AO23,"0.#"),1)=".",FALSE,TRUE)</formula>
    </cfRule>
    <cfRule type="expression" dxfId="8" priority="10">
      <formula>IF(RIGHT(TEXT(AO23,"0.#"),1)=".",TRUE,FALSE)</formula>
    </cfRule>
  </conditionalFormatting>
  <conditionalFormatting sqref="AO25:AS25">
    <cfRule type="expression" dxfId="7" priority="5">
      <formula>IF(AND(AO25&gt;=0, RIGHT(TEXT(AO25,"0.#"),1)&lt;&gt;"."),TRUE,FALSE)</formula>
    </cfRule>
    <cfRule type="expression" dxfId="6" priority="6">
      <formula>IF(AND(AO25&gt;=0, RIGHT(TEXT(AO25,"0.#"),1)="."),TRUE,FALSE)</formula>
    </cfRule>
    <cfRule type="expression" dxfId="5" priority="7">
      <formula>IF(AND(AO25&lt;0, RIGHT(TEXT(AO25,"0.#"),1)&lt;&gt;"."),TRUE,FALSE)</formula>
    </cfRule>
    <cfRule type="expression" dxfId="4" priority="8">
      <formula>IF(AND(AO25&lt;0, RIGHT(TEXT(AO25,"0.#"),1)="."),TRUE,FALSE)</formula>
    </cfRule>
  </conditionalFormatting>
  <conditionalFormatting sqref="AO69:AS69">
    <cfRule type="expression" dxfId="3" priority="3">
      <formula>IF(RIGHT(TEXT(AO69,"0.#"),1)=".",FALSE,TRUE)</formula>
    </cfRule>
    <cfRule type="expression" dxfId="2" priority="4">
      <formula>IF(RIGHT(TEXT(AO69,"0.#"),1)=".",TRUE,FALSE)</formula>
    </cfRule>
  </conditionalFormatting>
  <conditionalFormatting sqref="AO68:AS68">
    <cfRule type="expression" dxfId="1" priority="1">
      <formula>IF(RIGHT(TEXT(AO68,"0.#"),1)=".",FALSE,TRUE)</formula>
    </cfRule>
    <cfRule type="expression" dxfId="0"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49" man="1"/>
    <brk id="138" max="49"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382</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t="s">
        <v>382</v>
      </c>
      <c r="R5" s="15" t="str">
        <f t="shared" si="3"/>
        <v>負担</v>
      </c>
      <c r="S5" s="15" t="str">
        <f t="shared" si="4"/>
        <v>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負担</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382</v>
      </c>
      <c r="C16" s="15" t="str">
        <f t="shared" si="0"/>
        <v>男女共同参画</v>
      </c>
      <c r="D16" s="15" t="str">
        <f t="shared" si="7"/>
        <v>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2015-09-04T04:22:19Z</cp:lastPrinted>
  <dcterms:created xsi:type="dcterms:W3CDTF">2012-03-13T00:50:25Z</dcterms:created>
  <dcterms:modified xsi:type="dcterms:W3CDTF">2015-09-04T04:22:23Z</dcterms:modified>
</cp:coreProperties>
</file>