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15" yWindow="15" windowWidth="10245" windowHeight="80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<sst xmlns="http://schemas.openxmlformats.org/spreadsheetml/2006/main" count="757" uniqueCount="438">
  <si>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</si>
  <si>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</si>
  <si>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</si>
  <si>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</si>
  <si>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</si>
  <si>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</si>
  <si>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</si>
  <si>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</si>
  <si>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</si>
  <si>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</si>
  <si>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</si>
  <si>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</si>
  <si>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</si>
  <si>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</si>
  <si>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</si>
  <si>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</si>
  <si>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</si>
  <si>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</si>
  <si>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</si>
  <si>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</si>
  <si>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</si>
  <si>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</si>
  <si>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</si>
  <si>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</si>
  <si>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</si>
  <si>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</si>
  <si>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</si>
  <si>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</si>
  <si>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</si>
  <si>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</si>
  <si>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</si>
  <si>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</si>
  <si>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</si>
  <si>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</si>
  <si>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</si>
  <si>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</si>
  <si>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</si>
  <si>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</si>
  <si>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</si>
  <si>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</si>
  <si>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</si>
  <si>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</si>
  <si>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</si>
  <si>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</si>
  <si>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</si>
  <si>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</si>
  <si>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</si>
  <si>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</si>
  <si>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</si>
  <si>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</si>
  <si>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</si>
  <si>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</si>
  <si>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</si>
  <si>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</si>
  <si>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</si>
  <si>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</si>
  <si>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</si>
  <si>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</si>
  <si>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</si>
  <si>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</si>
  <si>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</si>
  <si>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</si>
  <si>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</si>
  <si>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</si>
  <si>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</si>
  <si>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</si>
  <si>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</si>
  <si>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</si>
  <si>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</si>
  <si>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</si>
  <si>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</si>
  <si>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</si>
  <si>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</si>
  <si>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</si>
  <si>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</si>
  <si>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</si>
  <si>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</si>
  <si>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</si>
  <si>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</si>
  <si>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</si>
  <si>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</si>
  <si>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</si>
  <si>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</si>
  <si>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</si>
  <si>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</si>
  <si>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</si>
  <si>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</si>
  <si>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</si>
  <si>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</si>
  <si>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</si>
  <si>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</si>
  <si>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</si>
  <si>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</si>
  <si>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</si>
  <si>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</si>
  <si>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</si>
  <si>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</si>
  <si>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</si>
  <si>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</si>
  <si>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</si>
  <si>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</si>
  <si>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</si>
  <si>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</si>
  <si>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</si>
  <si>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</si>
  <si>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</si>
  <si>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</si>
  <si>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</si>
  <si>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</si>
  <si>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</si>
  <si>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</si>
  <si>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</si>
  <si>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</si>
  <si>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</si>
  <si>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</si>
  <si>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</si>
  <si>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</si>
  <si>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</si>
  <si>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</si>
  <si>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</si>
  <si>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</si>
  <si>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</si>
  <si>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</si>
  <si>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</si>
  <si>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</si>
  <si>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</si>
  <si>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</si>
  <si>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</si>
  <si>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</si>
  <si>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</si>
  <si>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</si>
  <si>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</si>
  <si>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</si>
  <si>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</si>
  <si>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</si>
  <si>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</si>
  <si>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</si>
  <si>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</si>
  <si>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</si>
  <si>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</si>
  <si>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</si>
  <si>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</si>
  <si>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</si>
  <si>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</si>
  <si>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</si>
  <si>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</si>
  <si>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</si>
  <si>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</si>
  <si>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</si>
  <si>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</si>
  <si>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</si>
  <si>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</si>
  <si>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</si>
  <si>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</si>
  <si>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</si>
  <si>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</si>
  <si>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</si>
  <si>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</si>
  <si>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</si>
  <si>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</si>
  <si>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</si>
  <si>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</si>
  <si>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</si>
  <si>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</si>
  <si>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</si>
  <si>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</si>
  <si>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</si>
  <si>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</si>
  <si>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</si>
  <si>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</si>
  <si>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</si>
  <si>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</si>
  <si>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</si>
  <si>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</si>
  <si>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</si>
  <si>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</si>
  <si>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</si>
  <si>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</si>
  <si>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</si>
  <si>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</si>
  <si>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</si>
  <si>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</si>
  <si>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</si>
  <si>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</si>
  <si>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</si>
  <si>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</si>
  <si>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</si>
  <si>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</si>
  <si>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</si>
  <si>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</si>
  <si>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</si>
  <si>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</si>
  <si>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</si>
  <si>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</si>
  <si>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</si>
  <si>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</si>
  <si>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</si>
  <si>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</si>
  <si>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</si>
  <si>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</si>
  <si>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</si>
  <si>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</si>
  <si>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</si>
  <si>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</si>
  <si>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</si>
  <si>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</si>
  <si>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</si>
  <si>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</si>
  <si>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</si>
  <si>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</si>
  <si>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</si>
  <si>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</si>
  <si>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</si>
  <si>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</si>
  <si>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</si>
  <si>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</si>
  <si>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</si>
  <si>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</si>
  <si>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</si>
  <si>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</si>
  <si>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</si>
  <si>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</si>
  <si>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</si>
  <si>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</si>
  <si>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</si>
  <si>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</si>
  <si>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</si>
  <si>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</si>
  <si>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</si>
  <si>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</si>
  <si>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</si>
  <si>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</si>
  <si>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</si>
  <si>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</si>
  <si>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</si>
  <si>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</si>
  <si>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</si>
  <si>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</si>
  <si>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</si>
  <si>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</si>
  <si>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</si>
  <si>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</si>
  <si>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</si>
  <si>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</si>
  <si>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</si>
  <si>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</si>
  <si>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</si>
  <si>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</si>
  <si>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</si>
  <si>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</si>
  <si>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</si>
  <si>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</si>
  <si>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</si>
  <si>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</si>
  <si>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</si>
  <si>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</si>
  <si>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</si>
  <si>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</si>
  <si>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</si>
  <si>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</si>
  <si>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</si>
  <si>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</si>
  <si>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</si>
  <si>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</si>
  <si>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</si>
  <si>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</si>
  <si>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</si>
  <si>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</si>
  <si>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</si>
  <si>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</si>
  <si>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</si>
  <si>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</si>
  <si>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</si>
  <si>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</si>
  <si>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</si>
  <si>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</si>
  <si>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</si>
  <si>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</si>
  <si>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</si>
  <si>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</si>
  <si>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</si>
  <si>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</si>
  <si>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</si>
  <si>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</si>
  <si>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</si>
  <si>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</si>
  <si>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</si>
  <si>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</si>
  <si>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</si>
  <si>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</si>
  <si>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</si>
  <si>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</si>
  <si>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</si>
  <si>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</si>
  <si>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</si>
  <si>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</si>
  <si>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</si>
  <si>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</si>
  <si>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</si>
  <si>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</si>
  <si>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</si>
  <si>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</si>
  <si>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</si>
  <si>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</si>
  <si>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</si>
  <si>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</si>
  <si>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</si>
  <si>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</si>
  <si>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</si>
  <si>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</si>
  <si>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</si>
  <si>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</si>
  <si>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</si>
  <si>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</si>
  <si>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</si>
  <si>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</si>
  <si>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</si>
  <si>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</si>
  <si>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</si>
  <si>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</si>
  <si>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</si>
  <si>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</si>
  <si>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</si>
  <si>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</si>
  <si>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</si>
  <si>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</si>
  <si>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</si>
  <si>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</si>
  <si>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</si>
  <si>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</si>
  <si>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</si>
  <si>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</si>
  <si>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</si>
  <si>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</si>
  <si>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</si>
  <si>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</si>
  <si>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</si>
  <si>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</si>
  <si>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</si>
  <si>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</si>
  <si>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</si>
  <si>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</si>
  <si>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</si>
  <si>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</si>
  <si>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</si>
  <si>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</si>
  <si>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</si>
  <si>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</si>
  <si>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</si>
  <si>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</si>
  <si>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</si>
  <si>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</si>
  <si>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</si>
  <si>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</si>
  <si>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</si>
  <si>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</si>
  <si>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</si>
  <si>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</si>
  <si>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</si>
  <si>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</si>
  <si>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</si>
  <si>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</si>
  <si>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</si>
  <si>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</si>
  <si>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</si>
  <si>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</si>
  <si>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</si>
  <si>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</si>
  <si>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</si>
  <si>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</si>
  <si>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</si>
  <si>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</si>
  <si>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</si>
  <si>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</si>
  <si>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</si>
  <si>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</si>
  <si>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</si>
  <si>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</si>
  <si>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</si>
  <si>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</si>
  <si>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</si>
  <si>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</si>
  <si>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</si>
  <si>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</si>
  <si>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</si>
  <si>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</si>
  <si>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</si>
  <si>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</si>
  <si>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社会福祉施設等設備災害復旧費等補助金</t>
    <phoneticPr fontId="5"/>
  </si>
  <si>
    <t>36-2</t>
    <phoneticPr fontId="5"/>
  </si>
  <si>
    <t>055</t>
    <phoneticPr fontId="5"/>
  </si>
  <si>
    <t>081</t>
    <phoneticPr fontId="5"/>
  </si>
  <si>
    <t>-</t>
    <phoneticPr fontId="5"/>
  </si>
  <si>
    <t>平成25年度社会福祉施設等設備災害復旧費等補助金(介護事業所・施設等復旧支援事業分)の国庫補助について</t>
    <phoneticPr fontId="5"/>
  </si>
  <si>
    <t xml:space="preserve">東日本大震災により被災した介護サービス等事業者等の事業再開に対する支援を図り、東日本大震災の被災地における介護サービス等の確保を図ることを目的とする。
</t>
    <rPh sb="0" eb="3">
      <t>ヒガシニホン</t>
    </rPh>
    <rPh sb="3" eb="6">
      <t>ダイシンサイ</t>
    </rPh>
    <phoneticPr fontId="5"/>
  </si>
  <si>
    <t>東日本大震災の被災地における介護サービスの確保のため、被災した介護サービス事業者等に対し、事業再開に要する経費(車両購入費、パソコン等の事務用品購入費、事業所借上に要する初期契約料等)に関する補助を行い、復旧支援を行う。
※補助率　定額補助　（介護サービス等ごとに定める額　[例]訪問介護700万円/箇所、通所介護800万円/箇所）</t>
    <rPh sb="0" eb="3">
      <t>ヒガシニホン</t>
    </rPh>
    <rPh sb="3" eb="6">
      <t>ダイシンサイ</t>
    </rPh>
    <rPh sb="7" eb="10">
      <t>ヒサイチ</t>
    </rPh>
    <rPh sb="14" eb="16">
      <t>カイゴ</t>
    </rPh>
    <rPh sb="21" eb="23">
      <t>カクホ</t>
    </rPh>
    <rPh sb="27" eb="29">
      <t>ヒサイ</t>
    </rPh>
    <rPh sb="31" eb="33">
      <t>カイゴ</t>
    </rPh>
    <rPh sb="37" eb="40">
      <t>ジギョウシャ</t>
    </rPh>
    <rPh sb="40" eb="41">
      <t>トウ</t>
    </rPh>
    <rPh sb="42" eb="43">
      <t>タイ</t>
    </rPh>
    <rPh sb="45" eb="47">
      <t>ジギョウ</t>
    </rPh>
    <rPh sb="47" eb="49">
      <t>サイカイ</t>
    </rPh>
    <rPh sb="50" eb="51">
      <t>ヨウ</t>
    </rPh>
    <rPh sb="53" eb="55">
      <t>ケイヒ</t>
    </rPh>
    <rPh sb="56" eb="58">
      <t>シャリョウ</t>
    </rPh>
    <rPh sb="58" eb="61">
      <t>コウニュウヒ</t>
    </rPh>
    <rPh sb="66" eb="67">
      <t>トウ</t>
    </rPh>
    <rPh sb="68" eb="70">
      <t>ジム</t>
    </rPh>
    <rPh sb="70" eb="72">
      <t>ヨウヒン</t>
    </rPh>
    <rPh sb="72" eb="75">
      <t>コウニュウヒ</t>
    </rPh>
    <phoneticPr fontId="5"/>
  </si>
  <si>
    <t>予算を適切に執行することにより、東日本大震災の被災地における介護サービスの充実を図る。</t>
    <rPh sb="0" eb="2">
      <t>ヨサン</t>
    </rPh>
    <rPh sb="3" eb="5">
      <t>テキセツ</t>
    </rPh>
    <rPh sb="6" eb="8">
      <t>シッコウ</t>
    </rPh>
    <rPh sb="16" eb="17">
      <t>ヒガシ</t>
    </rPh>
    <rPh sb="17" eb="19">
      <t>ニホン</t>
    </rPh>
    <rPh sb="19" eb="22">
      <t>ダイシンサイ</t>
    </rPh>
    <rPh sb="23" eb="26">
      <t>ヒサイチ</t>
    </rPh>
    <rPh sb="30" eb="32">
      <t>カイゴ</t>
    </rPh>
    <rPh sb="37" eb="39">
      <t>ジュウジツ</t>
    </rPh>
    <rPh sb="40" eb="41">
      <t>ハカ</t>
    </rPh>
    <phoneticPr fontId="5"/>
  </si>
  <si>
    <t>-</t>
    <phoneticPr fontId="5"/>
  </si>
  <si>
    <t>-</t>
    <phoneticPr fontId="5"/>
  </si>
  <si>
    <t>-</t>
    <phoneticPr fontId="5"/>
  </si>
  <si>
    <t>1事業所等あたりの再開コストを試算し算出
（1事業所あたりの基準額例）
訪問介護事業所：7,000千円
通所介護事業所：8,000千円
特別養護老人ホーム：6,500千円</t>
    <rPh sb="1" eb="4">
      <t>ジギョウショ</t>
    </rPh>
    <rPh sb="4" eb="5">
      <t>トウ</t>
    </rPh>
    <rPh sb="9" eb="11">
      <t>サイカイ</t>
    </rPh>
    <rPh sb="15" eb="17">
      <t>シサン</t>
    </rPh>
    <rPh sb="18" eb="20">
      <t>サンシュツ</t>
    </rPh>
    <rPh sb="23" eb="26">
      <t>ジギョウショ</t>
    </rPh>
    <rPh sb="30" eb="32">
      <t>キジュン</t>
    </rPh>
    <rPh sb="32" eb="33">
      <t>ガク</t>
    </rPh>
    <rPh sb="33" eb="34">
      <t>レイ</t>
    </rPh>
    <rPh sb="36" eb="38">
      <t>ホウモン</t>
    </rPh>
    <rPh sb="38" eb="40">
      <t>カイゴ</t>
    </rPh>
    <rPh sb="40" eb="43">
      <t>ジギョウショ</t>
    </rPh>
    <rPh sb="49" eb="50">
      <t>セン</t>
    </rPh>
    <rPh sb="50" eb="51">
      <t>エン</t>
    </rPh>
    <rPh sb="52" eb="54">
      <t>ツウショ</t>
    </rPh>
    <rPh sb="54" eb="56">
      <t>カイゴ</t>
    </rPh>
    <rPh sb="56" eb="59">
      <t>ジギョウショ</t>
    </rPh>
    <rPh sb="65" eb="66">
      <t>セン</t>
    </rPh>
    <rPh sb="66" eb="67">
      <t>エン</t>
    </rPh>
    <rPh sb="68" eb="70">
      <t>トクベツ</t>
    </rPh>
    <rPh sb="70" eb="72">
      <t>ヨウゴ</t>
    </rPh>
    <rPh sb="72" eb="74">
      <t>ロウジン</t>
    </rPh>
    <rPh sb="83" eb="84">
      <t>セン</t>
    </rPh>
    <rPh sb="84" eb="85">
      <t>エン</t>
    </rPh>
    <phoneticPr fontId="5"/>
  </si>
  <si>
    <t>-</t>
    <phoneticPr fontId="5"/>
  </si>
  <si>
    <t>-</t>
    <phoneticPr fontId="5"/>
  </si>
  <si>
    <t>介護事業所・施設等復旧支援事業</t>
    <rPh sb="0" eb="2">
      <t>カイゴ</t>
    </rPh>
    <rPh sb="2" eb="5">
      <t>ジギョウショ</t>
    </rPh>
    <rPh sb="6" eb="8">
      <t>シセツ</t>
    </rPh>
    <rPh sb="8" eb="9">
      <t>トウ</t>
    </rPh>
    <rPh sb="9" eb="11">
      <t>フッキュウ</t>
    </rPh>
    <rPh sb="11" eb="13">
      <t>シエン</t>
    </rPh>
    <rPh sb="13" eb="15">
      <t>ジギョウ</t>
    </rPh>
    <phoneticPr fontId="5"/>
  </si>
  <si>
    <t>‐</t>
  </si>
  <si>
    <t>東日本大震災の被害・影響は、重大かつ広範囲に及ぶため、国が実施すべき事業である。</t>
    <rPh sb="0" eb="1">
      <t>ヒガシ</t>
    </rPh>
    <rPh sb="1" eb="3">
      <t>ニホン</t>
    </rPh>
    <rPh sb="3" eb="6">
      <t>ダイシンサイ</t>
    </rPh>
    <rPh sb="7" eb="9">
      <t>ヒガイ</t>
    </rPh>
    <rPh sb="10" eb="12">
      <t>エイキョウ</t>
    </rPh>
    <rPh sb="14" eb="16">
      <t>ジュウダイ</t>
    </rPh>
    <rPh sb="18" eb="21">
      <t>コウハンイ</t>
    </rPh>
    <rPh sb="22" eb="23">
      <t>オヨ</t>
    </rPh>
    <rPh sb="27" eb="28">
      <t>クニ</t>
    </rPh>
    <rPh sb="29" eb="31">
      <t>ジッシ</t>
    </rPh>
    <rPh sb="34" eb="36">
      <t>ジギョウ</t>
    </rPh>
    <phoneticPr fontId="5"/>
  </si>
  <si>
    <t>交付対象を介護事業所再開のための設備に限定している。</t>
    <rPh sb="0" eb="2">
      <t>コウフ</t>
    </rPh>
    <rPh sb="2" eb="4">
      <t>タイショウ</t>
    </rPh>
    <rPh sb="5" eb="7">
      <t>カイゴ</t>
    </rPh>
    <rPh sb="7" eb="10">
      <t>ジギョウショ</t>
    </rPh>
    <rPh sb="10" eb="12">
      <t>サイカイ</t>
    </rPh>
    <rPh sb="16" eb="18">
      <t>セツビ</t>
    </rPh>
    <rPh sb="19" eb="21">
      <t>ゲンテイ</t>
    </rPh>
    <phoneticPr fontId="5"/>
  </si>
  <si>
    <t>被災事業所等のサービス提供体制の確保に繋がっている。</t>
    <phoneticPr fontId="5"/>
  </si>
  <si>
    <t>平成26年度の実績を見ても、適正に執行されており、事業の目的を果たしている。そのため、今後も適正な執行管理に努めることが重要。</t>
    <rPh sb="0" eb="2">
      <t>ヘイセイ</t>
    </rPh>
    <rPh sb="4" eb="6">
      <t>ネンド</t>
    </rPh>
    <rPh sb="7" eb="9">
      <t>ジッセキ</t>
    </rPh>
    <rPh sb="10" eb="11">
      <t>ミ</t>
    </rPh>
    <rPh sb="14" eb="16">
      <t>テキセイ</t>
    </rPh>
    <rPh sb="17" eb="19">
      <t>シッコウ</t>
    </rPh>
    <rPh sb="25" eb="27">
      <t>ジギョウ</t>
    </rPh>
    <rPh sb="28" eb="30">
      <t>モクテキ</t>
    </rPh>
    <rPh sb="31" eb="32">
      <t>ハ</t>
    </rPh>
    <rPh sb="43" eb="45">
      <t>コンゴ</t>
    </rPh>
    <rPh sb="46" eb="48">
      <t>テキセイ</t>
    </rPh>
    <rPh sb="49" eb="51">
      <t>シッコウ</t>
    </rPh>
    <rPh sb="51" eb="53">
      <t>カンリ</t>
    </rPh>
    <rPh sb="54" eb="55">
      <t>ツト</t>
    </rPh>
    <rPh sb="60" eb="62">
      <t>ジュウヨウ</t>
    </rPh>
    <phoneticPr fontId="5"/>
  </si>
  <si>
    <t>事業再開目途が立たない等により、予定よりも少ない申請と考えられる。</t>
    <rPh sb="0" eb="2">
      <t>ジギョウ</t>
    </rPh>
    <rPh sb="2" eb="4">
      <t>サイカイ</t>
    </rPh>
    <rPh sb="4" eb="6">
      <t>メド</t>
    </rPh>
    <rPh sb="7" eb="8">
      <t>タ</t>
    </rPh>
    <rPh sb="11" eb="12">
      <t>トウ</t>
    </rPh>
    <rPh sb="16" eb="18">
      <t>ヨテイ</t>
    </rPh>
    <rPh sb="21" eb="22">
      <t>スク</t>
    </rPh>
    <rPh sb="24" eb="26">
      <t>シンセイ</t>
    </rPh>
    <rPh sb="27" eb="28">
      <t>カンガ</t>
    </rPh>
    <phoneticPr fontId="5"/>
  </si>
  <si>
    <t>事業再開費用のうち、交付対象費用のみを支給している。</t>
    <rPh sb="0" eb="2">
      <t>ジギョウ</t>
    </rPh>
    <rPh sb="2" eb="4">
      <t>サイカイ</t>
    </rPh>
    <rPh sb="4" eb="6">
      <t>ヒヨウ</t>
    </rPh>
    <rPh sb="10" eb="12">
      <t>コウフ</t>
    </rPh>
    <rPh sb="12" eb="14">
      <t>タイショウ</t>
    </rPh>
    <rPh sb="14" eb="16">
      <t>ヒヨウ</t>
    </rPh>
    <rPh sb="19" eb="21">
      <t>シキュウ</t>
    </rPh>
    <phoneticPr fontId="5"/>
  </si>
  <si>
    <t>迅速に介護サービスの確保を行うことは喫緊の課題である。</t>
    <rPh sb="0" eb="2">
      <t>ジンソク</t>
    </rPh>
    <rPh sb="3" eb="5">
      <t>カイゴ</t>
    </rPh>
    <rPh sb="10" eb="12">
      <t>カクホ</t>
    </rPh>
    <rPh sb="13" eb="14">
      <t>オコナ</t>
    </rPh>
    <rPh sb="18" eb="20">
      <t>キッキン</t>
    </rPh>
    <rPh sb="21" eb="23">
      <t>カダイ</t>
    </rPh>
    <phoneticPr fontId="5"/>
  </si>
  <si>
    <t>被災地の高齢者に対し、必要な介護サービスの確保を行う必要がある。</t>
    <rPh sb="0" eb="3">
      <t>ヒサイチ</t>
    </rPh>
    <rPh sb="4" eb="7">
      <t>コウレイシャ</t>
    </rPh>
    <rPh sb="8" eb="9">
      <t>タイ</t>
    </rPh>
    <rPh sb="11" eb="13">
      <t>ヒツヨウ</t>
    </rPh>
    <rPh sb="14" eb="16">
      <t>カイゴ</t>
    </rPh>
    <rPh sb="21" eb="23">
      <t>カクホ</t>
    </rPh>
    <rPh sb="24" eb="25">
      <t>オコナ</t>
    </rPh>
    <rPh sb="26" eb="28">
      <t>ヒツヨウ</t>
    </rPh>
    <phoneticPr fontId="5"/>
  </si>
  <si>
    <t>宮城県</t>
    <rPh sb="0" eb="3">
      <t>ミヤギケン</t>
    </rPh>
    <phoneticPr fontId="5"/>
  </si>
  <si>
    <t>介護事業所・施設等復旧支援事業</t>
    <rPh sb="0" eb="2">
      <t>カイゴ</t>
    </rPh>
    <rPh sb="2" eb="5">
      <t>ジギョウショ</t>
    </rPh>
    <rPh sb="6" eb="8">
      <t>シセツ</t>
    </rPh>
    <rPh sb="8" eb="9">
      <t>トウ</t>
    </rPh>
    <rPh sb="9" eb="11">
      <t>フッキュウ</t>
    </rPh>
    <rPh sb="11" eb="13">
      <t>シエン</t>
    </rPh>
    <rPh sb="13" eb="15">
      <t>ジギョウ</t>
    </rPh>
    <phoneticPr fontId="5"/>
  </si>
  <si>
    <t>-</t>
    <phoneticPr fontId="5"/>
  </si>
  <si>
    <t>-</t>
    <phoneticPr fontId="5"/>
  </si>
  <si>
    <t>社会福祉法人なかつうみ会</t>
    <rPh sb="0" eb="2">
      <t>シャカイ</t>
    </rPh>
    <rPh sb="2" eb="4">
      <t>フクシ</t>
    </rPh>
    <rPh sb="4" eb="6">
      <t>ホウジン</t>
    </rPh>
    <rPh sb="11" eb="12">
      <t>カイ</t>
    </rPh>
    <phoneticPr fontId="5"/>
  </si>
  <si>
    <t>社会福祉法人旭浦会</t>
    <rPh sb="0" eb="2">
      <t>シャカイ</t>
    </rPh>
    <rPh sb="2" eb="4">
      <t>フクシ</t>
    </rPh>
    <rPh sb="4" eb="6">
      <t>ホウジン</t>
    </rPh>
    <rPh sb="6" eb="7">
      <t>アサヒ</t>
    </rPh>
    <rPh sb="7" eb="8">
      <t>ウラ</t>
    </rPh>
    <rPh sb="8" eb="9">
      <t>カイ</t>
    </rPh>
    <phoneticPr fontId="5"/>
  </si>
  <si>
    <t>A.宮城県</t>
    <rPh sb="2" eb="5">
      <t>ミヤギケン</t>
    </rPh>
    <phoneticPr fontId="5"/>
  </si>
  <si>
    <t>備品購入費</t>
    <rPh sb="0" eb="2">
      <t>ビヒン</t>
    </rPh>
    <rPh sb="2" eb="5">
      <t>コウニュウヒ</t>
    </rPh>
    <phoneticPr fontId="5"/>
  </si>
  <si>
    <t>事業再開に要する備品購入</t>
    <rPh sb="0" eb="2">
      <t>ジギョウ</t>
    </rPh>
    <rPh sb="2" eb="4">
      <t>サイカイ</t>
    </rPh>
    <rPh sb="5" eb="6">
      <t>ヨウ</t>
    </rPh>
    <rPh sb="8" eb="10">
      <t>ビヒン</t>
    </rPh>
    <rPh sb="10" eb="12">
      <t>コウニュウ</t>
    </rPh>
    <phoneticPr fontId="5"/>
  </si>
  <si>
    <t>B.社会福祉法人なかつうみ会</t>
    <rPh sb="2" eb="4">
      <t>シャカイ</t>
    </rPh>
    <rPh sb="4" eb="6">
      <t>フクシ</t>
    </rPh>
    <rPh sb="6" eb="8">
      <t>ホウジン</t>
    </rPh>
    <rPh sb="13" eb="14">
      <t>カイ</t>
    </rPh>
    <phoneticPr fontId="5"/>
  </si>
  <si>
    <t>-</t>
    <phoneticPr fontId="5"/>
  </si>
  <si>
    <t>-</t>
    <phoneticPr fontId="5"/>
  </si>
  <si>
    <t>-</t>
    <phoneticPr fontId="5"/>
  </si>
  <si>
    <t>本事業による支援件数</t>
    <rPh sb="0" eb="1">
      <t>ホン</t>
    </rPh>
    <rPh sb="1" eb="3">
      <t>ジギョウ</t>
    </rPh>
    <rPh sb="6" eb="8">
      <t>シエン</t>
    </rPh>
    <rPh sb="8" eb="10">
      <t>ケンスウ</t>
    </rPh>
    <phoneticPr fontId="5"/>
  </si>
  <si>
    <t>・実際に執行されている事業の内容が、過去の事業仕分けの結果や横断的な見直し基準等を踏まえたものになっているか。
本事業は、東日本大震災に対応するために緊急的に実施する事業である。
・事業の成果目標が立てられているか。
予算の適切な執行を行い、本事業の目的を迅速に達成することとしている。</t>
    <rPh sb="1" eb="3">
      <t>ジッサイ</t>
    </rPh>
    <rPh sb="4" eb="6">
      <t>シッコウ</t>
    </rPh>
    <rPh sb="11" eb="13">
      <t>ジギョウ</t>
    </rPh>
    <rPh sb="14" eb="16">
      <t>ナイヨウ</t>
    </rPh>
    <rPh sb="18" eb="20">
      <t>カコ</t>
    </rPh>
    <rPh sb="21" eb="23">
      <t>ジギョウ</t>
    </rPh>
    <rPh sb="23" eb="25">
      <t>シワ</t>
    </rPh>
    <rPh sb="27" eb="29">
      <t>ケッカ</t>
    </rPh>
    <rPh sb="30" eb="33">
      <t>オウダンテキ</t>
    </rPh>
    <rPh sb="34" eb="36">
      <t>ミナオ</t>
    </rPh>
    <rPh sb="37" eb="39">
      <t>キジュン</t>
    </rPh>
    <rPh sb="39" eb="40">
      <t>トウ</t>
    </rPh>
    <rPh sb="41" eb="42">
      <t>フ</t>
    </rPh>
    <rPh sb="56" eb="57">
      <t>ホン</t>
    </rPh>
    <rPh sb="57" eb="59">
      <t>ジギョウ</t>
    </rPh>
    <rPh sb="61" eb="62">
      <t>ヒガシ</t>
    </rPh>
    <rPh sb="62" eb="64">
      <t>ニホン</t>
    </rPh>
    <rPh sb="64" eb="67">
      <t>ダイシンサイ</t>
    </rPh>
    <rPh sb="68" eb="70">
      <t>タイオウ</t>
    </rPh>
    <rPh sb="75" eb="78">
      <t>キンキュウテキ</t>
    </rPh>
    <rPh sb="79" eb="81">
      <t>ジッシ</t>
    </rPh>
    <rPh sb="83" eb="85">
      <t>ジギョウ</t>
    </rPh>
    <rPh sb="91" eb="93">
      <t>ジギョウ</t>
    </rPh>
    <rPh sb="94" eb="96">
      <t>セイカ</t>
    </rPh>
    <rPh sb="96" eb="98">
      <t>モクヒョウ</t>
    </rPh>
    <rPh sb="99" eb="100">
      <t>タ</t>
    </rPh>
    <rPh sb="109" eb="111">
      <t>ヨサン</t>
    </rPh>
    <rPh sb="112" eb="114">
      <t>テキセツ</t>
    </rPh>
    <rPh sb="115" eb="117">
      <t>シッコウ</t>
    </rPh>
    <rPh sb="118" eb="119">
      <t>オコナ</t>
    </rPh>
    <rPh sb="121" eb="122">
      <t>ホン</t>
    </rPh>
    <rPh sb="122" eb="124">
      <t>ジギョウ</t>
    </rPh>
    <rPh sb="125" eb="127">
      <t>モクテキ</t>
    </rPh>
    <rPh sb="128" eb="130">
      <t>ジンソク</t>
    </rPh>
    <rPh sb="131" eb="133">
      <t>タッセイ</t>
    </rPh>
    <phoneticPr fontId="5"/>
  </si>
  <si>
    <t>避難指示区域等の状況により、施設設備復旧のみでは事業再開に結びつかないため、定量的な目標の設定は困難である。</t>
    <rPh sb="0" eb="2">
      <t>ヒナン</t>
    </rPh>
    <rPh sb="2" eb="4">
      <t>シジ</t>
    </rPh>
    <rPh sb="4" eb="6">
      <t>クイキ</t>
    </rPh>
    <rPh sb="6" eb="7">
      <t>トウ</t>
    </rPh>
    <rPh sb="8" eb="10">
      <t>ジョウキョウ</t>
    </rPh>
    <rPh sb="14" eb="16">
      <t>シセツ</t>
    </rPh>
    <rPh sb="16" eb="18">
      <t>セツビ</t>
    </rPh>
    <rPh sb="18" eb="20">
      <t>フッキュウ</t>
    </rPh>
    <rPh sb="24" eb="26">
      <t>ジギョウ</t>
    </rPh>
    <rPh sb="26" eb="28">
      <t>サイカイ</t>
    </rPh>
    <rPh sb="29" eb="30">
      <t>ムス</t>
    </rPh>
    <rPh sb="38" eb="41">
      <t>テイリョウテキ</t>
    </rPh>
    <rPh sb="42" eb="44">
      <t>モクヒョウ</t>
    </rPh>
    <rPh sb="45" eb="47">
      <t>セッテイ</t>
    </rPh>
    <rPh sb="48" eb="50">
      <t>コンナン</t>
    </rPh>
    <phoneticPr fontId="5"/>
  </si>
  <si>
    <t>再開予定事業所数を確認し、それに沿って補助計画を立て、事業所の再開を支援する。</t>
    <rPh sb="0" eb="2">
      <t>サイカイ</t>
    </rPh>
    <rPh sb="2" eb="4">
      <t>ヨテイ</t>
    </rPh>
    <rPh sb="4" eb="7">
      <t>ジギョウショ</t>
    </rPh>
    <rPh sb="7" eb="8">
      <t>スウ</t>
    </rPh>
    <rPh sb="9" eb="11">
      <t>カクニン</t>
    </rPh>
    <rPh sb="16" eb="17">
      <t>ソ</t>
    </rPh>
    <rPh sb="19" eb="21">
      <t>ホジョ</t>
    </rPh>
    <rPh sb="21" eb="23">
      <t>ケイカク</t>
    </rPh>
    <rPh sb="24" eb="25">
      <t>タ</t>
    </rPh>
    <rPh sb="27" eb="30">
      <t>ジギョウショ</t>
    </rPh>
    <rPh sb="31" eb="33">
      <t>サイカイ</t>
    </rPh>
    <rPh sb="34" eb="36">
      <t>シエン</t>
    </rPh>
    <phoneticPr fontId="5"/>
  </si>
  <si>
    <t>再開予定事業所数に対し、実際に再開できた事業所数</t>
    <rPh sb="0" eb="2">
      <t>サイカイ</t>
    </rPh>
    <rPh sb="2" eb="4">
      <t>ヨテイ</t>
    </rPh>
    <rPh sb="4" eb="7">
      <t>ジギョウショ</t>
    </rPh>
    <rPh sb="7" eb="8">
      <t>スウ</t>
    </rPh>
    <rPh sb="9" eb="10">
      <t>タイ</t>
    </rPh>
    <rPh sb="12" eb="14">
      <t>ジッサイ</t>
    </rPh>
    <rPh sb="15" eb="17">
      <t>サイカイ</t>
    </rPh>
    <rPh sb="20" eb="23">
      <t>ジギョウショ</t>
    </rPh>
    <rPh sb="23" eb="24">
      <t>スウ</t>
    </rPh>
    <phoneticPr fontId="5"/>
  </si>
  <si>
    <t>-</t>
    <phoneticPr fontId="5"/>
  </si>
  <si>
    <t>-</t>
    <phoneticPr fontId="5"/>
  </si>
  <si>
    <t>東日本大震災の被災地における介護サービス等の確保を図るために必要性の高い事業である。引き続き効率性に留意しつつ予算の執行を進めること。
なお、震災発生直後と比較した状況の変化を踏まえ、事業の終期について検討を行うこと。</t>
    <phoneticPr fontId="5"/>
  </si>
  <si>
    <t>現状通り</t>
  </si>
  <si>
    <t>　引き続き効率的・効果的な予算の執行に努めていく。</t>
    <phoneticPr fontId="5"/>
  </si>
  <si>
    <t>点検対象外</t>
    <rPh sb="0" eb="5">
      <t>テンケンタイショウガイ</t>
    </rPh>
    <phoneticPr fontId="5"/>
  </si>
  <si>
    <t>復旧施設の減少</t>
    <rPh sb="0" eb="2">
      <t>フッキュウ</t>
    </rPh>
    <rPh sb="2" eb="4">
      <t>シセツ</t>
    </rPh>
    <rPh sb="5" eb="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</si>
</sst>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122464</xdr:colOff>
      <xdr:row>147</xdr:row>
      <xdr:rowOff>153294</xdr:rowOff>
    </xdr:from>
    <xdr:to>
      <xdr:col>36</xdr:col>
      <xdr:colOff>121063</xdr:colOff>
      <xdr:row>149</xdr:row>
      <xdr:rowOff>157686</xdr:rowOff>
    </xdr:to>
    <xdr:sp macro="" textlink="">
      <xdr:nvSpPr>
        <xdr:cNvPr id="13" name="大かっこ 12"/>
        <xdr:cNvSpPr/>
      </xdr:nvSpPr>
      <xdr:spPr>
        <a:xfrm>
          <a:off x="3551464" y="53588544"/>
          <a:ext cx="3427599" cy="7119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○介護事業所・施設等復旧支援事業</a:t>
          </a:r>
          <a:endParaRPr kumimoji="1" lang="en-US" altLang="ja-JP" sz="1100"/>
        </a:p>
      </xdr:txBody>
    </xdr:sp>
    <xdr:clientData/>
  </xdr:twoCellAnchor>
  <xdr:twoCellAnchor>
    <xdr:from>
      <xdr:col>29</xdr:col>
      <xdr:colOff>13607</xdr:colOff>
      <xdr:row>150</xdr:row>
      <xdr:rowOff>180506</xdr:rowOff>
    </xdr:from>
    <xdr:to>
      <xdr:col>32</xdr:col>
      <xdr:colOff>153681</xdr:colOff>
      <xdr:row>151</xdr:row>
      <xdr:rowOff>76752</xdr:rowOff>
    </xdr:to>
    <xdr:sp macro="" textlink="">
      <xdr:nvSpPr>
        <xdr:cNvPr id="14" name="テキスト ボックス 13"/>
        <xdr:cNvSpPr txBox="1"/>
      </xdr:nvSpPr>
      <xdr:spPr>
        <a:xfrm>
          <a:off x="5538107" y="54677113"/>
          <a:ext cx="711574" cy="25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27</xdr:col>
      <xdr:colOff>163283</xdr:colOff>
      <xdr:row>149</xdr:row>
      <xdr:rowOff>139701</xdr:rowOff>
    </xdr:from>
    <xdr:to>
      <xdr:col>27</xdr:col>
      <xdr:colOff>163285</xdr:colOff>
      <xdr:row>152</xdr:row>
      <xdr:rowOff>112486</xdr:rowOff>
    </xdr:to>
    <xdr:cxnSp macro="">
      <xdr:nvCxnSpPr>
        <xdr:cNvPr id="15" name="直線矢印コネクタ 14"/>
        <xdr:cNvCxnSpPr/>
      </xdr:nvCxnSpPr>
      <xdr:spPr>
        <a:xfrm>
          <a:off x="5306783" y="54282522"/>
          <a:ext cx="2" cy="10341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95249</xdr:colOff>
      <xdr:row>140</xdr:row>
      <xdr:rowOff>149679</xdr:rowOff>
    </xdr:from>
    <xdr:to>
      <xdr:col>40</xdr:col>
      <xdr:colOff>62331</xdr:colOff>
      <xdr:row>141</xdr:row>
      <xdr:rowOff>303599</xdr:rowOff>
    </xdr:to>
    <xdr:sp macro="" textlink="">
      <xdr:nvSpPr>
        <xdr:cNvPr id="16" name="正方形/長方形 15"/>
        <xdr:cNvSpPr/>
      </xdr:nvSpPr>
      <xdr:spPr>
        <a:xfrm>
          <a:off x="3333749" y="51108429"/>
          <a:ext cx="4348582" cy="507706"/>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　２５百万円　</a:t>
          </a:r>
        </a:p>
      </xdr:txBody>
    </xdr:sp>
    <xdr:clientData/>
  </xdr:twoCellAnchor>
  <xdr:twoCellAnchor>
    <xdr:from>
      <xdr:col>27</xdr:col>
      <xdr:colOff>163285</xdr:colOff>
      <xdr:row>141</xdr:row>
      <xdr:rowOff>330200</xdr:rowOff>
    </xdr:from>
    <xdr:to>
      <xdr:col>27</xdr:col>
      <xdr:colOff>163285</xdr:colOff>
      <xdr:row>145</xdr:row>
      <xdr:rowOff>30843</xdr:rowOff>
    </xdr:to>
    <xdr:cxnSp macro="">
      <xdr:nvCxnSpPr>
        <xdr:cNvPr id="17" name="直線矢印コネクタ 16"/>
        <xdr:cNvCxnSpPr/>
      </xdr:nvCxnSpPr>
      <xdr:spPr>
        <a:xfrm>
          <a:off x="5306785" y="51642736"/>
          <a:ext cx="0" cy="111578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145</xdr:row>
      <xdr:rowOff>139700</xdr:rowOff>
    </xdr:from>
    <xdr:to>
      <xdr:col>39</xdr:col>
      <xdr:colOff>75939</xdr:colOff>
      <xdr:row>147</xdr:row>
      <xdr:rowOff>85272</xdr:rowOff>
    </xdr:to>
    <xdr:sp macro="" textlink="">
      <xdr:nvSpPr>
        <xdr:cNvPr id="18" name="正方形/長方形 17"/>
        <xdr:cNvSpPr/>
      </xdr:nvSpPr>
      <xdr:spPr>
        <a:xfrm>
          <a:off x="3156857" y="52867379"/>
          <a:ext cx="4348582" cy="653143"/>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Ａ　都道府県・指定都市・中核市　（７）</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計　２５百万円　</a:t>
          </a:r>
        </a:p>
      </xdr:txBody>
    </xdr:sp>
    <xdr:clientData/>
  </xdr:twoCellAnchor>
  <xdr:twoCellAnchor>
    <xdr:from>
      <xdr:col>19</xdr:col>
      <xdr:colOff>136071</xdr:colOff>
      <xdr:row>152</xdr:row>
      <xdr:rowOff>275772</xdr:rowOff>
    </xdr:from>
    <xdr:to>
      <xdr:col>36</xdr:col>
      <xdr:colOff>17150</xdr:colOff>
      <xdr:row>156</xdr:row>
      <xdr:rowOff>34573</xdr:rowOff>
    </xdr:to>
    <xdr:sp macro="" textlink="">
      <xdr:nvSpPr>
        <xdr:cNvPr id="19" name="正方形/長方形 18"/>
        <xdr:cNvSpPr/>
      </xdr:nvSpPr>
      <xdr:spPr>
        <a:xfrm>
          <a:off x="3755571" y="55479951"/>
          <a:ext cx="3119579" cy="1173943"/>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（介護事業所・施設等復旧支援事業）</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Ｂ　介護事業所・施設　２５百万円</a:t>
          </a:r>
        </a:p>
      </xdr:txBody>
    </xdr:sp>
    <xdr:clientData/>
  </xdr:twoCellAnchor>
  <xdr:twoCellAnchor>
    <xdr:from>
      <xdr:col>29</xdr:col>
      <xdr:colOff>54427</xdr:colOff>
      <xdr:row>143</xdr:row>
      <xdr:rowOff>98879</xdr:rowOff>
    </xdr:from>
    <xdr:to>
      <xdr:col>33</xdr:col>
      <xdr:colOff>4001</xdr:colOff>
      <xdr:row>143</xdr:row>
      <xdr:rowOff>348911</xdr:rowOff>
    </xdr:to>
    <xdr:sp macro="" textlink="">
      <xdr:nvSpPr>
        <xdr:cNvPr id="20" name="テキスト ボックス 19"/>
        <xdr:cNvSpPr txBox="1"/>
      </xdr:nvSpPr>
      <xdr:spPr>
        <a:xfrm>
          <a:off x="5578927" y="52118986"/>
          <a:ext cx="711574" cy="25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67236</xdr:colOff>
      <xdr:row>4</xdr:row>
      <xdr:rowOff>56029</xdr:rowOff>
    </xdr:from>
    <xdr:to>
      <xdr:col>24</xdr:col>
      <xdr:colOff>124387</xdr:colOff>
      <xdr:row>5</xdr:row>
      <xdr:rowOff>27454</xdr:rowOff>
    </xdr:to>
    <xdr:sp macro="" textlink="">
      <xdr:nvSpPr>
        <xdr:cNvPr id="10" name="正方形/長方形 9"/>
        <xdr:cNvSpPr/>
      </xdr:nvSpPr>
      <xdr:spPr>
        <a:xfrm>
          <a:off x="3697942"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378</v>
      </c>
      <c r="AR2" s="97"/>
      <c r="AS2" s="59" t="str">
        <f>IF(OR(AQ2="　", AQ2=""), "", "-")</f>
        <v/>
      </c>
      <c r="AT2" s="98">
        <v>83</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388</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382</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5" t="s">
        <v>95</v>
      </c>
      <c r="H5" s="316"/>
      <c r="I5" s="316"/>
      <c r="J5" s="316"/>
      <c r="K5" s="316"/>
      <c r="L5" s="316"/>
      <c r="M5" s="317" t="s">
        <v>92</v>
      </c>
      <c r="N5" s="318"/>
      <c r="O5" s="318"/>
      <c r="P5" s="318"/>
      <c r="Q5" s="318"/>
      <c r="R5" s="319"/>
      <c r="S5" s="320"/>
      <c r="T5" s="316"/>
      <c r="U5" s="316"/>
      <c r="V5" s="316"/>
      <c r="W5" s="316"/>
      <c r="X5" s="321"/>
      <c r="Y5" s="499" t="s">
        <v>3</v>
      </c>
      <c r="Z5" s="500"/>
      <c r="AA5" s="500"/>
      <c r="AB5" s="500"/>
      <c r="AC5" s="500"/>
      <c r="AD5" s="501"/>
      <c r="AE5" s="502" t="s">
        <v>386</v>
      </c>
      <c r="AF5" s="503"/>
      <c r="AG5" s="503"/>
      <c r="AH5" s="503"/>
      <c r="AI5" s="503"/>
      <c r="AJ5" s="503"/>
      <c r="AK5" s="503"/>
      <c r="AL5" s="503"/>
      <c r="AM5" s="503"/>
      <c r="AN5" s="503"/>
      <c r="AO5" s="503"/>
      <c r="AP5" s="504"/>
      <c r="AQ5" s="505" t="s">
        <v>387</v>
      </c>
      <c r="AR5" s="506"/>
      <c r="AS5" s="506"/>
      <c r="AT5" s="506"/>
      <c r="AU5" s="506"/>
      <c r="AV5" s="506"/>
      <c r="AW5" s="506"/>
      <c r="AX5" s="507"/>
    </row>
    <row r="6" spans="1:50" ht="39" customHeight="1" x14ac:dyDescent="0.15">
      <c r="A6" s="510" t="s">
        <v>4</v>
      </c>
      <c r="B6" s="511"/>
      <c r="C6" s="511"/>
      <c r="D6" s="511"/>
      <c r="E6" s="511"/>
      <c r="F6" s="511"/>
      <c r="G6" s="512" t="str">
        <f>入力規則等!F39</f>
        <v>東日本大震災復興特別会計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385</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392</v>
      </c>
      <c r="H7" s="441"/>
      <c r="I7" s="441"/>
      <c r="J7" s="441"/>
      <c r="K7" s="441"/>
      <c r="L7" s="441"/>
      <c r="M7" s="441"/>
      <c r="N7" s="441"/>
      <c r="O7" s="441"/>
      <c r="P7" s="441"/>
      <c r="Q7" s="441"/>
      <c r="R7" s="441"/>
      <c r="S7" s="441"/>
      <c r="T7" s="441"/>
      <c r="U7" s="441"/>
      <c r="V7" s="442"/>
      <c r="W7" s="442"/>
      <c r="X7" s="443"/>
      <c r="Y7" s="444" t="s">
        <v>5</v>
      </c>
      <c r="Z7" s="382"/>
      <c r="AA7" s="382"/>
      <c r="AB7" s="382"/>
      <c r="AC7" s="382"/>
      <c r="AD7" s="384"/>
      <c r="AE7" s="445" t="s">
        <v>393</v>
      </c>
      <c r="AF7" s="446"/>
      <c r="AG7" s="446"/>
      <c r="AH7" s="446"/>
      <c r="AI7" s="446"/>
      <c r="AJ7" s="446"/>
      <c r="AK7" s="446"/>
      <c r="AL7" s="446"/>
      <c r="AM7" s="446"/>
      <c r="AN7" s="446"/>
      <c r="AO7" s="446"/>
      <c r="AP7" s="446"/>
      <c r="AQ7" s="446"/>
      <c r="AR7" s="446"/>
      <c r="AS7" s="446"/>
      <c r="AT7" s="446"/>
      <c r="AU7" s="446"/>
      <c r="AV7" s="446"/>
      <c r="AW7" s="446"/>
      <c r="AX7" s="447"/>
    </row>
    <row r="8" spans="1:50" ht="37.5" customHeight="1" x14ac:dyDescent="0.15">
      <c r="A8" s="344" t="s">
        <v>308</v>
      </c>
      <c r="B8" s="345"/>
      <c r="C8" s="345"/>
      <c r="D8" s="345"/>
      <c r="E8" s="345"/>
      <c r="F8" s="346"/>
      <c r="G8" s="341" t="str">
        <f>入力規則等!A26</f>
        <v>高齢社会対策</v>
      </c>
      <c r="H8" s="342"/>
      <c r="I8" s="342"/>
      <c r="J8" s="342"/>
      <c r="K8" s="342"/>
      <c r="L8" s="342"/>
      <c r="M8" s="342"/>
      <c r="N8" s="342"/>
      <c r="O8" s="342"/>
      <c r="P8" s="342"/>
      <c r="Q8" s="342"/>
      <c r="R8" s="342"/>
      <c r="S8" s="342"/>
      <c r="T8" s="342"/>
      <c r="U8" s="342"/>
      <c r="V8" s="342"/>
      <c r="W8" s="342"/>
      <c r="X8" s="343"/>
      <c r="Y8" s="519" t="s">
        <v>79</v>
      </c>
      <c r="Z8" s="519"/>
      <c r="AA8" s="519"/>
      <c r="AB8" s="519"/>
      <c r="AC8" s="519"/>
      <c r="AD8" s="519"/>
      <c r="AE8" s="474" t="str">
        <f>入力規則等!K13</f>
        <v>社会保障</v>
      </c>
      <c r="AF8" s="475"/>
      <c r="AG8" s="475"/>
      <c r="AH8" s="475"/>
      <c r="AI8" s="475"/>
      <c r="AJ8" s="475"/>
      <c r="AK8" s="475"/>
      <c r="AL8" s="475"/>
      <c r="AM8" s="475"/>
      <c r="AN8" s="475"/>
      <c r="AO8" s="475"/>
      <c r="AP8" s="475"/>
      <c r="AQ8" s="475"/>
      <c r="AR8" s="475"/>
      <c r="AS8" s="475"/>
      <c r="AT8" s="475"/>
      <c r="AU8" s="475"/>
      <c r="AV8" s="475"/>
      <c r="AW8" s="475"/>
      <c r="AX8" s="476"/>
    </row>
    <row r="9" spans="1:50" ht="61.5" customHeight="1" x14ac:dyDescent="0.15">
      <c r="A9" s="448" t="s">
        <v>26</v>
      </c>
      <c r="B9" s="449"/>
      <c r="C9" s="449"/>
      <c r="D9" s="449"/>
      <c r="E9" s="449"/>
      <c r="F9" s="449"/>
      <c r="G9" s="477" t="s">
        <v>394</v>
      </c>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9"/>
    </row>
    <row r="10" spans="1:50" ht="56.25" customHeight="1" x14ac:dyDescent="0.15">
      <c r="A10" s="448" t="s">
        <v>36</v>
      </c>
      <c r="B10" s="449"/>
      <c r="C10" s="449"/>
      <c r="D10" s="449"/>
      <c r="E10" s="449"/>
      <c r="F10" s="449"/>
      <c r="G10" s="477" t="s">
        <v>395</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50" ht="34.5" customHeight="1" x14ac:dyDescent="0.15">
      <c r="A11" s="448" t="s">
        <v>6</v>
      </c>
      <c r="B11" s="449"/>
      <c r="C11" s="449"/>
      <c r="D11" s="449"/>
      <c r="E11" s="449"/>
      <c r="F11" s="450"/>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383</v>
      </c>
      <c r="Q13" s="63"/>
      <c r="R13" s="63"/>
      <c r="S13" s="63"/>
      <c r="T13" s="63"/>
      <c r="U13" s="63"/>
      <c r="V13" s="64"/>
      <c r="W13" s="62">
        <v>163</v>
      </c>
      <c r="X13" s="63"/>
      <c r="Y13" s="63"/>
      <c r="Z13" s="63"/>
      <c r="AA13" s="63"/>
      <c r="AB13" s="63"/>
      <c r="AC13" s="64"/>
      <c r="AD13" s="62">
        <v>170</v>
      </c>
      <c r="AE13" s="63"/>
      <c r="AF13" s="63"/>
      <c r="AG13" s="63"/>
      <c r="AH13" s="63"/>
      <c r="AI13" s="63"/>
      <c r="AJ13" s="64"/>
      <c r="AK13" s="62">
        <v>76</v>
      </c>
      <c r="AL13" s="63"/>
      <c r="AM13" s="63"/>
      <c r="AN13" s="63"/>
      <c r="AO13" s="63"/>
      <c r="AP13" s="63"/>
      <c r="AQ13" s="64"/>
      <c r="AR13" s="656">
        <v>54</v>
      </c>
      <c r="AS13" s="657"/>
      <c r="AT13" s="657"/>
      <c r="AU13" s="657"/>
      <c r="AV13" s="657"/>
      <c r="AW13" s="657"/>
      <c r="AX13" s="658"/>
    </row>
    <row r="14" spans="1:50" ht="21" customHeight="1" x14ac:dyDescent="0.15">
      <c r="A14" s="454"/>
      <c r="B14" s="455"/>
      <c r="C14" s="455"/>
      <c r="D14" s="455"/>
      <c r="E14" s="455"/>
      <c r="F14" s="456"/>
      <c r="G14" s="467"/>
      <c r="H14" s="468"/>
      <c r="I14" s="332" t="s">
        <v>9</v>
      </c>
      <c r="J14" s="462"/>
      <c r="K14" s="462"/>
      <c r="L14" s="462"/>
      <c r="M14" s="462"/>
      <c r="N14" s="462"/>
      <c r="O14" s="463"/>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4"/>
      <c r="AS14" s="654"/>
      <c r="AT14" s="654"/>
      <c r="AU14" s="654"/>
      <c r="AV14" s="654"/>
      <c r="AW14" s="654"/>
      <c r="AX14" s="655"/>
    </row>
    <row r="15" spans="1:50" ht="21" customHeight="1" x14ac:dyDescent="0.15">
      <c r="A15" s="454"/>
      <c r="B15" s="455"/>
      <c r="C15" s="455"/>
      <c r="D15" s="455"/>
      <c r="E15" s="455"/>
      <c r="F15" s="456"/>
      <c r="G15" s="467"/>
      <c r="H15" s="468"/>
      <c r="I15" s="332" t="s">
        <v>62</v>
      </c>
      <c r="J15" s="333"/>
      <c r="K15" s="333"/>
      <c r="L15" s="333"/>
      <c r="M15" s="333"/>
      <c r="N15" s="333"/>
      <c r="O15" s="334"/>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53"/>
    </row>
    <row r="16" spans="1:50" ht="21" customHeight="1" x14ac:dyDescent="0.15">
      <c r="A16" s="454"/>
      <c r="B16" s="455"/>
      <c r="C16" s="455"/>
      <c r="D16" s="455"/>
      <c r="E16" s="455"/>
      <c r="F16" s="456"/>
      <c r="G16" s="467"/>
      <c r="H16" s="468"/>
      <c r="I16" s="332" t="s">
        <v>63</v>
      </c>
      <c r="J16" s="333"/>
      <c r="K16" s="333"/>
      <c r="L16" s="333"/>
      <c r="M16" s="333"/>
      <c r="N16" s="333"/>
      <c r="O16" s="334"/>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33"/>
      <c r="AS16" s="434"/>
      <c r="AT16" s="434"/>
      <c r="AU16" s="434"/>
      <c r="AV16" s="434"/>
      <c r="AW16" s="434"/>
      <c r="AX16" s="435"/>
    </row>
    <row r="17" spans="1:50" ht="24.75" customHeight="1" x14ac:dyDescent="0.15">
      <c r="A17" s="454"/>
      <c r="B17" s="455"/>
      <c r="C17" s="455"/>
      <c r="D17" s="455"/>
      <c r="E17" s="455"/>
      <c r="F17" s="456"/>
      <c r="G17" s="467"/>
      <c r="H17" s="468"/>
      <c r="I17" s="332" t="s">
        <v>61</v>
      </c>
      <c r="J17" s="462"/>
      <c r="K17" s="462"/>
      <c r="L17" s="462"/>
      <c r="M17" s="462"/>
      <c r="N17" s="462"/>
      <c r="O17" s="463"/>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6"/>
      <c r="AS17" s="436"/>
      <c r="AT17" s="436"/>
      <c r="AU17" s="436"/>
      <c r="AV17" s="436"/>
      <c r="AW17" s="436"/>
      <c r="AX17" s="437"/>
    </row>
    <row r="18" spans="1:50" ht="24.75" customHeight="1" x14ac:dyDescent="0.15">
      <c r="A18" s="454"/>
      <c r="B18" s="455"/>
      <c r="C18" s="455"/>
      <c r="D18" s="455"/>
      <c r="E18" s="455"/>
      <c r="F18" s="456"/>
      <c r="G18" s="469"/>
      <c r="H18" s="470"/>
      <c r="I18" s="335" t="s">
        <v>22</v>
      </c>
      <c r="J18" s="336"/>
      <c r="K18" s="336"/>
      <c r="L18" s="336"/>
      <c r="M18" s="336"/>
      <c r="N18" s="336"/>
      <c r="O18" s="337"/>
      <c r="P18" s="306">
        <f>SUM(P13:V17)</f>
        <v>0</v>
      </c>
      <c r="Q18" s="307"/>
      <c r="R18" s="307"/>
      <c r="S18" s="307"/>
      <c r="T18" s="307"/>
      <c r="U18" s="307"/>
      <c r="V18" s="308"/>
      <c r="W18" s="306">
        <f>SUM(W13:AC17)</f>
        <v>163</v>
      </c>
      <c r="X18" s="307"/>
      <c r="Y18" s="307"/>
      <c r="Z18" s="307"/>
      <c r="AA18" s="307"/>
      <c r="AB18" s="307"/>
      <c r="AC18" s="308"/>
      <c r="AD18" s="306">
        <f t="shared" ref="AD18" si="0">SUM(AD13:AJ17)</f>
        <v>170</v>
      </c>
      <c r="AE18" s="307"/>
      <c r="AF18" s="307"/>
      <c r="AG18" s="307"/>
      <c r="AH18" s="307"/>
      <c r="AI18" s="307"/>
      <c r="AJ18" s="308"/>
      <c r="AK18" s="306">
        <f t="shared" ref="AK18" si="1">SUM(AK13:AQ17)</f>
        <v>76</v>
      </c>
      <c r="AL18" s="307"/>
      <c r="AM18" s="307"/>
      <c r="AN18" s="307"/>
      <c r="AO18" s="307"/>
      <c r="AP18" s="307"/>
      <c r="AQ18" s="308"/>
      <c r="AR18" s="306">
        <f t="shared" ref="AR18" si="2">SUM(AR13:AX17)</f>
        <v>54</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383</v>
      </c>
      <c r="Q19" s="63"/>
      <c r="R19" s="63"/>
      <c r="S19" s="63"/>
      <c r="T19" s="63"/>
      <c r="U19" s="63"/>
      <c r="V19" s="64"/>
      <c r="W19" s="62">
        <v>49</v>
      </c>
      <c r="X19" s="63"/>
      <c r="Y19" s="63"/>
      <c r="Z19" s="63"/>
      <c r="AA19" s="63"/>
      <c r="AB19" s="63"/>
      <c r="AC19" s="64"/>
      <c r="AD19" s="62">
        <v>25</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0.30061349693251532</v>
      </c>
      <c r="X20" s="311"/>
      <c r="Y20" s="311"/>
      <c r="Z20" s="311"/>
      <c r="AA20" s="311"/>
      <c r="AB20" s="311"/>
      <c r="AC20" s="311"/>
      <c r="AD20" s="311">
        <f>IF(AD18=0, "-", AD19/AD18)</f>
        <v>0.14705882352941177</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432</v>
      </c>
      <c r="AV22" s="101"/>
      <c r="AW22" s="99" t="s">
        <v>355</v>
      </c>
      <c r="AX22" s="100"/>
    </row>
    <row r="23" spans="1:50" ht="20.25" customHeight="1" x14ac:dyDescent="0.15">
      <c r="A23" s="207"/>
      <c r="B23" s="205"/>
      <c r="C23" s="205"/>
      <c r="D23" s="205"/>
      <c r="E23" s="205"/>
      <c r="F23" s="206"/>
      <c r="G23" s="278" t="s">
        <v>423</v>
      </c>
      <c r="H23" s="279"/>
      <c r="I23" s="279"/>
      <c r="J23" s="279"/>
      <c r="K23" s="279"/>
      <c r="L23" s="279"/>
      <c r="M23" s="279"/>
      <c r="N23" s="279"/>
      <c r="O23" s="280"/>
      <c r="P23" s="245" t="s">
        <v>423</v>
      </c>
      <c r="Q23" s="186"/>
      <c r="R23" s="186"/>
      <c r="S23" s="186"/>
      <c r="T23" s="186"/>
      <c r="U23" s="186"/>
      <c r="V23" s="186"/>
      <c r="W23" s="186"/>
      <c r="X23" s="187"/>
      <c r="Y23" s="284" t="s">
        <v>14</v>
      </c>
      <c r="Z23" s="285"/>
      <c r="AA23" s="286"/>
      <c r="AB23" s="649" t="s">
        <v>431</v>
      </c>
      <c r="AC23" s="287"/>
      <c r="AD23" s="287"/>
      <c r="AE23" s="84" t="s">
        <v>432</v>
      </c>
      <c r="AF23" s="85"/>
      <c r="AG23" s="85"/>
      <c r="AH23" s="85"/>
      <c r="AI23" s="86"/>
      <c r="AJ23" s="84" t="s">
        <v>431</v>
      </c>
      <c r="AK23" s="85"/>
      <c r="AL23" s="85"/>
      <c r="AM23" s="85"/>
      <c r="AN23" s="86"/>
      <c r="AO23" s="84" t="s">
        <v>432</v>
      </c>
      <c r="AP23" s="85"/>
      <c r="AQ23" s="85"/>
      <c r="AR23" s="85"/>
      <c r="AS23" s="86"/>
      <c r="AT23" s="217"/>
      <c r="AU23" s="217"/>
      <c r="AV23" s="217"/>
      <c r="AW23" s="217"/>
      <c r="AX23" s="218"/>
    </row>
    <row r="24" spans="1:50" ht="20.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5" t="s">
        <v>431</v>
      </c>
      <c r="AC24" s="277"/>
      <c r="AD24" s="277"/>
      <c r="AE24" s="84" t="s">
        <v>431</v>
      </c>
      <c r="AF24" s="85"/>
      <c r="AG24" s="85"/>
      <c r="AH24" s="85"/>
      <c r="AI24" s="86"/>
      <c r="AJ24" s="84" t="s">
        <v>431</v>
      </c>
      <c r="AK24" s="85"/>
      <c r="AL24" s="85"/>
      <c r="AM24" s="85"/>
      <c r="AN24" s="86"/>
      <c r="AO24" s="84" t="s">
        <v>431</v>
      </c>
      <c r="AP24" s="85"/>
      <c r="AQ24" s="85"/>
      <c r="AR24" s="85"/>
      <c r="AS24" s="86"/>
      <c r="AT24" s="84" t="s">
        <v>431</v>
      </c>
      <c r="AU24" s="85"/>
      <c r="AV24" s="85"/>
      <c r="AW24" s="85"/>
      <c r="AX24" s="87"/>
    </row>
    <row r="25" spans="1:50" ht="20.25" customHeight="1" x14ac:dyDescent="0.15">
      <c r="A25" s="659"/>
      <c r="B25" s="660"/>
      <c r="C25" s="660"/>
      <c r="D25" s="660"/>
      <c r="E25" s="660"/>
      <c r="F25" s="661"/>
      <c r="G25" s="312"/>
      <c r="H25" s="313"/>
      <c r="I25" s="313"/>
      <c r="J25" s="313"/>
      <c r="K25" s="313"/>
      <c r="L25" s="313"/>
      <c r="M25" s="313"/>
      <c r="N25" s="313"/>
      <c r="O25" s="314"/>
      <c r="P25" s="188"/>
      <c r="Q25" s="188"/>
      <c r="R25" s="188"/>
      <c r="S25" s="188"/>
      <c r="T25" s="188"/>
      <c r="U25" s="188"/>
      <c r="V25" s="188"/>
      <c r="W25" s="188"/>
      <c r="X25" s="189"/>
      <c r="Y25" s="111" t="s">
        <v>15</v>
      </c>
      <c r="Z25" s="112"/>
      <c r="AA25" s="162"/>
      <c r="AB25" s="671" t="s">
        <v>359</v>
      </c>
      <c r="AC25" s="255"/>
      <c r="AD25" s="255"/>
      <c r="AE25" s="84" t="s">
        <v>431</v>
      </c>
      <c r="AF25" s="85"/>
      <c r="AG25" s="85"/>
      <c r="AH25" s="85"/>
      <c r="AI25" s="86"/>
      <c r="AJ25" s="84" t="s">
        <v>431</v>
      </c>
      <c r="AK25" s="85"/>
      <c r="AL25" s="85"/>
      <c r="AM25" s="85"/>
      <c r="AN25" s="86"/>
      <c r="AO25" s="84" t="s">
        <v>431</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0.25" hidden="1" customHeight="1" x14ac:dyDescent="0.15">
      <c r="A28" s="207"/>
      <c r="B28" s="205"/>
      <c r="C28" s="205"/>
      <c r="D28" s="205"/>
      <c r="E28" s="205"/>
      <c r="F28" s="206"/>
      <c r="G28" s="278"/>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0.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0.25" hidden="1" customHeight="1" x14ac:dyDescent="0.15">
      <c r="A30" s="659"/>
      <c r="B30" s="660"/>
      <c r="C30" s="660"/>
      <c r="D30" s="660"/>
      <c r="E30" s="660"/>
      <c r="F30" s="661"/>
      <c r="G30" s="312"/>
      <c r="H30" s="313"/>
      <c r="I30" s="313"/>
      <c r="J30" s="313"/>
      <c r="K30" s="313"/>
      <c r="L30" s="313"/>
      <c r="M30" s="313"/>
      <c r="N30" s="313"/>
      <c r="O30" s="314"/>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0.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0.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0.25" hidden="1" customHeight="1" x14ac:dyDescent="0.15">
      <c r="A35" s="659"/>
      <c r="B35" s="660"/>
      <c r="C35" s="660"/>
      <c r="D35" s="660"/>
      <c r="E35" s="660"/>
      <c r="F35" s="661"/>
      <c r="G35" s="312"/>
      <c r="H35" s="313"/>
      <c r="I35" s="313"/>
      <c r="J35" s="313"/>
      <c r="K35" s="313"/>
      <c r="L35" s="313"/>
      <c r="M35" s="313"/>
      <c r="N35" s="313"/>
      <c r="O35" s="314"/>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0.25" hidden="1" customHeight="1" x14ac:dyDescent="0.15">
      <c r="A38" s="207"/>
      <c r="B38" s="205"/>
      <c r="C38" s="205"/>
      <c r="D38" s="205"/>
      <c r="E38" s="205"/>
      <c r="F38" s="206"/>
      <c r="G38" s="278"/>
      <c r="H38" s="279"/>
      <c r="I38" s="279"/>
      <c r="J38" s="279"/>
      <c r="K38" s="279"/>
      <c r="L38" s="279"/>
      <c r="M38" s="279"/>
      <c r="N38" s="279"/>
      <c r="O38" s="280"/>
      <c r="P38" s="245"/>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0.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0.25" hidden="1" customHeight="1" x14ac:dyDescent="0.15">
      <c r="A40" s="659"/>
      <c r="B40" s="660"/>
      <c r="C40" s="660"/>
      <c r="D40" s="660"/>
      <c r="E40" s="660"/>
      <c r="F40" s="661"/>
      <c r="G40" s="312"/>
      <c r="H40" s="313"/>
      <c r="I40" s="313"/>
      <c r="J40" s="313"/>
      <c r="K40" s="313"/>
      <c r="L40" s="313"/>
      <c r="M40" s="313"/>
      <c r="N40" s="313"/>
      <c r="O40" s="314"/>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0.25" hidden="1" customHeight="1" x14ac:dyDescent="0.15">
      <c r="A43" s="207"/>
      <c r="B43" s="205"/>
      <c r="C43" s="205"/>
      <c r="D43" s="205"/>
      <c r="E43" s="205"/>
      <c r="F43" s="206"/>
      <c r="G43" s="278"/>
      <c r="H43" s="279"/>
      <c r="I43" s="279"/>
      <c r="J43" s="279"/>
      <c r="K43" s="279"/>
      <c r="L43" s="279"/>
      <c r="M43" s="279"/>
      <c r="N43" s="279"/>
      <c r="O43" s="280"/>
      <c r="P43" s="245"/>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0.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0.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33.75" hidden="1"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5" customHeight="1" x14ac:dyDescent="0.15">
      <c r="A47" s="225" t="s">
        <v>320</v>
      </c>
      <c r="B47" s="674"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3.5"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4.75" customHeight="1" x14ac:dyDescent="0.15">
      <c r="A49" s="225"/>
      <c r="B49" s="674"/>
      <c r="C49" s="227"/>
      <c r="D49" s="227"/>
      <c r="E49" s="227"/>
      <c r="F49" s="228"/>
      <c r="G49" s="326" t="s">
        <v>428</v>
      </c>
      <c r="H49" s="326"/>
      <c r="I49" s="326"/>
      <c r="J49" s="326"/>
      <c r="K49" s="326"/>
      <c r="L49" s="326"/>
      <c r="M49" s="326"/>
      <c r="N49" s="326"/>
      <c r="O49" s="326"/>
      <c r="P49" s="326"/>
      <c r="Q49" s="326"/>
      <c r="R49" s="326"/>
      <c r="S49" s="326"/>
      <c r="T49" s="326"/>
      <c r="U49" s="326"/>
      <c r="V49" s="326"/>
      <c r="W49" s="326"/>
      <c r="X49" s="326"/>
      <c r="Y49" s="326"/>
      <c r="Z49" s="326"/>
      <c r="AA49" s="327"/>
      <c r="AB49" s="604" t="s">
        <v>396</v>
      </c>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605"/>
    </row>
    <row r="50" spans="1:50" ht="24.75" customHeight="1" x14ac:dyDescent="0.15">
      <c r="A50" s="225"/>
      <c r="B50" s="674"/>
      <c r="C50" s="227"/>
      <c r="D50" s="227"/>
      <c r="E50" s="227"/>
      <c r="F50" s="228"/>
      <c r="G50" s="328"/>
      <c r="H50" s="328"/>
      <c r="I50" s="328"/>
      <c r="J50" s="328"/>
      <c r="K50" s="328"/>
      <c r="L50" s="328"/>
      <c r="M50" s="328"/>
      <c r="N50" s="328"/>
      <c r="O50" s="328"/>
      <c r="P50" s="328"/>
      <c r="Q50" s="328"/>
      <c r="R50" s="328"/>
      <c r="S50" s="328"/>
      <c r="T50" s="328"/>
      <c r="U50" s="328"/>
      <c r="V50" s="328"/>
      <c r="W50" s="328"/>
      <c r="X50" s="328"/>
      <c r="Y50" s="328"/>
      <c r="Z50" s="328"/>
      <c r="AA50" s="329"/>
      <c r="AB50" s="606"/>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607"/>
    </row>
    <row r="51" spans="1:50" ht="24.75" customHeight="1" x14ac:dyDescent="0.15">
      <c r="A51" s="225"/>
      <c r="B51" s="675"/>
      <c r="C51" s="229"/>
      <c r="D51" s="229"/>
      <c r="E51" s="229"/>
      <c r="F51" s="230"/>
      <c r="G51" s="330"/>
      <c r="H51" s="330"/>
      <c r="I51" s="330"/>
      <c r="J51" s="330"/>
      <c r="K51" s="330"/>
      <c r="L51" s="330"/>
      <c r="M51" s="330"/>
      <c r="N51" s="330"/>
      <c r="O51" s="330"/>
      <c r="P51" s="330"/>
      <c r="Q51" s="330"/>
      <c r="R51" s="330"/>
      <c r="S51" s="330"/>
      <c r="T51" s="330"/>
      <c r="U51" s="330"/>
      <c r="V51" s="330"/>
      <c r="W51" s="330"/>
      <c r="X51" s="330"/>
      <c r="Y51" s="330"/>
      <c r="Z51" s="330"/>
      <c r="AA51" s="331"/>
      <c r="AB51" s="608"/>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609"/>
    </row>
    <row r="52" spans="1:50" ht="18.75"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v>27</v>
      </c>
      <c r="AV53" s="101"/>
      <c r="AW53" s="99" t="s">
        <v>355</v>
      </c>
      <c r="AX53" s="100"/>
    </row>
    <row r="54" spans="1:50" ht="20.25" customHeight="1" x14ac:dyDescent="0.15">
      <c r="A54" s="225"/>
      <c r="B54" s="227"/>
      <c r="C54" s="227"/>
      <c r="D54" s="227"/>
      <c r="E54" s="227"/>
      <c r="F54" s="228"/>
      <c r="G54" s="265" t="s">
        <v>429</v>
      </c>
      <c r="H54" s="186"/>
      <c r="I54" s="186"/>
      <c r="J54" s="186"/>
      <c r="K54" s="186"/>
      <c r="L54" s="186"/>
      <c r="M54" s="186"/>
      <c r="N54" s="186"/>
      <c r="O54" s="187"/>
      <c r="P54" s="245" t="s">
        <v>430</v>
      </c>
      <c r="Q54" s="246"/>
      <c r="R54" s="246"/>
      <c r="S54" s="246"/>
      <c r="T54" s="246"/>
      <c r="U54" s="246"/>
      <c r="V54" s="246"/>
      <c r="W54" s="246"/>
      <c r="X54" s="247"/>
      <c r="Y54" s="252" t="s">
        <v>86</v>
      </c>
      <c r="Z54" s="253"/>
      <c r="AA54" s="254"/>
      <c r="AB54" s="358" t="s">
        <v>424</v>
      </c>
      <c r="AC54" s="216"/>
      <c r="AD54" s="216"/>
      <c r="AE54" s="84" t="s">
        <v>425</v>
      </c>
      <c r="AF54" s="85"/>
      <c r="AG54" s="85"/>
      <c r="AH54" s="85"/>
      <c r="AI54" s="86"/>
      <c r="AJ54" s="84">
        <v>11</v>
      </c>
      <c r="AK54" s="85"/>
      <c r="AL54" s="85"/>
      <c r="AM54" s="85"/>
      <c r="AN54" s="86"/>
      <c r="AO54" s="84">
        <v>4</v>
      </c>
      <c r="AP54" s="85"/>
      <c r="AQ54" s="85"/>
      <c r="AR54" s="85"/>
      <c r="AS54" s="86"/>
      <c r="AT54" s="217"/>
      <c r="AU54" s="217"/>
      <c r="AV54" s="217"/>
      <c r="AW54" s="217"/>
      <c r="AX54" s="218"/>
    </row>
    <row r="55" spans="1:50" ht="20.25"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t="s">
        <v>424</v>
      </c>
      <c r="AC55" s="222"/>
      <c r="AD55" s="222"/>
      <c r="AE55" s="84" t="s">
        <v>424</v>
      </c>
      <c r="AF55" s="85"/>
      <c r="AG55" s="85"/>
      <c r="AH55" s="85"/>
      <c r="AI55" s="86"/>
      <c r="AJ55" s="84">
        <v>25</v>
      </c>
      <c r="AK55" s="85"/>
      <c r="AL55" s="85"/>
      <c r="AM55" s="85"/>
      <c r="AN55" s="86"/>
      <c r="AO55" s="84">
        <v>28</v>
      </c>
      <c r="AP55" s="85"/>
      <c r="AQ55" s="85"/>
      <c r="AR55" s="85"/>
      <c r="AS55" s="86"/>
      <c r="AT55" s="84">
        <v>12</v>
      </c>
      <c r="AU55" s="85"/>
      <c r="AV55" s="85"/>
      <c r="AW55" s="85"/>
      <c r="AX55" s="87"/>
    </row>
    <row r="56" spans="1:50" ht="20.25"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t="s">
        <v>425</v>
      </c>
      <c r="AF56" s="85"/>
      <c r="AG56" s="85"/>
      <c r="AH56" s="85"/>
      <c r="AI56" s="86"/>
      <c r="AJ56" s="84">
        <v>44</v>
      </c>
      <c r="AK56" s="85"/>
      <c r="AL56" s="85"/>
      <c r="AM56" s="85"/>
      <c r="AN56" s="86"/>
      <c r="AO56" s="84">
        <v>14</v>
      </c>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0.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0.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0.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0.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0.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0.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24"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5.5" customHeight="1" x14ac:dyDescent="0.15">
      <c r="A68" s="176"/>
      <c r="B68" s="177"/>
      <c r="C68" s="177"/>
      <c r="D68" s="177"/>
      <c r="E68" s="177"/>
      <c r="F68" s="178"/>
      <c r="G68" s="245" t="s">
        <v>426</v>
      </c>
      <c r="H68" s="186"/>
      <c r="I68" s="186"/>
      <c r="J68" s="186"/>
      <c r="K68" s="186"/>
      <c r="L68" s="186"/>
      <c r="M68" s="186"/>
      <c r="N68" s="186"/>
      <c r="O68" s="186"/>
      <c r="P68" s="186"/>
      <c r="Q68" s="186"/>
      <c r="R68" s="186"/>
      <c r="S68" s="186"/>
      <c r="T68" s="186"/>
      <c r="U68" s="186"/>
      <c r="V68" s="186"/>
      <c r="W68" s="186"/>
      <c r="X68" s="187"/>
      <c r="Y68" s="322" t="s">
        <v>66</v>
      </c>
      <c r="Z68" s="323"/>
      <c r="AA68" s="324"/>
      <c r="AB68" s="193"/>
      <c r="AC68" s="194"/>
      <c r="AD68" s="195"/>
      <c r="AE68" s="84" t="s">
        <v>423</v>
      </c>
      <c r="AF68" s="85"/>
      <c r="AG68" s="85"/>
      <c r="AH68" s="85"/>
      <c r="AI68" s="86"/>
      <c r="AJ68" s="84">
        <v>11</v>
      </c>
      <c r="AK68" s="85"/>
      <c r="AL68" s="85"/>
      <c r="AM68" s="85"/>
      <c r="AN68" s="86"/>
      <c r="AO68" s="84">
        <v>4</v>
      </c>
      <c r="AP68" s="85"/>
      <c r="AQ68" s="85"/>
      <c r="AR68" s="85"/>
      <c r="AS68" s="86"/>
      <c r="AT68" s="196"/>
      <c r="AU68" s="196"/>
      <c r="AV68" s="196"/>
      <c r="AW68" s="196"/>
      <c r="AX68" s="197"/>
      <c r="AY68" s="10"/>
      <c r="AZ68" s="10"/>
      <c r="BA68" s="10"/>
      <c r="BB68" s="10"/>
      <c r="BC68" s="10"/>
    </row>
    <row r="69" spans="1:60" ht="25.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t="s">
        <v>397</v>
      </c>
      <c r="AF69" s="85"/>
      <c r="AG69" s="85"/>
      <c r="AH69" s="85"/>
      <c r="AI69" s="86"/>
      <c r="AJ69" s="84" t="s">
        <v>398</v>
      </c>
      <c r="AK69" s="85"/>
      <c r="AL69" s="85"/>
      <c r="AM69" s="85"/>
      <c r="AN69" s="86"/>
      <c r="AO69" s="84" t="s">
        <v>399</v>
      </c>
      <c r="AP69" s="85"/>
      <c r="AQ69" s="85"/>
      <c r="AR69" s="85"/>
      <c r="AS69" s="86"/>
      <c r="AT69" s="84" t="s">
        <v>424</v>
      </c>
      <c r="AU69" s="85"/>
      <c r="AV69" s="85"/>
      <c r="AW69" s="85"/>
      <c r="AX69" s="87"/>
      <c r="AY69" s="10"/>
      <c r="AZ69" s="10"/>
      <c r="BA69" s="10"/>
      <c r="BB69" s="10"/>
      <c r="BC69" s="10"/>
      <c r="BD69" s="10"/>
      <c r="BE69" s="10"/>
      <c r="BF69" s="10"/>
      <c r="BG69" s="10"/>
      <c r="BH69" s="10"/>
    </row>
    <row r="70" spans="1:60" ht="24"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24"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24"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24"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24"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400</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t="s">
        <v>401</v>
      </c>
      <c r="AF83" s="144"/>
      <c r="AG83" s="144"/>
      <c r="AH83" s="144"/>
      <c r="AI83" s="144"/>
      <c r="AJ83" s="143" t="s">
        <v>401</v>
      </c>
      <c r="AK83" s="144"/>
      <c r="AL83" s="144"/>
      <c r="AM83" s="144"/>
      <c r="AN83" s="144"/>
      <c r="AO83" s="143" t="s">
        <v>402</v>
      </c>
      <c r="AP83" s="144"/>
      <c r="AQ83" s="144"/>
      <c r="AR83" s="144"/>
      <c r="AS83" s="144"/>
      <c r="AT83" s="84" t="s">
        <v>401</v>
      </c>
      <c r="AU83" s="85"/>
      <c r="AV83" s="85"/>
      <c r="AW83" s="85"/>
      <c r="AX83" s="87"/>
    </row>
    <row r="84" spans="1:60" ht="57.7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402</v>
      </c>
      <c r="AF84" s="149"/>
      <c r="AG84" s="149"/>
      <c r="AH84" s="149"/>
      <c r="AI84" s="150"/>
      <c r="AJ84" s="148" t="s">
        <v>401</v>
      </c>
      <c r="AK84" s="149"/>
      <c r="AL84" s="149"/>
      <c r="AM84" s="149"/>
      <c r="AN84" s="150"/>
      <c r="AO84" s="148" t="s">
        <v>401</v>
      </c>
      <c r="AP84" s="149"/>
      <c r="AQ84" s="149"/>
      <c r="AR84" s="149"/>
      <c r="AS84" s="150"/>
      <c r="AT84" s="148" t="s">
        <v>402</v>
      </c>
      <c r="AU84" s="149"/>
      <c r="AV84" s="149"/>
      <c r="AW84" s="149"/>
      <c r="AX84" s="151"/>
    </row>
    <row r="85" spans="1:60" ht="24"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27"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24"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27"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24"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27"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24"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27"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5" t="s">
        <v>77</v>
      </c>
      <c r="B97" s="366"/>
      <c r="C97" s="338" t="s">
        <v>19</v>
      </c>
      <c r="D97" s="339"/>
      <c r="E97" s="339"/>
      <c r="F97" s="339"/>
      <c r="G97" s="339"/>
      <c r="H97" s="339"/>
      <c r="I97" s="339"/>
      <c r="J97" s="339"/>
      <c r="K97" s="340"/>
      <c r="L97" s="397" t="s">
        <v>76</v>
      </c>
      <c r="M97" s="397"/>
      <c r="N97" s="397"/>
      <c r="O97" s="397"/>
      <c r="P97" s="397"/>
      <c r="Q97" s="397"/>
      <c r="R97" s="398" t="s">
        <v>73</v>
      </c>
      <c r="S97" s="399"/>
      <c r="T97" s="399"/>
      <c r="U97" s="399"/>
      <c r="V97" s="399"/>
      <c r="W97" s="399"/>
      <c r="X97" s="400" t="s">
        <v>29</v>
      </c>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c r="AX97" s="401"/>
    </row>
    <row r="98" spans="1:50" ht="34.5" customHeight="1" x14ac:dyDescent="0.15">
      <c r="A98" s="367"/>
      <c r="B98" s="368"/>
      <c r="C98" s="402" t="s">
        <v>403</v>
      </c>
      <c r="D98" s="403"/>
      <c r="E98" s="403"/>
      <c r="F98" s="403"/>
      <c r="G98" s="403"/>
      <c r="H98" s="403"/>
      <c r="I98" s="403"/>
      <c r="J98" s="403"/>
      <c r="K98" s="404"/>
      <c r="L98" s="62">
        <v>76</v>
      </c>
      <c r="M98" s="63"/>
      <c r="N98" s="63"/>
      <c r="O98" s="63"/>
      <c r="P98" s="63"/>
      <c r="Q98" s="64"/>
      <c r="R98" s="62">
        <v>54</v>
      </c>
      <c r="S98" s="63"/>
      <c r="T98" s="63"/>
      <c r="U98" s="63"/>
      <c r="V98" s="63"/>
      <c r="W98" s="64"/>
      <c r="X98" s="662" t="s">
        <v>437</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14.25" customHeight="1" x14ac:dyDescent="0.15">
      <c r="A99" s="367"/>
      <c r="B99" s="368"/>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14.25" customHeight="1" x14ac:dyDescent="0.15">
      <c r="A100" s="367"/>
      <c r="B100" s="368"/>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14.25" customHeight="1" x14ac:dyDescent="0.15">
      <c r="A101" s="367"/>
      <c r="B101" s="368"/>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14.25" customHeight="1" x14ac:dyDescent="0.15">
      <c r="A102" s="367"/>
      <c r="B102" s="368"/>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14.25" customHeight="1" x14ac:dyDescent="0.15">
      <c r="A103" s="367"/>
      <c r="B103" s="368"/>
      <c r="C103" s="371"/>
      <c r="D103" s="372"/>
      <c r="E103" s="372"/>
      <c r="F103" s="372"/>
      <c r="G103" s="372"/>
      <c r="H103" s="372"/>
      <c r="I103" s="372"/>
      <c r="J103" s="372"/>
      <c r="K103" s="373"/>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2.5" customHeight="1" thickBot="1" x14ac:dyDescent="0.2">
      <c r="A104" s="369"/>
      <c r="B104" s="370"/>
      <c r="C104" s="359" t="s">
        <v>22</v>
      </c>
      <c r="D104" s="360"/>
      <c r="E104" s="360"/>
      <c r="F104" s="360"/>
      <c r="G104" s="360"/>
      <c r="H104" s="360"/>
      <c r="I104" s="360"/>
      <c r="J104" s="360"/>
      <c r="K104" s="361"/>
      <c r="L104" s="362">
        <f>SUM(L98:Q103)</f>
        <v>76</v>
      </c>
      <c r="M104" s="363"/>
      <c r="N104" s="363"/>
      <c r="O104" s="363"/>
      <c r="P104" s="363"/>
      <c r="Q104" s="364"/>
      <c r="R104" s="362">
        <f>SUM(R98:W103)</f>
        <v>54</v>
      </c>
      <c r="S104" s="363"/>
      <c r="T104" s="363"/>
      <c r="U104" s="363"/>
      <c r="V104" s="363"/>
      <c r="W104" s="364"/>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2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33.7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381</v>
      </c>
      <c r="AE108" s="595"/>
      <c r="AF108" s="595"/>
      <c r="AG108" s="591" t="s">
        <v>412</v>
      </c>
      <c r="AH108" s="592"/>
      <c r="AI108" s="592"/>
      <c r="AJ108" s="592"/>
      <c r="AK108" s="592"/>
      <c r="AL108" s="592"/>
      <c r="AM108" s="592"/>
      <c r="AN108" s="592"/>
      <c r="AO108" s="592"/>
      <c r="AP108" s="592"/>
      <c r="AQ108" s="592"/>
      <c r="AR108" s="592"/>
      <c r="AS108" s="592"/>
      <c r="AT108" s="592"/>
      <c r="AU108" s="592"/>
      <c r="AV108" s="592"/>
      <c r="AW108" s="592"/>
      <c r="AX108" s="593"/>
    </row>
    <row r="109" spans="1:50" ht="33.75" customHeight="1" x14ac:dyDescent="0.15">
      <c r="A109" s="299"/>
      <c r="B109" s="300"/>
      <c r="C109" s="413" t="s">
        <v>44</v>
      </c>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06"/>
      <c r="AD109" s="431" t="s">
        <v>381</v>
      </c>
      <c r="AE109" s="432"/>
      <c r="AF109" s="432"/>
      <c r="AG109" s="294" t="s">
        <v>405</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5" t="s">
        <v>314</v>
      </c>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7"/>
      <c r="AD110" s="575" t="s">
        <v>381</v>
      </c>
      <c r="AE110" s="576"/>
      <c r="AF110" s="576"/>
      <c r="AG110" s="520" t="s">
        <v>411</v>
      </c>
      <c r="AH110" s="188"/>
      <c r="AI110" s="188"/>
      <c r="AJ110" s="188"/>
      <c r="AK110" s="188"/>
      <c r="AL110" s="188"/>
      <c r="AM110" s="188"/>
      <c r="AN110" s="188"/>
      <c r="AO110" s="188"/>
      <c r="AP110" s="188"/>
      <c r="AQ110" s="188"/>
      <c r="AR110" s="188"/>
      <c r="AS110" s="188"/>
      <c r="AT110" s="188"/>
      <c r="AU110" s="188"/>
      <c r="AV110" s="188"/>
      <c r="AW110" s="188"/>
      <c r="AX110" s="521"/>
    </row>
    <row r="111" spans="1:50" ht="19.350000000000001" customHeight="1" x14ac:dyDescent="0.15">
      <c r="A111" s="540" t="s">
        <v>46</v>
      </c>
      <c r="B111" s="577"/>
      <c r="C111" s="418" t="s">
        <v>48</v>
      </c>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27" t="s">
        <v>404</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8"/>
      <c r="B112" s="579"/>
      <c r="C112" s="405" t="s">
        <v>49</v>
      </c>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31" t="s">
        <v>381</v>
      </c>
      <c r="AE112" s="432"/>
      <c r="AF112" s="432"/>
      <c r="AG112" s="294" t="s">
        <v>410</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8"/>
      <c r="B113" s="579"/>
      <c r="C113" s="495" t="s">
        <v>315</v>
      </c>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31" t="s">
        <v>404</v>
      </c>
      <c r="AE113" s="432"/>
      <c r="AF113" s="432"/>
      <c r="AG113" s="522"/>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8"/>
      <c r="B114" s="579"/>
      <c r="C114" s="405" t="s">
        <v>45</v>
      </c>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31" t="s">
        <v>404</v>
      </c>
      <c r="AE114" s="432"/>
      <c r="AF114" s="432"/>
      <c r="AG114" s="522"/>
      <c r="AH114" s="295"/>
      <c r="AI114" s="295"/>
      <c r="AJ114" s="295"/>
      <c r="AK114" s="295"/>
      <c r="AL114" s="295"/>
      <c r="AM114" s="295"/>
      <c r="AN114" s="295"/>
      <c r="AO114" s="295"/>
      <c r="AP114" s="295"/>
      <c r="AQ114" s="295"/>
      <c r="AR114" s="295"/>
      <c r="AS114" s="295"/>
      <c r="AT114" s="295"/>
      <c r="AU114" s="295"/>
      <c r="AV114" s="295"/>
      <c r="AW114" s="295"/>
      <c r="AX114" s="296"/>
    </row>
    <row r="115" spans="1:64" ht="36" customHeight="1" x14ac:dyDescent="0.15">
      <c r="A115" s="578"/>
      <c r="B115" s="579"/>
      <c r="C115" s="405" t="s">
        <v>50</v>
      </c>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81"/>
      <c r="AD115" s="431" t="s">
        <v>381</v>
      </c>
      <c r="AE115" s="432"/>
      <c r="AF115" s="432"/>
      <c r="AG115" s="294" t="s">
        <v>406</v>
      </c>
      <c r="AH115" s="295"/>
      <c r="AI115" s="295"/>
      <c r="AJ115" s="295"/>
      <c r="AK115" s="295"/>
      <c r="AL115" s="295"/>
      <c r="AM115" s="295"/>
      <c r="AN115" s="295"/>
      <c r="AO115" s="295"/>
      <c r="AP115" s="295"/>
      <c r="AQ115" s="295"/>
      <c r="AR115" s="295"/>
      <c r="AS115" s="295"/>
      <c r="AT115" s="295"/>
      <c r="AU115" s="295"/>
      <c r="AV115" s="295"/>
      <c r="AW115" s="295"/>
      <c r="AX115" s="296"/>
    </row>
    <row r="116" spans="1:64" ht="36" customHeight="1" x14ac:dyDescent="0.15">
      <c r="A116" s="578"/>
      <c r="B116" s="579"/>
      <c r="C116" s="405" t="s">
        <v>55</v>
      </c>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81"/>
      <c r="AD116" s="623" t="s">
        <v>381</v>
      </c>
      <c r="AE116" s="624"/>
      <c r="AF116" s="624"/>
      <c r="AG116" s="355" t="s">
        <v>409</v>
      </c>
      <c r="AH116" s="356"/>
      <c r="AI116" s="356"/>
      <c r="AJ116" s="356"/>
      <c r="AK116" s="356"/>
      <c r="AL116" s="356"/>
      <c r="AM116" s="356"/>
      <c r="AN116" s="356"/>
      <c r="AO116" s="356"/>
      <c r="AP116" s="356"/>
      <c r="AQ116" s="356"/>
      <c r="AR116" s="356"/>
      <c r="AS116" s="356"/>
      <c r="AT116" s="356"/>
      <c r="AU116" s="356"/>
      <c r="AV116" s="356"/>
      <c r="AW116" s="356"/>
      <c r="AX116" s="357"/>
      <c r="BI116" s="10"/>
      <c r="BJ116" s="10"/>
      <c r="BK116" s="10"/>
      <c r="BL116" s="10"/>
    </row>
    <row r="117" spans="1:64" ht="40.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404</v>
      </c>
      <c r="AE117" s="576"/>
      <c r="AF117" s="585"/>
      <c r="AG117" s="589"/>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64" ht="58.5" customHeight="1" x14ac:dyDescent="0.15">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404</v>
      </c>
      <c r="AE118" s="428"/>
      <c r="AF118" s="628"/>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404</v>
      </c>
      <c r="AE119" s="597"/>
      <c r="AF119" s="597"/>
      <c r="AG119" s="522"/>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8"/>
      <c r="B120" s="579"/>
      <c r="C120" s="405" t="s">
        <v>51</v>
      </c>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31" t="s">
        <v>404</v>
      </c>
      <c r="AE120" s="432"/>
      <c r="AF120" s="432"/>
      <c r="AG120" s="522"/>
      <c r="AH120" s="295"/>
      <c r="AI120" s="295"/>
      <c r="AJ120" s="295"/>
      <c r="AK120" s="295"/>
      <c r="AL120" s="295"/>
      <c r="AM120" s="295"/>
      <c r="AN120" s="295"/>
      <c r="AO120" s="295"/>
      <c r="AP120" s="295"/>
      <c r="AQ120" s="295"/>
      <c r="AR120" s="295"/>
      <c r="AS120" s="295"/>
      <c r="AT120" s="295"/>
      <c r="AU120" s="295"/>
      <c r="AV120" s="295"/>
      <c r="AW120" s="295"/>
      <c r="AX120" s="296"/>
    </row>
    <row r="121" spans="1:64" ht="36" customHeight="1" x14ac:dyDescent="0.15">
      <c r="A121" s="580"/>
      <c r="B121" s="581"/>
      <c r="C121" s="405" t="s">
        <v>52</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31" t="s">
        <v>381</v>
      </c>
      <c r="AE121" s="432"/>
      <c r="AF121" s="432"/>
      <c r="AG121" s="520" t="s">
        <v>407</v>
      </c>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19"/>
      <c r="AD122" s="427" t="s">
        <v>404</v>
      </c>
      <c r="AE122" s="428"/>
      <c r="AF122" s="428"/>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5"/>
      <c r="V124" s="295"/>
      <c r="W124" s="295"/>
      <c r="X124" s="295"/>
      <c r="Y124" s="295"/>
      <c r="Z124" s="295"/>
      <c r="AA124" s="295"/>
      <c r="AB124" s="295"/>
      <c r="AC124" s="295"/>
      <c r="AD124" s="295"/>
      <c r="AE124" s="295"/>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24"/>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1"/>
    </row>
    <row r="126" spans="1:64" ht="69" customHeight="1" x14ac:dyDescent="0.15">
      <c r="A126" s="540" t="s">
        <v>58</v>
      </c>
      <c r="B126" s="541"/>
      <c r="C126" s="381" t="s">
        <v>64</v>
      </c>
      <c r="D126" s="563"/>
      <c r="E126" s="563"/>
      <c r="F126" s="564"/>
      <c r="G126" s="534" t="s">
        <v>427</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0" t="s">
        <v>68</v>
      </c>
      <c r="D127" s="351"/>
      <c r="E127" s="351"/>
      <c r="F127" s="352"/>
      <c r="G127" s="353" t="s">
        <v>408</v>
      </c>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4"/>
    </row>
    <row r="128" spans="1:64" ht="21" customHeight="1" x14ac:dyDescent="0.15">
      <c r="A128" s="347" t="s">
        <v>40</v>
      </c>
      <c r="B128" s="348"/>
      <c r="C128" s="348"/>
      <c r="D128" s="348"/>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79.5" customHeight="1" thickBot="1" x14ac:dyDescent="0.2">
      <c r="A129" s="562" t="s">
        <v>436</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79.5" customHeight="1" thickBot="1" x14ac:dyDescent="0.2">
      <c r="A131" s="537" t="s">
        <v>307</v>
      </c>
      <c r="B131" s="538"/>
      <c r="C131" s="538"/>
      <c r="D131" s="538"/>
      <c r="E131" s="539"/>
      <c r="F131" s="556" t="s">
        <v>433</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79.5" customHeight="1" thickBot="1" x14ac:dyDescent="0.2">
      <c r="A133" s="420" t="s">
        <v>434</v>
      </c>
      <c r="B133" s="421"/>
      <c r="C133" s="421"/>
      <c r="D133" s="421"/>
      <c r="E133" s="422"/>
      <c r="F133" s="559" t="s">
        <v>435</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79.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3" t="s">
        <v>224</v>
      </c>
      <c r="B137" s="394"/>
      <c r="C137" s="394"/>
      <c r="D137" s="394"/>
      <c r="E137" s="394"/>
      <c r="F137" s="394"/>
      <c r="G137" s="407" t="s">
        <v>384</v>
      </c>
      <c r="H137" s="408"/>
      <c r="I137" s="408"/>
      <c r="J137" s="408"/>
      <c r="K137" s="408"/>
      <c r="L137" s="408"/>
      <c r="M137" s="408"/>
      <c r="N137" s="408"/>
      <c r="O137" s="408"/>
      <c r="P137" s="409"/>
      <c r="Q137" s="394" t="s">
        <v>225</v>
      </c>
      <c r="R137" s="394"/>
      <c r="S137" s="394"/>
      <c r="T137" s="394"/>
      <c r="U137" s="394"/>
      <c r="V137" s="394"/>
      <c r="W137" s="423" t="s">
        <v>383</v>
      </c>
      <c r="X137" s="408"/>
      <c r="Y137" s="408"/>
      <c r="Z137" s="408"/>
      <c r="AA137" s="408"/>
      <c r="AB137" s="408"/>
      <c r="AC137" s="408"/>
      <c r="AD137" s="408"/>
      <c r="AE137" s="408"/>
      <c r="AF137" s="409"/>
      <c r="AG137" s="394" t="s">
        <v>226</v>
      </c>
      <c r="AH137" s="394"/>
      <c r="AI137" s="394"/>
      <c r="AJ137" s="394"/>
      <c r="AK137" s="394"/>
      <c r="AL137" s="394"/>
      <c r="AM137" s="390" t="s">
        <v>389</v>
      </c>
      <c r="AN137" s="391"/>
      <c r="AO137" s="391"/>
      <c r="AP137" s="391"/>
      <c r="AQ137" s="391"/>
      <c r="AR137" s="391"/>
      <c r="AS137" s="391"/>
      <c r="AT137" s="391"/>
      <c r="AU137" s="391"/>
      <c r="AV137" s="392"/>
      <c r="AW137" s="12"/>
      <c r="AX137" s="13"/>
    </row>
    <row r="138" spans="1:50" ht="19.899999999999999" customHeight="1" thickBot="1" x14ac:dyDescent="0.2">
      <c r="A138" s="395" t="s">
        <v>227</v>
      </c>
      <c r="B138" s="396"/>
      <c r="C138" s="396"/>
      <c r="D138" s="396"/>
      <c r="E138" s="396"/>
      <c r="F138" s="396"/>
      <c r="G138" s="410" t="s">
        <v>390</v>
      </c>
      <c r="H138" s="411"/>
      <c r="I138" s="411"/>
      <c r="J138" s="411"/>
      <c r="K138" s="411"/>
      <c r="L138" s="411"/>
      <c r="M138" s="411"/>
      <c r="N138" s="411"/>
      <c r="O138" s="411"/>
      <c r="P138" s="412"/>
      <c r="Q138" s="396" t="s">
        <v>228</v>
      </c>
      <c r="R138" s="396"/>
      <c r="S138" s="396"/>
      <c r="T138" s="396"/>
      <c r="U138" s="396"/>
      <c r="V138" s="396"/>
      <c r="W138" s="410" t="s">
        <v>391</v>
      </c>
      <c r="X138" s="411"/>
      <c r="Y138" s="411"/>
      <c r="Z138" s="411"/>
      <c r="AA138" s="411"/>
      <c r="AB138" s="411"/>
      <c r="AC138" s="411"/>
      <c r="AD138" s="411"/>
      <c r="AE138" s="411"/>
      <c r="AF138" s="412"/>
      <c r="AG138" s="565"/>
      <c r="AH138" s="566"/>
      <c r="AI138" s="566"/>
      <c r="AJ138" s="566"/>
      <c r="AK138" s="566"/>
      <c r="AL138" s="566"/>
      <c r="AM138" s="601"/>
      <c r="AN138" s="602"/>
      <c r="AO138" s="602"/>
      <c r="AP138" s="602"/>
      <c r="AQ138" s="602"/>
      <c r="AR138" s="602"/>
      <c r="AS138" s="602"/>
      <c r="AT138" s="602"/>
      <c r="AU138" s="602"/>
      <c r="AV138" s="603"/>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9.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7.75" customHeight="1" x14ac:dyDescent="0.15">
      <c r="A178" s="526" t="s">
        <v>34</v>
      </c>
      <c r="B178" s="527"/>
      <c r="C178" s="527"/>
      <c r="D178" s="527"/>
      <c r="E178" s="527"/>
      <c r="F178" s="528"/>
      <c r="G178" s="377" t="s">
        <v>419</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377</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117"/>
      <c r="B179" s="529"/>
      <c r="C179" s="529"/>
      <c r="D179" s="529"/>
      <c r="E179" s="529"/>
      <c r="F179" s="530"/>
      <c r="G179" s="381" t="s">
        <v>19</v>
      </c>
      <c r="H179" s="382"/>
      <c r="I179" s="382"/>
      <c r="J179" s="382"/>
      <c r="K179" s="382"/>
      <c r="L179" s="383" t="s">
        <v>20</v>
      </c>
      <c r="M179" s="382"/>
      <c r="N179" s="382"/>
      <c r="O179" s="382"/>
      <c r="P179" s="382"/>
      <c r="Q179" s="382"/>
      <c r="R179" s="382"/>
      <c r="S179" s="382"/>
      <c r="T179" s="382"/>
      <c r="U179" s="382"/>
      <c r="V179" s="382"/>
      <c r="W179" s="382"/>
      <c r="X179" s="384"/>
      <c r="Y179" s="385" t="s">
        <v>21</v>
      </c>
      <c r="Z179" s="386"/>
      <c r="AA179" s="386"/>
      <c r="AB179" s="387"/>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85" t="s">
        <v>21</v>
      </c>
      <c r="AV179" s="386"/>
      <c r="AW179" s="386"/>
      <c r="AX179" s="388"/>
    </row>
    <row r="180" spans="1:50" ht="22.5" customHeight="1" x14ac:dyDescent="0.15">
      <c r="A180" s="117"/>
      <c r="B180" s="529"/>
      <c r="C180" s="529"/>
      <c r="D180" s="529"/>
      <c r="E180" s="529"/>
      <c r="F180" s="530"/>
      <c r="G180" s="88" t="s">
        <v>420</v>
      </c>
      <c r="H180" s="89"/>
      <c r="I180" s="89"/>
      <c r="J180" s="89"/>
      <c r="K180" s="90"/>
      <c r="L180" s="91" t="s">
        <v>421</v>
      </c>
      <c r="M180" s="92"/>
      <c r="N180" s="92"/>
      <c r="O180" s="92"/>
      <c r="P180" s="92"/>
      <c r="Q180" s="92"/>
      <c r="R180" s="92"/>
      <c r="S180" s="92"/>
      <c r="T180" s="92"/>
      <c r="U180" s="92"/>
      <c r="V180" s="92"/>
      <c r="W180" s="92"/>
      <c r="X180" s="93"/>
      <c r="Y180" s="94">
        <v>25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9"/>
    </row>
    <row r="181" spans="1:50" ht="22.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25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7.75" customHeight="1" x14ac:dyDescent="0.15">
      <c r="A191" s="117"/>
      <c r="B191" s="529"/>
      <c r="C191" s="529"/>
      <c r="D191" s="529"/>
      <c r="E191" s="529"/>
      <c r="F191" s="530"/>
      <c r="G191" s="377" t="s">
        <v>422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360</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117"/>
      <c r="B192" s="529"/>
      <c r="C192" s="529"/>
      <c r="D192" s="529"/>
      <c r="E192" s="529"/>
      <c r="F192" s="530"/>
      <c r="G192" s="381" t="s">
        <v>19</v>
      </c>
      <c r="H192" s="382"/>
      <c r="I192" s="382"/>
      <c r="J192" s="382"/>
      <c r="K192" s="382"/>
      <c r="L192" s="383" t="s">
        <v>20</v>
      </c>
      <c r="M192" s="382"/>
      <c r="N192" s="382"/>
      <c r="O192" s="382"/>
      <c r="P192" s="382"/>
      <c r="Q192" s="382"/>
      <c r="R192" s="382"/>
      <c r="S192" s="382"/>
      <c r="T192" s="382"/>
      <c r="U192" s="382"/>
      <c r="V192" s="382"/>
      <c r="W192" s="382"/>
      <c r="X192" s="384"/>
      <c r="Y192" s="385" t="s">
        <v>21</v>
      </c>
      <c r="Z192" s="386"/>
      <c r="AA192" s="386"/>
      <c r="AB192" s="387"/>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85" t="s">
        <v>21</v>
      </c>
      <c r="AV192" s="386"/>
      <c r="AW192" s="386"/>
      <c r="AX192" s="388"/>
    </row>
    <row r="193" spans="1:50" ht="22.5" customHeight="1" x14ac:dyDescent="0.15">
      <c r="A193" s="117"/>
      <c r="B193" s="529"/>
      <c r="C193" s="529"/>
      <c r="D193" s="529"/>
      <c r="E193" s="529"/>
      <c r="F193" s="530"/>
      <c r="G193" s="88" t="s">
        <v>420</v>
      </c>
      <c r="H193" s="89"/>
      <c r="I193" s="89"/>
      <c r="J193" s="89"/>
      <c r="K193" s="90"/>
      <c r="L193" s="91" t="s">
        <v>421</v>
      </c>
      <c r="M193" s="92"/>
      <c r="N193" s="92"/>
      <c r="O193" s="92"/>
      <c r="P193" s="92"/>
      <c r="Q193" s="92"/>
      <c r="R193" s="92"/>
      <c r="S193" s="92"/>
      <c r="T193" s="92"/>
      <c r="U193" s="92"/>
      <c r="V193" s="92"/>
      <c r="W193" s="92"/>
      <c r="X193" s="93"/>
      <c r="Y193" s="94">
        <v>13</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9"/>
    </row>
    <row r="194" spans="1:50" ht="22.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x14ac:dyDescent="0.15">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13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7.75" hidden="1" customHeight="1" x14ac:dyDescent="0.15">
      <c r="A204" s="117"/>
      <c r="B204" s="529"/>
      <c r="C204" s="529"/>
      <c r="D204" s="529"/>
      <c r="E204" s="529"/>
      <c r="F204" s="530"/>
      <c r="G204" s="377" t="s">
        <v>361</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362</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 hidden="1" customHeight="1" x14ac:dyDescent="0.15">
      <c r="A205" s="117"/>
      <c r="B205" s="529"/>
      <c r="C205" s="529"/>
      <c r="D205" s="529"/>
      <c r="E205" s="529"/>
      <c r="F205" s="530"/>
      <c r="G205" s="381" t="s">
        <v>19</v>
      </c>
      <c r="H205" s="382"/>
      <c r="I205" s="382"/>
      <c r="J205" s="382"/>
      <c r="K205" s="382"/>
      <c r="L205" s="383" t="s">
        <v>20</v>
      </c>
      <c r="M205" s="382"/>
      <c r="N205" s="382"/>
      <c r="O205" s="382"/>
      <c r="P205" s="382"/>
      <c r="Q205" s="382"/>
      <c r="R205" s="382"/>
      <c r="S205" s="382"/>
      <c r="T205" s="382"/>
      <c r="U205" s="382"/>
      <c r="V205" s="382"/>
      <c r="W205" s="382"/>
      <c r="X205" s="384"/>
      <c r="Y205" s="385" t="s">
        <v>21</v>
      </c>
      <c r="Z205" s="386"/>
      <c r="AA205" s="386"/>
      <c r="AB205" s="387"/>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85" t="s">
        <v>21</v>
      </c>
      <c r="AV205" s="386"/>
      <c r="AW205" s="386"/>
      <c r="AX205" s="388"/>
    </row>
    <row r="206" spans="1:50" ht="24" hidden="1"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9"/>
    </row>
    <row r="207" spans="1:50" ht="24" hidden="1"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 hidden="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 hidden="1"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 hidden="1"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 hidden="1"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 hidden="1"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 hidden="1"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 hidden="1"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7.75" hidden="1" customHeight="1" x14ac:dyDescent="0.15">
      <c r="A217" s="117"/>
      <c r="B217" s="529"/>
      <c r="C217" s="529"/>
      <c r="D217" s="529"/>
      <c r="E217" s="529"/>
      <c r="F217" s="530"/>
      <c r="G217" s="377" t="s">
        <v>363</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364</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2.5" hidden="1" customHeight="1" x14ac:dyDescent="0.15">
      <c r="A218" s="117"/>
      <c r="B218" s="529"/>
      <c r="C218" s="529"/>
      <c r="D218" s="529"/>
      <c r="E218" s="529"/>
      <c r="F218" s="530"/>
      <c r="G218" s="381" t="s">
        <v>19</v>
      </c>
      <c r="H218" s="382"/>
      <c r="I218" s="382"/>
      <c r="J218" s="382"/>
      <c r="K218" s="382"/>
      <c r="L218" s="383" t="s">
        <v>20</v>
      </c>
      <c r="M218" s="382"/>
      <c r="N218" s="382"/>
      <c r="O218" s="382"/>
      <c r="P218" s="382"/>
      <c r="Q218" s="382"/>
      <c r="R218" s="382"/>
      <c r="S218" s="382"/>
      <c r="T218" s="382"/>
      <c r="U218" s="382"/>
      <c r="V218" s="382"/>
      <c r="W218" s="382"/>
      <c r="X218" s="384"/>
      <c r="Y218" s="385" t="s">
        <v>21</v>
      </c>
      <c r="Z218" s="386"/>
      <c r="AA218" s="386"/>
      <c r="AB218" s="387"/>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85" t="s">
        <v>21</v>
      </c>
      <c r="AV218" s="386"/>
      <c r="AW218" s="386"/>
      <c r="AX218" s="388"/>
    </row>
    <row r="219" spans="1:50" ht="22.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9"/>
    </row>
    <row r="220" spans="1:50" ht="22.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4" t="s">
        <v>321</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413</v>
      </c>
      <c r="D236" s="104"/>
      <c r="E236" s="104"/>
      <c r="F236" s="104"/>
      <c r="G236" s="104"/>
      <c r="H236" s="104"/>
      <c r="I236" s="104"/>
      <c r="J236" s="104"/>
      <c r="K236" s="104"/>
      <c r="L236" s="104"/>
      <c r="M236" s="108" t="s">
        <v>414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25</v>
      </c>
      <c r="AL236" s="106"/>
      <c r="AM236" s="106"/>
      <c r="AN236" s="106"/>
      <c r="AO236" s="106"/>
      <c r="AP236" s="107"/>
      <c r="AQ236" s="108" t="s">
        <v>415</v>
      </c>
      <c r="AR236" s="104"/>
      <c r="AS236" s="104"/>
      <c r="AT236" s="104"/>
      <c r="AU236" s="105" t="s">
        <v>416</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417</v>
      </c>
      <c r="D269" s="104"/>
      <c r="E269" s="104"/>
      <c r="F269" s="104"/>
      <c r="G269" s="104"/>
      <c r="H269" s="104"/>
      <c r="I269" s="104"/>
      <c r="J269" s="104"/>
      <c r="K269" s="104"/>
      <c r="L269" s="104"/>
      <c r="M269" s="108" t="s">
        <v>414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13</v>
      </c>
      <c r="AL269" s="106"/>
      <c r="AM269" s="106"/>
      <c r="AN269" s="106"/>
      <c r="AO269" s="106"/>
      <c r="AP269" s="107"/>
      <c r="AQ269" s="108" t="s">
        <v>415</v>
      </c>
      <c r="AR269" s="104"/>
      <c r="AS269" s="104"/>
      <c r="AT269" s="104"/>
      <c r="AU269" s="105" t="s">
        <v>415</v>
      </c>
      <c r="AV269" s="106"/>
      <c r="AW269" s="106"/>
      <c r="AX269" s="107"/>
    </row>
    <row r="270" spans="1:50" ht="24" customHeight="1" x14ac:dyDescent="0.15">
      <c r="A270" s="103">
        <v>2</v>
      </c>
      <c r="B270" s="103">
        <v>1</v>
      </c>
      <c r="C270" s="108" t="s">
        <v>418</v>
      </c>
      <c r="D270" s="104"/>
      <c r="E270" s="104"/>
      <c r="F270" s="104"/>
      <c r="G270" s="104"/>
      <c r="H270" s="104"/>
      <c r="I270" s="104"/>
      <c r="J270" s="104"/>
      <c r="K270" s="104"/>
      <c r="L270" s="104"/>
      <c r="M270" s="108" t="s">
        <v>414</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12</v>
      </c>
      <c r="AL270" s="106"/>
      <c r="AM270" s="106"/>
      <c r="AN270" s="106"/>
      <c r="AO270" s="106"/>
      <c r="AP270" s="107"/>
      <c r="AQ270" s="108" t="s">
        <v>416</v>
      </c>
      <c r="AR270" s="104"/>
      <c r="AS270" s="104"/>
      <c r="AT270" s="104"/>
      <c r="AU270" s="105" t="s">
        <v>415</v>
      </c>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4" max="49"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381</v>
      </c>
      <c r="M2" s="15" t="str">
        <f>IF(L2="","",K2)</f>
        <v>社会保障</v>
      </c>
      <c r="N2" s="15" t="str">
        <f>IF(M2="","",IF(N1&lt;&gt;"",CONCATENATE(N1,"、",M2),M2))</f>
        <v>社会保障</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381</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高齢社会対策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2015-09-04T04:18:11Z</cp:lastPrinted>
  <dcterms:created xsi:type="dcterms:W3CDTF">2012-03-13T00:50:25Z</dcterms:created>
  <dcterms:modified xsi:type="dcterms:W3CDTF">2015-09-04T04:18:15Z</dcterms:modified>
</cp:coreProperties>
</file>