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90" yWindow="4590" windowWidth="20730" windowHeight="487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<sst xmlns="http://schemas.openxmlformats.org/spreadsheetml/2006/main" count="782" uniqueCount="460">
  <si>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</si>
  <si>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</si>
  <si>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</si>
  <si>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</si>
  <si>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</si>
  <si>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</si>
  <si>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</si>
  <si>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</si>
  <si>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</si>
  <si>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</si>
  <si>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</si>
  <si>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</si>
  <si>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</si>
  <si>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</si>
  <si>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</si>
  <si>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</si>
  <si>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</si>
  <si>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</si>
  <si>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</si>
  <si>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</si>
  <si>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</si>
  <si>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</si>
  <si>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</si>
  <si>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</si>
  <si>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</si>
  <si>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</si>
  <si>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</si>
  <si>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</si>
  <si>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</si>
  <si>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</si>
  <si>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</si>
  <si>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</si>
  <si>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</si>
  <si>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</si>
  <si>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</si>
  <si>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</si>
  <si>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</si>
  <si>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</si>
  <si>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</si>
  <si>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</si>
  <si>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</si>
  <si>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</si>
  <si>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</si>
  <si>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</si>
  <si>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</si>
  <si>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</si>
  <si>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</si>
  <si>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</si>
  <si>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</si>
  <si>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</si>
  <si>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</si>
  <si>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</si>
  <si>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</si>
  <si>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</si>
  <si>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</si>
  <si>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</si>
  <si>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</si>
  <si>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</si>
  <si>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</si>
  <si>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</si>
  <si>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</si>
  <si>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</si>
  <si>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</si>
  <si>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</si>
  <si>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</si>
  <si>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</si>
  <si>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</si>
  <si>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</si>
  <si>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</si>
  <si>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</si>
  <si>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</si>
  <si>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</si>
  <si>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</si>
  <si>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</si>
  <si>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</si>
  <si>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</si>
  <si>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</si>
  <si>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</si>
  <si>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</si>
  <si>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</si>
  <si>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</si>
  <si>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</si>
  <si>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</si>
  <si>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</si>
  <si>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</si>
  <si>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</si>
  <si>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</si>
  <si>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</si>
  <si>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</si>
  <si>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</si>
  <si>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</si>
  <si>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</si>
  <si>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</si>
  <si>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</si>
  <si>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</si>
  <si>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</si>
  <si>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</si>
  <si>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</si>
  <si>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</si>
  <si>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</si>
  <si>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</si>
  <si>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</si>
  <si>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</si>
  <si>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</si>
  <si>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</si>
  <si>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</si>
  <si>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</si>
  <si>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</si>
  <si>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</si>
  <si>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</si>
  <si>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</si>
  <si>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</si>
  <si>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</si>
  <si>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</si>
  <si>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</si>
  <si>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</si>
  <si>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</si>
  <si>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</si>
  <si>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</si>
  <si>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</si>
  <si>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</si>
  <si>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</si>
  <si>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</si>
  <si>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</si>
  <si>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</si>
  <si>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</si>
  <si>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</si>
  <si>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</si>
  <si>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</si>
  <si>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</si>
  <si>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</si>
  <si>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</si>
  <si>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</si>
  <si>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</si>
  <si>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</si>
  <si>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</si>
  <si>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</si>
  <si>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</si>
  <si>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</si>
  <si>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</si>
  <si>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</si>
  <si>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</si>
  <si>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</si>
  <si>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</si>
  <si>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</si>
  <si>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</si>
  <si>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</si>
  <si>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</si>
  <si>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</si>
  <si>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</si>
  <si>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</si>
  <si>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</si>
  <si>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</si>
  <si>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</si>
  <si>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</si>
  <si>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</si>
  <si>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</si>
  <si>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</si>
  <si>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</si>
  <si>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</si>
  <si>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</si>
  <si>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</si>
  <si>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</si>
  <si>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</si>
  <si>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</si>
  <si>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</si>
  <si>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</si>
  <si>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</si>
  <si>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</si>
  <si>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</si>
  <si>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</si>
  <si>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</si>
  <si>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</si>
  <si>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</si>
  <si>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</si>
  <si>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</si>
  <si>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</si>
  <si>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</si>
  <si>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</si>
  <si>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</si>
  <si>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</si>
  <si>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</si>
  <si>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</si>
  <si>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</si>
  <si>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</si>
  <si>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</si>
  <si>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</si>
  <si>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</si>
  <si>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</si>
  <si>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</si>
  <si>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</si>
  <si>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</si>
  <si>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</si>
  <si>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</si>
  <si>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</si>
  <si>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</si>
  <si>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</si>
  <si>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</si>
  <si>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</si>
  <si>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</si>
  <si>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</si>
  <si>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</si>
  <si>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</si>
  <si>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</si>
  <si>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</si>
  <si>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</si>
  <si>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</si>
  <si>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</si>
  <si>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</si>
  <si>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</si>
  <si>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</si>
  <si>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</si>
  <si>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</si>
  <si>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</si>
  <si>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</si>
  <si>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</si>
  <si>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</si>
  <si>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</si>
  <si>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</si>
  <si>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</si>
  <si>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</si>
  <si>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</si>
  <si>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</si>
  <si>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</si>
  <si>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</si>
  <si>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</si>
  <si>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</si>
  <si>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</si>
  <si>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</si>
  <si>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</si>
  <si>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</si>
  <si>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</si>
  <si>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</si>
  <si>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</si>
  <si>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</si>
  <si>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</si>
  <si>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</si>
  <si>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</si>
  <si>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</si>
  <si>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</si>
  <si>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</si>
  <si>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</si>
  <si>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</si>
  <si>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</si>
  <si>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</si>
  <si>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</si>
  <si>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</si>
  <si>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</si>
  <si>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</si>
  <si>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</si>
  <si>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</si>
  <si>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</si>
  <si>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</si>
  <si>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</si>
  <si>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</si>
  <si>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</si>
  <si>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</si>
  <si>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</si>
  <si>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</si>
  <si>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</si>
  <si>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</si>
  <si>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</si>
  <si>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</si>
  <si>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</si>
  <si>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</si>
  <si>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</si>
  <si>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</si>
  <si>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</si>
  <si>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</si>
  <si>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</si>
  <si>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</si>
  <si>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</si>
  <si>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</si>
  <si>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</si>
  <si>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</si>
  <si>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</si>
  <si>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</si>
  <si>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</si>
  <si>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</si>
  <si>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</si>
  <si>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</si>
  <si>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</si>
  <si>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</si>
  <si>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</si>
  <si>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</si>
  <si>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</si>
  <si>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</si>
  <si>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</si>
  <si>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</si>
  <si>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</si>
  <si>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</si>
  <si>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</si>
  <si>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</si>
  <si>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</si>
  <si>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</si>
  <si>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</si>
  <si>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</si>
  <si>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</si>
  <si>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</si>
  <si>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</si>
  <si>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</si>
  <si>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</si>
  <si>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</si>
  <si>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</si>
  <si>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</si>
  <si>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</si>
  <si>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</si>
  <si>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</si>
  <si>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</si>
  <si>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</si>
  <si>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</si>
  <si>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</si>
  <si>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</si>
  <si>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</si>
  <si>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</si>
  <si>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</si>
  <si>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</si>
  <si>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</si>
  <si>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</si>
  <si>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</si>
  <si>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</si>
  <si>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</si>
  <si>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</si>
  <si>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</si>
  <si>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</si>
  <si>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</si>
  <si>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</si>
  <si>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</si>
  <si>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</si>
  <si>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</si>
  <si>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</si>
  <si>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</si>
  <si>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</si>
  <si>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</si>
  <si>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</si>
  <si>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</si>
  <si>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</si>
  <si>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</si>
  <si>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</si>
  <si>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</si>
  <si>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</si>
  <si>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</si>
  <si>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</si>
  <si>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</si>
  <si>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</si>
  <si>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</si>
  <si>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</si>
  <si>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</si>
  <si>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</si>
  <si>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</si>
  <si>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</si>
  <si>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</si>
  <si>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</si>
  <si>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</si>
  <si>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</si>
  <si>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</si>
  <si>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</si>
  <si>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</si>
  <si>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</si>
  <si>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</si>
  <si>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</si>
  <si>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</si>
  <si>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</si>
  <si>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</si>
  <si>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</si>
  <si>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</si>
  <si>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</si>
  <si>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</si>
  <si>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</si>
  <si>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</si>
  <si>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</si>
  <si>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</si>
  <si>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</si>
  <si>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</si>
  <si>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</si>
  <si>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</si>
  <si>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</si>
  <si>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</si>
  <si>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</si>
  <si>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</si>
  <si>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</si>
  <si>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</si>
  <si>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</si>
  <si>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</si>
  <si>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</si>
  <si>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</si>
  <si>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</si>
  <si>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</si>
  <si>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産学官連携による東北発科学技術イノベーション創出プロジェクト</t>
    <phoneticPr fontId="5"/>
  </si>
  <si>
    <t>042</t>
    <phoneticPr fontId="5"/>
  </si>
  <si>
    <t>061</t>
    <phoneticPr fontId="5"/>
  </si>
  <si>
    <t>－</t>
    <phoneticPr fontId="5"/>
  </si>
  <si>
    <t>被災地自治体が主導し、被災地の産学官等の総力を結集した被災地からのイノベーション創出を支援する。具体的には、被災地の産学官等の参画機関が地域の強みや特性を活かした取組を通じて、持続的・発展的イノベーション創出の仕組みを構築する取組について、海外からヒト・モノ・カネを惹きつける強力なポテンシャルを持った地域を国際競争力強化地域、地域の特性を活かしたイノベーションが期待でき、将来的には海外市場を獲得できるポテンシャルを有する地域を研究機能・産業集積高度化地域のいずれかに選定し、文部科学省による支援が地域イノベーション戦略の実現へ貢献すると認められる地域に対して、研究者の集積、人材育成プログラムの開発・実施、大学等の知のネットワーク構築、研究設備・機器等の共用化に対する支援を組み合わせて支援を行う。（定額補助。同額の事業を事業実施期間内において別途地域が実施）</t>
    <phoneticPr fontId="5"/>
  </si>
  <si>
    <t>国際競争力強化地域数</t>
    <phoneticPr fontId="5"/>
  </si>
  <si>
    <t>研究機能・産業集積高度化地域数</t>
    <phoneticPr fontId="5"/>
  </si>
  <si>
    <t>地域</t>
    <rPh sb="0" eb="2">
      <t>チイキ</t>
    </rPh>
    <phoneticPr fontId="5"/>
  </si>
  <si>
    <t>百万円</t>
    <rPh sb="0" eb="2">
      <t>ヒャクマン</t>
    </rPh>
    <rPh sb="2" eb="3">
      <t>エン</t>
    </rPh>
    <phoneticPr fontId="5"/>
  </si>
  <si>
    <t>1,144/4</t>
    <phoneticPr fontId="5"/>
  </si>
  <si>
    <t>1,505/4</t>
    <phoneticPr fontId="5"/>
  </si>
  <si>
    <t>科学技術振興謝金</t>
    <rPh sb="0" eb="2">
      <t>カガク</t>
    </rPh>
    <rPh sb="2" eb="4">
      <t>ギジュツ</t>
    </rPh>
    <rPh sb="4" eb="6">
      <t>シンコウ</t>
    </rPh>
    <rPh sb="6" eb="8">
      <t>シャキン</t>
    </rPh>
    <phoneticPr fontId="5"/>
  </si>
  <si>
    <t>科学技術振興職員旅費</t>
    <rPh sb="0" eb="2">
      <t>カガク</t>
    </rPh>
    <rPh sb="2" eb="4">
      <t>ギジュツ</t>
    </rPh>
    <rPh sb="4" eb="6">
      <t>シンコウ</t>
    </rPh>
    <rPh sb="6" eb="8">
      <t>ショクイン</t>
    </rPh>
    <rPh sb="8" eb="10">
      <t>リョヒ</t>
    </rPh>
    <phoneticPr fontId="5"/>
  </si>
  <si>
    <t>科学技術振興委員等旅費</t>
    <rPh sb="0" eb="2">
      <t>カガク</t>
    </rPh>
    <rPh sb="2" eb="4">
      <t>ギジュツ</t>
    </rPh>
    <rPh sb="4" eb="6">
      <t>シンコウ</t>
    </rPh>
    <rPh sb="6" eb="8">
      <t>イイン</t>
    </rPh>
    <rPh sb="8" eb="9">
      <t>トウ</t>
    </rPh>
    <rPh sb="9" eb="11">
      <t>リョヒ</t>
    </rPh>
    <phoneticPr fontId="5"/>
  </si>
  <si>
    <t>科学技術振興庁費</t>
    <rPh sb="0" eb="2">
      <t>カガク</t>
    </rPh>
    <rPh sb="2" eb="4">
      <t>ギジュツ</t>
    </rPh>
    <rPh sb="4" eb="6">
      <t>シンコウ</t>
    </rPh>
    <rPh sb="6" eb="8">
      <t>チョウヒ</t>
    </rPh>
    <phoneticPr fontId="5"/>
  </si>
  <si>
    <t>地域産学官連携科学技術振興事業費補助金</t>
    <rPh sb="0" eb="2">
      <t>チイキ</t>
    </rPh>
    <rPh sb="2" eb="5">
      <t>サンガクカン</t>
    </rPh>
    <rPh sb="5" eb="7">
      <t>レンケイ</t>
    </rPh>
    <rPh sb="7" eb="9">
      <t>カガク</t>
    </rPh>
    <rPh sb="9" eb="11">
      <t>ギジュツ</t>
    </rPh>
    <rPh sb="11" eb="13">
      <t>シンコウ</t>
    </rPh>
    <rPh sb="13" eb="16">
      <t>ジギョウヒ</t>
    </rPh>
    <rPh sb="16" eb="19">
      <t>ホジョキン</t>
    </rPh>
    <phoneticPr fontId="5"/>
  </si>
  <si>
    <t>-</t>
    <phoneticPr fontId="5"/>
  </si>
  <si>
    <t>-</t>
    <phoneticPr fontId="5"/>
  </si>
  <si>
    <t>国立大学法人東北大学</t>
    <phoneticPr fontId="5"/>
  </si>
  <si>
    <t>知と医療機器創生宮城県エリア</t>
    <phoneticPr fontId="5"/>
  </si>
  <si>
    <t>次世代自動車宮城県エリア</t>
    <phoneticPr fontId="5"/>
  </si>
  <si>
    <t>株式会社インテリジェント・コスモス研究機構</t>
    <phoneticPr fontId="5"/>
  </si>
  <si>
    <t>国立大学法人福島大学</t>
    <phoneticPr fontId="5"/>
  </si>
  <si>
    <t>再生エネルギー先駆けの地ふくしまイノベーション戦略推進地域</t>
    <phoneticPr fontId="5"/>
  </si>
  <si>
    <t>国立大学法人岩手大学</t>
    <phoneticPr fontId="5"/>
  </si>
  <si>
    <t>いわて環境と人にやさしい次世代モビリティ開発拠点</t>
    <phoneticPr fontId="5"/>
  </si>
  <si>
    <t>学校法人日本大学工学部</t>
    <phoneticPr fontId="5"/>
  </si>
  <si>
    <t>地方独立行政法人岩手県工業技術センター</t>
    <phoneticPr fontId="5"/>
  </si>
  <si>
    <t>公立大学法人岩手県立大学</t>
    <phoneticPr fontId="5"/>
  </si>
  <si>
    <t>公益財団法人いわて産業振興センター</t>
    <phoneticPr fontId="5"/>
  </si>
  <si>
    <t>公益財団法人福島県産業振興センター</t>
    <phoneticPr fontId="5"/>
  </si>
  <si>
    <t>企画競争</t>
    <rPh sb="0" eb="2">
      <t>キカク</t>
    </rPh>
    <rPh sb="2" eb="4">
      <t>キョウソウ</t>
    </rPh>
    <phoneticPr fontId="5"/>
  </si>
  <si>
    <t>1,183/4</t>
    <phoneticPr fontId="5"/>
  </si>
  <si>
    <t>831/4</t>
    <phoneticPr fontId="5"/>
  </si>
  <si>
    <t>A.国立大学法人東北大学</t>
    <rPh sb="2" eb="4">
      <t>コクリツ</t>
    </rPh>
    <rPh sb="4" eb="6">
      <t>ダイガク</t>
    </rPh>
    <rPh sb="6" eb="8">
      <t>ホウジン</t>
    </rPh>
    <rPh sb="8" eb="10">
      <t>トウホク</t>
    </rPh>
    <rPh sb="10" eb="12">
      <t>ダイガク</t>
    </rPh>
    <phoneticPr fontId="5"/>
  </si>
  <si>
    <t>人件費</t>
    <rPh sb="0" eb="3">
      <t>ジンケンヒ</t>
    </rPh>
    <phoneticPr fontId="5"/>
  </si>
  <si>
    <t>事業担当者職員、補助員</t>
    <rPh sb="0" eb="2">
      <t>ジギョウ</t>
    </rPh>
    <rPh sb="2" eb="5">
      <t>タントウシャ</t>
    </rPh>
    <rPh sb="5" eb="7">
      <t>ショクイン</t>
    </rPh>
    <rPh sb="8" eb="11">
      <t>ホジョイン</t>
    </rPh>
    <phoneticPr fontId="5"/>
  </si>
  <si>
    <t>消耗品費</t>
    <rPh sb="0" eb="3">
      <t>ショウモウヒン</t>
    </rPh>
    <rPh sb="3" eb="4">
      <t>ヒ</t>
    </rPh>
    <phoneticPr fontId="5"/>
  </si>
  <si>
    <t>実験用動物　等</t>
    <rPh sb="0" eb="3">
      <t>ジッケンヨウ</t>
    </rPh>
    <rPh sb="3" eb="5">
      <t>ドウブツ</t>
    </rPh>
    <rPh sb="6" eb="7">
      <t>トウ</t>
    </rPh>
    <phoneticPr fontId="5"/>
  </si>
  <si>
    <t>雑役務費</t>
    <rPh sb="0" eb="1">
      <t>ザツ</t>
    </rPh>
    <rPh sb="1" eb="3">
      <t>エキム</t>
    </rPh>
    <rPh sb="3" eb="4">
      <t>ヒ</t>
    </rPh>
    <phoneticPr fontId="5"/>
  </si>
  <si>
    <t>労働者派遣業務　等</t>
    <rPh sb="0" eb="3">
      <t>ロウドウシャ</t>
    </rPh>
    <rPh sb="3" eb="5">
      <t>ハケン</t>
    </rPh>
    <rPh sb="5" eb="7">
      <t>ギョウム</t>
    </rPh>
    <rPh sb="8" eb="9">
      <t>トウ</t>
    </rPh>
    <phoneticPr fontId="5"/>
  </si>
  <si>
    <t>設備備品費</t>
    <rPh sb="0" eb="2">
      <t>セツビ</t>
    </rPh>
    <rPh sb="2" eb="5">
      <t>ビヒンヒ</t>
    </rPh>
    <phoneticPr fontId="5"/>
  </si>
  <si>
    <t>3D動作解析システム　等</t>
    <rPh sb="2" eb="4">
      <t>ドウサ</t>
    </rPh>
    <rPh sb="4" eb="6">
      <t>カイセキ</t>
    </rPh>
    <rPh sb="11" eb="12">
      <t>トウ</t>
    </rPh>
    <phoneticPr fontId="5"/>
  </si>
  <si>
    <t>国内旅費</t>
    <rPh sb="0" eb="2">
      <t>コクナイ</t>
    </rPh>
    <rPh sb="2" eb="4">
      <t>リョヒ</t>
    </rPh>
    <phoneticPr fontId="5"/>
  </si>
  <si>
    <t>研究者旅費　等</t>
    <rPh sb="0" eb="3">
      <t>ケンキュウシャ</t>
    </rPh>
    <rPh sb="3" eb="5">
      <t>リョヒ</t>
    </rPh>
    <rPh sb="6" eb="7">
      <t>トウ</t>
    </rPh>
    <phoneticPr fontId="5"/>
  </si>
  <si>
    <t>その他</t>
    <rPh sb="2" eb="3">
      <t>タ</t>
    </rPh>
    <phoneticPr fontId="5"/>
  </si>
  <si>
    <t>外国旅費、運営費　等</t>
    <rPh sb="0" eb="2">
      <t>ガイコク</t>
    </rPh>
    <rPh sb="2" eb="4">
      <t>リョヒ</t>
    </rPh>
    <rPh sb="5" eb="8">
      <t>ウンエイヒ</t>
    </rPh>
    <rPh sb="9" eb="10">
      <t>トウ</t>
    </rPh>
    <phoneticPr fontId="5"/>
  </si>
  <si>
    <t>百万円/地域</t>
    <rPh sb="0" eb="2">
      <t>ヒャクマン</t>
    </rPh>
    <rPh sb="2" eb="3">
      <t>エン</t>
    </rPh>
    <rPh sb="4" eb="6">
      <t>チイキ</t>
    </rPh>
    <phoneticPr fontId="5"/>
  </si>
  <si>
    <t>‐</t>
  </si>
  <si>
    <t>平成26年度は、事業開始後３年目の4地域（3国際競争力強化地域、1研究機能・産業集積高度化地域）につき、中間評価を行い、事業の目標・計画に対する進捗状況や今後の見込み等を確認した上で、改善すべき点や更なる強化を図る点等を明らかにし、事業目的を達成できるよう事業管理を行った。</t>
    <phoneticPr fontId="5"/>
  </si>
  <si>
    <t>より効果的に事業を進めるべく、平成26年度に実施した中間評価の結果を平成27年度の予算配分に反映させた。
引き続き、各地域における研究成果の展開や継続的な産学官連携の取組等の促進、東日本大震災からの復興に資するよう、事業管理を行っていく。</t>
    <rPh sb="2" eb="5">
      <t>コウカテキ</t>
    </rPh>
    <rPh sb="6" eb="8">
      <t>ジギョウ</t>
    </rPh>
    <rPh sb="9" eb="10">
      <t>スス</t>
    </rPh>
    <rPh sb="15" eb="17">
      <t>ヘイセイ</t>
    </rPh>
    <rPh sb="19" eb="21">
      <t>ネンド</t>
    </rPh>
    <rPh sb="22" eb="24">
      <t>ジッシ</t>
    </rPh>
    <rPh sb="26" eb="28">
      <t>チュウカン</t>
    </rPh>
    <rPh sb="28" eb="30">
      <t>ヒョウカ</t>
    </rPh>
    <rPh sb="31" eb="33">
      <t>ケッカ</t>
    </rPh>
    <rPh sb="34" eb="36">
      <t>ヘイセイ</t>
    </rPh>
    <rPh sb="38" eb="40">
      <t>ネンド</t>
    </rPh>
    <rPh sb="41" eb="43">
      <t>ヨサン</t>
    </rPh>
    <rPh sb="43" eb="45">
      <t>ハイブン</t>
    </rPh>
    <rPh sb="46" eb="48">
      <t>ハンエイ</t>
    </rPh>
    <rPh sb="53" eb="54">
      <t>ヒ</t>
    </rPh>
    <rPh sb="55" eb="56">
      <t>ツヅ</t>
    </rPh>
    <rPh sb="58" eb="61">
      <t>カクチイキ</t>
    </rPh>
    <rPh sb="65" eb="69">
      <t>ケンキュウセイカ</t>
    </rPh>
    <rPh sb="70" eb="72">
      <t>テンカイ</t>
    </rPh>
    <rPh sb="73" eb="76">
      <t>ケイゾクテキ</t>
    </rPh>
    <rPh sb="77" eb="80">
      <t>サンガクカン</t>
    </rPh>
    <rPh sb="80" eb="82">
      <t>レンケイ</t>
    </rPh>
    <rPh sb="83" eb="85">
      <t>トリクミ</t>
    </rPh>
    <rPh sb="85" eb="86">
      <t>トウ</t>
    </rPh>
    <rPh sb="87" eb="89">
      <t>ソクシン</t>
    </rPh>
    <rPh sb="102" eb="103">
      <t>シ</t>
    </rPh>
    <rPh sb="108" eb="110">
      <t>ジギョウ</t>
    </rPh>
    <rPh sb="110" eb="112">
      <t>カンリ</t>
    </rPh>
    <rPh sb="113" eb="114">
      <t>オコナ</t>
    </rPh>
    <phoneticPr fontId="5"/>
  </si>
  <si>
    <t>外部評価委員等が、地域イノベーション戦略の進捗、事業推進体制、資金確保等を総合的にS,A,B,Cの4段階で評価</t>
    <rPh sb="0" eb="2">
      <t>ガイブ</t>
    </rPh>
    <rPh sb="2" eb="4">
      <t>ヒョウカ</t>
    </rPh>
    <rPh sb="4" eb="6">
      <t>イイン</t>
    </rPh>
    <rPh sb="6" eb="7">
      <t>トウ</t>
    </rPh>
    <rPh sb="9" eb="11">
      <t>チイキ</t>
    </rPh>
    <rPh sb="18" eb="20">
      <t>センリャク</t>
    </rPh>
    <rPh sb="21" eb="23">
      <t>シンチョク</t>
    </rPh>
    <rPh sb="24" eb="26">
      <t>ジギョウ</t>
    </rPh>
    <rPh sb="26" eb="28">
      <t>スイシン</t>
    </rPh>
    <rPh sb="28" eb="30">
      <t>タイセイ</t>
    </rPh>
    <rPh sb="31" eb="33">
      <t>シキン</t>
    </rPh>
    <rPh sb="33" eb="35">
      <t>カクホ</t>
    </rPh>
    <rPh sb="35" eb="36">
      <t>トウ</t>
    </rPh>
    <rPh sb="37" eb="40">
      <t>ソウゴウテキ</t>
    </rPh>
    <rPh sb="53" eb="55">
      <t>ヒョウカ</t>
    </rPh>
    <phoneticPr fontId="5"/>
  </si>
  <si>
    <t>1地域あたりのコスト　予算額/(国際競争力強化地域数＋研究機能・産業集積高度化地域数）</t>
    <rPh sb="1" eb="3">
      <t>チイキ</t>
    </rPh>
    <rPh sb="11" eb="14">
      <t>ヨサンガク</t>
    </rPh>
    <rPh sb="16" eb="18">
      <t>コクサイ</t>
    </rPh>
    <rPh sb="18" eb="21">
      <t>キョウソウリョク</t>
    </rPh>
    <rPh sb="21" eb="23">
      <t>キョウカ</t>
    </rPh>
    <rPh sb="23" eb="25">
      <t>チイキ</t>
    </rPh>
    <rPh sb="25" eb="26">
      <t>スウ</t>
    </rPh>
    <rPh sb="27" eb="29">
      <t>ケンキュウ</t>
    </rPh>
    <rPh sb="29" eb="31">
      <t>キノウ</t>
    </rPh>
    <rPh sb="32" eb="34">
      <t>サンギョウ</t>
    </rPh>
    <rPh sb="34" eb="36">
      <t>シュウセキ</t>
    </rPh>
    <rPh sb="36" eb="39">
      <t>コウドカ</t>
    </rPh>
    <rPh sb="39" eb="41">
      <t>チイキ</t>
    </rPh>
    <rPh sb="41" eb="42">
      <t>スウ</t>
    </rPh>
    <phoneticPr fontId="5"/>
  </si>
  <si>
    <t xml:space="preserve">○第4期科学技術基本計画（平成23年8月19日閣議決定）
○「東日本大震災からの復興の基本方針」（平成23年7月29日東日本大震災復興対策本部決定）
○まち・ひと・しごと創生総合戦略（平成26年12月27日閣議決定）
</t>
    <phoneticPr fontId="5"/>
  </si>
  <si>
    <t>補助事業者は、企画競争により優れた事業計画を提案した機関を選定しており選定は妥当である。</t>
    <rPh sb="35" eb="37">
      <t>センテイ</t>
    </rPh>
    <rPh sb="38" eb="40">
      <t>ダトウ</t>
    </rPh>
    <phoneticPr fontId="5"/>
  </si>
  <si>
    <t>費目・使途については随時、補助機関に対して調査しており、最終的には当省が補助機関に対しても、事業目的に則して真に必要なものに使われているか調査を行っている。</t>
    <phoneticPr fontId="5"/>
  </si>
  <si>
    <t>事業目的に則して真に必要な支出のみであるため合理的なものである。</t>
    <rPh sb="13" eb="15">
      <t>シシュツ</t>
    </rPh>
    <rPh sb="22" eb="25">
      <t>ゴウリテキ</t>
    </rPh>
    <phoneticPr fontId="5"/>
  </si>
  <si>
    <t>被災地自治体主導の地域の強みを活かした科学技術駆動型の地域発展モデルに対する支援を行うことで、被災地復興に貢献する。具体的には、地域イノベーション創出に向けた主体的かつ優れた構想に対して、大学等の研究段階から事業化に至るまでシームレスに展開できるよう、関係府省の施策を総動員するシステムを構築する。文部科学省では、大学等の地域貢献機能の強化など、地域独自の取組で不足している部分を支援し、自立的で魅力的な地域づくりにより、東日本大震災からの復興、ひいては我が国の科学技術の高度化・多様化を目指す。</t>
    <phoneticPr fontId="5"/>
  </si>
  <si>
    <t>当初設定したものを、社会情勢の変化や３年目の中間評価の中での外部有識者の意見等を踏まえ、随時見直しを行っている。</t>
    <rPh sb="0" eb="2">
      <t>トウショ</t>
    </rPh>
    <rPh sb="2" eb="4">
      <t>セッテイ</t>
    </rPh>
    <rPh sb="10" eb="12">
      <t>シャカイ</t>
    </rPh>
    <rPh sb="12" eb="14">
      <t>ジョウセイ</t>
    </rPh>
    <rPh sb="15" eb="17">
      <t>ヘンカ</t>
    </rPh>
    <rPh sb="19" eb="21">
      <t>ネンメ</t>
    </rPh>
    <rPh sb="22" eb="24">
      <t>チュウカン</t>
    </rPh>
    <rPh sb="24" eb="26">
      <t>ヒョウカ</t>
    </rPh>
    <rPh sb="27" eb="28">
      <t>ナカ</t>
    </rPh>
    <rPh sb="30" eb="32">
      <t>ガイブ</t>
    </rPh>
    <rPh sb="32" eb="35">
      <t>ユウシキシャ</t>
    </rPh>
    <rPh sb="36" eb="38">
      <t>イケン</t>
    </rPh>
    <rPh sb="38" eb="39">
      <t>トウ</t>
    </rPh>
    <rPh sb="40" eb="41">
      <t>フ</t>
    </rPh>
    <rPh sb="44" eb="46">
      <t>ズイジ</t>
    </rPh>
    <rPh sb="46" eb="48">
      <t>ミナオ</t>
    </rPh>
    <rPh sb="50" eb="51">
      <t>オコナ</t>
    </rPh>
    <phoneticPr fontId="5"/>
  </si>
  <si>
    <t>当初設定した単位当たりコストどおりに実施しており、適切である。</t>
    <rPh sb="0" eb="2">
      <t>トウショ</t>
    </rPh>
    <rPh sb="2" eb="4">
      <t>セッテイ</t>
    </rPh>
    <rPh sb="6" eb="8">
      <t>タンイ</t>
    </rPh>
    <rPh sb="8" eb="9">
      <t>ア</t>
    </rPh>
    <rPh sb="18" eb="20">
      <t>ジッシ</t>
    </rPh>
    <rPh sb="25" eb="27">
      <t>テキセツ</t>
    </rPh>
    <phoneticPr fontId="5"/>
  </si>
  <si>
    <t>東日本大震災からの復興に資するものであり、国民や社会ニーズにあうものである。</t>
    <rPh sb="0" eb="1">
      <t>ヒガシ</t>
    </rPh>
    <rPh sb="1" eb="3">
      <t>ニホン</t>
    </rPh>
    <rPh sb="3" eb="6">
      <t>ダイシンサイ</t>
    </rPh>
    <rPh sb="9" eb="11">
      <t>フッコウ</t>
    </rPh>
    <rPh sb="12" eb="13">
      <t>シ</t>
    </rPh>
    <rPh sb="21" eb="23">
      <t>コクミン</t>
    </rPh>
    <rPh sb="24" eb="26">
      <t>シャカイ</t>
    </rPh>
    <phoneticPr fontId="5"/>
  </si>
  <si>
    <t>国支援額と同等以上の支出を地域が行うことを支援要件としており、地域のみでは実施困難な部分を支援することとしている。</t>
    <rPh sb="0" eb="1">
      <t>クニ</t>
    </rPh>
    <rPh sb="1" eb="3">
      <t>シエン</t>
    </rPh>
    <rPh sb="3" eb="4">
      <t>ガク</t>
    </rPh>
    <rPh sb="5" eb="7">
      <t>ドウトウ</t>
    </rPh>
    <rPh sb="7" eb="9">
      <t>イジョウ</t>
    </rPh>
    <rPh sb="10" eb="12">
      <t>シシュツ</t>
    </rPh>
    <rPh sb="13" eb="15">
      <t>チイキ</t>
    </rPh>
    <rPh sb="16" eb="17">
      <t>オコナ</t>
    </rPh>
    <rPh sb="21" eb="23">
      <t>シエン</t>
    </rPh>
    <rPh sb="23" eb="25">
      <t>ヨウケン</t>
    </rPh>
    <rPh sb="31" eb="33">
      <t>チイキ</t>
    </rPh>
    <rPh sb="37" eb="39">
      <t>ジッシ</t>
    </rPh>
    <rPh sb="39" eb="41">
      <t>コンナン</t>
    </rPh>
    <rPh sb="42" eb="44">
      <t>ブブン</t>
    </rPh>
    <rPh sb="45" eb="47">
      <t>シエン</t>
    </rPh>
    <phoneticPr fontId="5"/>
  </si>
  <si>
    <t>地域イノベーションの創出のために必要かつ適切な事業であり、優先度も高い事業である。</t>
    <rPh sb="0" eb="2">
      <t>チイキ</t>
    </rPh>
    <rPh sb="10" eb="12">
      <t>ソウシュツ</t>
    </rPh>
    <rPh sb="16" eb="18">
      <t>ヒツヨウ</t>
    </rPh>
    <rPh sb="20" eb="22">
      <t>テキセツ</t>
    </rPh>
    <rPh sb="23" eb="25">
      <t>ジギョウ</t>
    </rPh>
    <rPh sb="29" eb="32">
      <t>ユウセンド</t>
    </rPh>
    <rPh sb="33" eb="34">
      <t>タカ</t>
    </rPh>
    <rPh sb="35" eb="37">
      <t>ジギョウ</t>
    </rPh>
    <phoneticPr fontId="5"/>
  </si>
  <si>
    <t>地域が国支援額と同額以上負担することを求めている。</t>
    <rPh sb="3" eb="4">
      <t>クニ</t>
    </rPh>
    <rPh sb="4" eb="7">
      <t>シエンガク</t>
    </rPh>
    <rPh sb="19" eb="20">
      <t>モト</t>
    </rPh>
    <phoneticPr fontId="5"/>
  </si>
  <si>
    <t>着実に成果実績をあげている。</t>
    <rPh sb="0" eb="2">
      <t>チャクジツ</t>
    </rPh>
    <rPh sb="3" eb="5">
      <t>セイカ</t>
    </rPh>
    <rPh sb="5" eb="7">
      <t>ジッセキ</t>
    </rPh>
    <phoneticPr fontId="5"/>
  </si>
  <si>
    <t>地域が国支援額と同等以上負担しており効果的に実施している。</t>
    <rPh sb="0" eb="2">
      <t>チイキ</t>
    </rPh>
    <rPh sb="3" eb="4">
      <t>クニ</t>
    </rPh>
    <rPh sb="4" eb="7">
      <t>シエンガク</t>
    </rPh>
    <rPh sb="8" eb="10">
      <t>ドウトウ</t>
    </rPh>
    <rPh sb="10" eb="12">
      <t>イジョウ</t>
    </rPh>
    <rPh sb="12" eb="14">
      <t>フタン</t>
    </rPh>
    <rPh sb="18" eb="21">
      <t>コウカテキ</t>
    </rPh>
    <rPh sb="22" eb="24">
      <t>ジッシ</t>
    </rPh>
    <phoneticPr fontId="5"/>
  </si>
  <si>
    <t>真に成功に乏しいと判断するプロジェクトについては、中止も含めた見直しをすることとしている中、着実に活動を行っている。</t>
    <phoneticPr fontId="5"/>
  </si>
  <si>
    <t>被災地自治体主導で地域の強みを活かした科学技術駆動型の地域発展モデルに対する支援を行うことは、被災地の産業振興・新産業創出の観点から、復興に資する必要性の高い事業であり、引き続き効率性に留意しつつ予算の執行を進めること。</t>
    <rPh sb="0" eb="3">
      <t>ヒサイチ</t>
    </rPh>
    <rPh sb="3" eb="6">
      <t>ジチタイ</t>
    </rPh>
    <rPh sb="6" eb="8">
      <t>シュドウ</t>
    </rPh>
    <rPh sb="9" eb="11">
      <t>チイキ</t>
    </rPh>
    <rPh sb="12" eb="13">
      <t>ツヨ</t>
    </rPh>
    <rPh sb="15" eb="16">
      <t>イ</t>
    </rPh>
    <rPh sb="19" eb="21">
      <t>カガク</t>
    </rPh>
    <rPh sb="21" eb="23">
      <t>ギジュツ</t>
    </rPh>
    <rPh sb="23" eb="26">
      <t>クドウガタ</t>
    </rPh>
    <rPh sb="27" eb="29">
      <t>チイキ</t>
    </rPh>
    <rPh sb="29" eb="31">
      <t>ハッテン</t>
    </rPh>
    <rPh sb="35" eb="36">
      <t>タイ</t>
    </rPh>
    <rPh sb="38" eb="40">
      <t>シエン</t>
    </rPh>
    <rPh sb="41" eb="42">
      <t>オコナ</t>
    </rPh>
    <rPh sb="47" eb="50">
      <t>ヒサイチ</t>
    </rPh>
    <rPh sb="51" eb="53">
      <t>サンギョウ</t>
    </rPh>
    <rPh sb="53" eb="55">
      <t>シンコウ</t>
    </rPh>
    <rPh sb="56" eb="57">
      <t>シン</t>
    </rPh>
    <rPh sb="57" eb="59">
      <t>サンギョウ</t>
    </rPh>
    <rPh sb="59" eb="61">
      <t>ソウシュツ</t>
    </rPh>
    <rPh sb="62" eb="64">
      <t>カンテン</t>
    </rPh>
    <rPh sb="67" eb="69">
      <t>フッコウ</t>
    </rPh>
    <rPh sb="70" eb="71">
      <t>シ</t>
    </rPh>
    <rPh sb="73" eb="76">
      <t>ヒツヨウセイ</t>
    </rPh>
    <rPh sb="77" eb="78">
      <t>タカ</t>
    </rPh>
    <rPh sb="79" eb="81">
      <t>ジギョウ</t>
    </rPh>
    <rPh sb="85" eb="86">
      <t>ヒ</t>
    </rPh>
    <rPh sb="87" eb="88">
      <t>ツヅ</t>
    </rPh>
    <rPh sb="89" eb="92">
      <t>コウリツセイ</t>
    </rPh>
    <rPh sb="93" eb="95">
      <t>リュウイ</t>
    </rPh>
    <rPh sb="98" eb="100">
      <t>ヨサン</t>
    </rPh>
    <rPh sb="101" eb="103">
      <t>シッコウ</t>
    </rPh>
    <rPh sb="104" eb="105">
      <t>スス</t>
    </rPh>
    <phoneticPr fontId="5"/>
  </si>
  <si>
    <t>事業の目的である、被災地自治体が主導し、被災地の産学官等が総力を結集し被災地からのイノベーション創出を図る目的の達成に向け、引き続き効率的・効果的な予算の執行に努めていく。</t>
    <rPh sb="0" eb="2">
      <t>ジギョウ</t>
    </rPh>
    <rPh sb="3" eb="5">
      <t>モクテキ</t>
    </rPh>
    <rPh sb="9" eb="12">
      <t>ヒサイチ</t>
    </rPh>
    <rPh sb="12" eb="15">
      <t>ジチタイ</t>
    </rPh>
    <rPh sb="16" eb="18">
      <t>シュドウ</t>
    </rPh>
    <rPh sb="20" eb="23">
      <t>ヒサイチ</t>
    </rPh>
    <rPh sb="24" eb="27">
      <t>サンガクカン</t>
    </rPh>
    <rPh sb="27" eb="28">
      <t>トウ</t>
    </rPh>
    <rPh sb="29" eb="31">
      <t>ソウリョク</t>
    </rPh>
    <rPh sb="32" eb="34">
      <t>ケッシュウ</t>
    </rPh>
    <rPh sb="35" eb="38">
      <t>ヒサイチ</t>
    </rPh>
    <rPh sb="48" eb="50">
      <t>ソウシュツ</t>
    </rPh>
    <rPh sb="51" eb="52">
      <t>ハカ</t>
    </rPh>
    <rPh sb="53" eb="55">
      <t>モクテキ</t>
    </rPh>
    <rPh sb="56" eb="58">
      <t>タッセイ</t>
    </rPh>
    <rPh sb="59" eb="60">
      <t>ム</t>
    </rPh>
    <rPh sb="62" eb="63">
      <t>ヒ</t>
    </rPh>
    <rPh sb="64" eb="65">
      <t>ツヅ</t>
    </rPh>
    <rPh sb="66" eb="69">
      <t>コウリツテキ</t>
    </rPh>
    <rPh sb="70" eb="73">
      <t>コウカテキ</t>
    </rPh>
    <rPh sb="74" eb="76">
      <t>ヨサン</t>
    </rPh>
    <rPh sb="77" eb="79">
      <t>シッコウ</t>
    </rPh>
    <rPh sb="80" eb="81">
      <t>ツト</t>
    </rPh>
    <phoneticPr fontId="5"/>
  </si>
  <si>
    <t>点検対象外</t>
    <phoneticPr fontId="5"/>
  </si>
  <si>
    <t>中間評価及び終了評価において、全4地域のうちA以上の評価を受けた地域の割合が半数以上</t>
    <rPh sb="6" eb="8">
      <t>シュウリョウ</t>
    </rPh>
    <rPh sb="15" eb="16">
      <t>ゼン</t>
    </rPh>
    <rPh sb="17" eb="19">
      <t>チイキ</t>
    </rPh>
    <rPh sb="38" eb="40">
      <t>ハンスウ</t>
    </rPh>
    <rPh sb="40" eb="42">
      <t>イジョウ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</si>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</sst>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Border="1" applyAlignment="1" applyProtection="1">
      <alignment vertical="center" wrapText="1"/>
      <protection locked="0"/>
    </xf>
    <xf numFmtId="0" fontId="0" fillId="0" borderId="107" xfId="0" applyFont="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31</xdr:col>
      <xdr:colOff>177800</xdr:colOff>
      <xdr:row>68</xdr:row>
      <xdr:rowOff>12701</xdr:rowOff>
    </xdr:from>
    <xdr:ext cx="266700" cy="275717"/>
    <xdr:sp macro="" textlink="">
      <xdr:nvSpPr>
        <xdr:cNvPr id="3" name="テキスト ボックス 2"/>
        <xdr:cNvSpPr txBox="1"/>
      </xdr:nvSpPr>
      <xdr:spPr>
        <a:xfrm>
          <a:off x="6477000" y="10960101"/>
          <a:ext cx="266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p>
      </xdr:txBody>
    </xdr:sp>
    <xdr:clientData/>
  </xdr:oneCellAnchor>
  <xdr:oneCellAnchor>
    <xdr:from>
      <xdr:col>31</xdr:col>
      <xdr:colOff>177800</xdr:colOff>
      <xdr:row>71</xdr:row>
      <xdr:rowOff>12700</xdr:rowOff>
    </xdr:from>
    <xdr:ext cx="266700" cy="275717"/>
    <xdr:sp macro="" textlink="">
      <xdr:nvSpPr>
        <xdr:cNvPr id="7" name="テキスト ボックス 6"/>
        <xdr:cNvSpPr txBox="1"/>
      </xdr:nvSpPr>
      <xdr:spPr>
        <a:xfrm>
          <a:off x="6477000" y="11963400"/>
          <a:ext cx="266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p>
      </xdr:txBody>
    </xdr:sp>
    <xdr:clientData/>
  </xdr:oneCellAnchor>
  <xdr:twoCellAnchor>
    <xdr:from>
      <xdr:col>11</xdr:col>
      <xdr:colOff>184603</xdr:colOff>
      <xdr:row>144</xdr:row>
      <xdr:rowOff>125640</xdr:rowOff>
    </xdr:from>
    <xdr:to>
      <xdr:col>22</xdr:col>
      <xdr:colOff>88792</xdr:colOff>
      <xdr:row>147</xdr:row>
      <xdr:rowOff>230787</xdr:rowOff>
    </xdr:to>
    <xdr:sp macro="" textlink="">
      <xdr:nvSpPr>
        <xdr:cNvPr id="8" name="正方形/長方形 7"/>
        <xdr:cNvSpPr/>
      </xdr:nvSpPr>
      <xdr:spPr>
        <a:xfrm>
          <a:off x="2454728" y="29716640"/>
          <a:ext cx="2174314" cy="11528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l"/>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1,183</a:t>
          </a:r>
          <a:r>
            <a:rPr kumimoji="1" lang="ja-JP" altLang="en-US" sz="1100">
              <a:solidFill>
                <a:sysClr val="windowText" lastClr="000000"/>
              </a:solidFill>
            </a:rPr>
            <a:t>百万円</a:t>
          </a:r>
        </a:p>
      </xdr:txBody>
    </xdr:sp>
    <xdr:clientData/>
  </xdr:twoCellAnchor>
  <xdr:twoCellAnchor>
    <xdr:from>
      <xdr:col>17</xdr:col>
      <xdr:colOff>10885</xdr:colOff>
      <xdr:row>147</xdr:row>
      <xdr:rowOff>239940</xdr:rowOff>
    </xdr:from>
    <xdr:to>
      <xdr:col>17</xdr:col>
      <xdr:colOff>10885</xdr:colOff>
      <xdr:row>152</xdr:row>
      <xdr:rowOff>307520</xdr:rowOff>
    </xdr:to>
    <xdr:cxnSp macro="">
      <xdr:nvCxnSpPr>
        <xdr:cNvPr id="9" name="直線矢印コネクタ 8"/>
        <xdr:cNvCxnSpPr>
          <a:endCxn id="11" idx="0"/>
        </xdr:cNvCxnSpPr>
      </xdr:nvCxnSpPr>
      <xdr:spPr>
        <a:xfrm>
          <a:off x="3519260" y="30878690"/>
          <a:ext cx="0" cy="18138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65767</xdr:colOff>
      <xdr:row>155</xdr:row>
      <xdr:rowOff>301625</xdr:rowOff>
    </xdr:from>
    <xdr:to>
      <xdr:col>22</xdr:col>
      <xdr:colOff>146956</xdr:colOff>
      <xdr:row>159</xdr:row>
      <xdr:rowOff>228600</xdr:rowOff>
    </xdr:to>
    <xdr:sp macro="" textlink="">
      <xdr:nvSpPr>
        <xdr:cNvPr id="10" name="大かっこ 9"/>
        <xdr:cNvSpPr/>
      </xdr:nvSpPr>
      <xdr:spPr>
        <a:xfrm>
          <a:off x="2300967" y="33931225"/>
          <a:ext cx="2316389" cy="13493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900">
              <a:solidFill>
                <a:sysClr val="windowText" lastClr="000000"/>
              </a:solidFill>
            </a:rPr>
            <a:t>○地域イノベーション戦略の実現に向けて、同戦略の中核を担う研究者の集積、戦略実現のための人材育成プログラムの開発及び実施、大学等の知のネットワークの構築、大学等研究機関での研究設備・機器の共用化のいずれかに取り組む</a:t>
          </a:r>
        </a:p>
      </xdr:txBody>
    </xdr:sp>
    <xdr:clientData/>
  </xdr:twoCellAnchor>
  <xdr:twoCellAnchor>
    <xdr:from>
      <xdr:col>12</xdr:col>
      <xdr:colOff>36738</xdr:colOff>
      <xdr:row>152</xdr:row>
      <xdr:rowOff>307520</xdr:rowOff>
    </xdr:from>
    <xdr:to>
      <xdr:col>21</xdr:col>
      <xdr:colOff>197935</xdr:colOff>
      <xdr:row>155</xdr:row>
      <xdr:rowOff>281209</xdr:rowOff>
    </xdr:to>
    <xdr:sp macro="" textlink="">
      <xdr:nvSpPr>
        <xdr:cNvPr id="11" name="正方形/長方形 10"/>
        <xdr:cNvSpPr/>
      </xdr:nvSpPr>
      <xdr:spPr>
        <a:xfrm>
          <a:off x="2513238" y="32692520"/>
          <a:ext cx="2018572" cy="102143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Ａ．</a:t>
          </a:r>
          <a:r>
            <a:rPr kumimoji="1" lang="ja-JP" altLang="en-US" sz="1100">
              <a:solidFill>
                <a:sysClr val="windowText" lastClr="000000"/>
              </a:solidFill>
            </a:rPr>
            <a:t>財団法人、大学等</a:t>
          </a:r>
          <a:endParaRPr kumimoji="1" lang="en-US" altLang="ja-JP" sz="1100">
            <a:solidFill>
              <a:sysClr val="windowText" lastClr="000000"/>
            </a:solidFill>
          </a:endParaRPr>
        </a:p>
        <a:p>
          <a:pPr algn="ctr"/>
          <a:r>
            <a:rPr kumimoji="1" lang="ja-JP" altLang="en-US" sz="1100">
              <a:solidFill>
                <a:sysClr val="windowText" lastClr="000000"/>
              </a:solidFill>
            </a:rPr>
            <a:t>（全</a:t>
          </a:r>
          <a:r>
            <a:rPr kumimoji="1" lang="en-US" altLang="ja-JP" sz="1100">
              <a:solidFill>
                <a:sysClr val="windowText" lastClr="000000"/>
              </a:solidFill>
            </a:rPr>
            <a:t>15</a:t>
          </a:r>
          <a:r>
            <a:rPr kumimoji="1" lang="ja-JP" altLang="en-US" sz="1100">
              <a:solidFill>
                <a:sysClr val="windowText" lastClr="000000"/>
              </a:solidFill>
            </a:rPr>
            <a:t>機関）</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1,178</a:t>
          </a:r>
          <a:r>
            <a:rPr kumimoji="1" lang="ja-JP" altLang="en-US" sz="1100">
              <a:solidFill>
                <a:sysClr val="windowText" lastClr="000000"/>
              </a:solidFill>
            </a:rPr>
            <a:t>百万円</a:t>
          </a:r>
        </a:p>
      </xdr:txBody>
    </xdr:sp>
    <xdr:clientData/>
  </xdr:twoCellAnchor>
  <xdr:twoCellAnchor>
    <xdr:from>
      <xdr:col>11</xdr:col>
      <xdr:colOff>45356</xdr:colOff>
      <xdr:row>139</xdr:row>
      <xdr:rowOff>50800</xdr:rowOff>
    </xdr:from>
    <xdr:to>
      <xdr:col>23</xdr:col>
      <xdr:colOff>20859</xdr:colOff>
      <xdr:row>141</xdr:row>
      <xdr:rowOff>191910</xdr:rowOff>
    </xdr:to>
    <xdr:sp macro="" textlink="">
      <xdr:nvSpPr>
        <xdr:cNvPr id="12" name="正方形/長方形 11"/>
        <xdr:cNvSpPr/>
      </xdr:nvSpPr>
      <xdr:spPr>
        <a:xfrm>
          <a:off x="2315481" y="27895550"/>
          <a:ext cx="2452003" cy="8396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en-US" altLang="ja-JP" sz="1100">
              <a:solidFill>
                <a:sysClr val="windowText" lastClr="000000"/>
              </a:solidFill>
            </a:rPr>
            <a:t>1,183</a:t>
          </a:r>
          <a:r>
            <a:rPr kumimoji="1" lang="ja-JP" altLang="en-US" sz="1100">
              <a:solidFill>
                <a:sysClr val="windowText" lastClr="000000"/>
              </a:solidFill>
            </a:rPr>
            <a:t>百万円</a:t>
          </a:r>
        </a:p>
      </xdr:txBody>
    </xdr:sp>
    <xdr:clientData/>
  </xdr:twoCellAnchor>
  <xdr:twoCellAnchor>
    <xdr:from>
      <xdr:col>11</xdr:col>
      <xdr:colOff>31750</xdr:colOff>
      <xdr:row>141</xdr:row>
      <xdr:rowOff>204108</xdr:rowOff>
    </xdr:from>
    <xdr:to>
      <xdr:col>23</xdr:col>
      <xdr:colOff>61697</xdr:colOff>
      <xdr:row>142</xdr:row>
      <xdr:rowOff>155835</xdr:rowOff>
    </xdr:to>
    <xdr:sp macro="" textlink="">
      <xdr:nvSpPr>
        <xdr:cNvPr id="13" name="大かっこ 12"/>
        <xdr:cNvSpPr/>
      </xdr:nvSpPr>
      <xdr:spPr>
        <a:xfrm>
          <a:off x="2301875" y="28747358"/>
          <a:ext cx="2506447" cy="3009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文部科学省へ移替え</a:t>
          </a:r>
        </a:p>
      </xdr:txBody>
    </xdr:sp>
    <xdr:clientData/>
  </xdr:twoCellAnchor>
  <xdr:twoCellAnchor>
    <xdr:from>
      <xdr:col>17</xdr:col>
      <xdr:colOff>23585</xdr:colOff>
      <xdr:row>142</xdr:row>
      <xdr:rowOff>157388</xdr:rowOff>
    </xdr:from>
    <xdr:to>
      <xdr:col>17</xdr:col>
      <xdr:colOff>23585</xdr:colOff>
      <xdr:row>144</xdr:row>
      <xdr:rowOff>112940</xdr:rowOff>
    </xdr:to>
    <xdr:cxnSp macro="">
      <xdr:nvCxnSpPr>
        <xdr:cNvPr id="14" name="直線矢印コネクタ 13"/>
        <xdr:cNvCxnSpPr/>
      </xdr:nvCxnSpPr>
      <xdr:spPr>
        <a:xfrm>
          <a:off x="3531960" y="29049888"/>
          <a:ext cx="0" cy="6540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115658</xdr:colOff>
      <xdr:row>147</xdr:row>
      <xdr:rowOff>298902</xdr:rowOff>
    </xdr:from>
    <xdr:to>
      <xdr:col>22</xdr:col>
      <xdr:colOff>180065</xdr:colOff>
      <xdr:row>151</xdr:row>
      <xdr:rowOff>28575</xdr:rowOff>
    </xdr:to>
    <xdr:sp macro="" textlink="">
      <xdr:nvSpPr>
        <xdr:cNvPr id="15" name="大かっこ 14"/>
        <xdr:cNvSpPr/>
      </xdr:nvSpPr>
      <xdr:spPr>
        <a:xfrm rot="10800000" flipV="1">
          <a:off x="2350858" y="31083702"/>
          <a:ext cx="2299607" cy="11520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900"/>
            </a:lnSpc>
          </a:pPr>
          <a:r>
            <a:rPr kumimoji="1" lang="ja-JP" altLang="en-US" sz="900">
              <a:solidFill>
                <a:sysClr val="windowText" lastClr="000000"/>
              </a:solidFill>
            </a:rPr>
            <a:t>○　地域イノベーション創出に向けた主体的かつ優れた構想に対して、関係府省の施策を総動員するシステムを構築し、文部科学省では、大学等の地域貢献機能を強化するため、ソフト・ヒューマンに対する重点的な支援を行う。</a:t>
          </a:r>
        </a:p>
      </xdr:txBody>
    </xdr:sp>
    <xdr:clientData/>
  </xdr:twoCellAnchor>
  <xdr:oneCellAnchor>
    <xdr:from>
      <xdr:col>11</xdr:col>
      <xdr:colOff>104016</xdr:colOff>
      <xdr:row>152</xdr:row>
      <xdr:rowOff>48986</xdr:rowOff>
    </xdr:from>
    <xdr:ext cx="960519" cy="275717"/>
    <xdr:sp macro="" textlink="">
      <xdr:nvSpPr>
        <xdr:cNvPr id="16" name="テキスト ボックス 15"/>
        <xdr:cNvSpPr txBox="1"/>
      </xdr:nvSpPr>
      <xdr:spPr>
        <a:xfrm>
          <a:off x="2374141" y="32433986"/>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22</xdr:col>
      <xdr:colOff>158750</xdr:colOff>
      <xdr:row>144</xdr:row>
      <xdr:rowOff>273050</xdr:rowOff>
    </xdr:from>
    <xdr:to>
      <xdr:col>36</xdr:col>
      <xdr:colOff>31750</xdr:colOff>
      <xdr:row>147</xdr:row>
      <xdr:rowOff>38467</xdr:rowOff>
    </xdr:to>
    <xdr:sp macro="" textlink="">
      <xdr:nvSpPr>
        <xdr:cNvPr id="4" name="テキスト ボックス 3"/>
        <xdr:cNvSpPr txBox="1"/>
      </xdr:nvSpPr>
      <xdr:spPr>
        <a:xfrm>
          <a:off x="4699000" y="29864050"/>
          <a:ext cx="2762250" cy="813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職員旅費　  </a:t>
          </a:r>
          <a:r>
            <a:rPr kumimoji="1" lang="en-US" altLang="ja-JP" sz="1100"/>
            <a:t>0.5</a:t>
          </a:r>
          <a:r>
            <a:rPr kumimoji="1" lang="ja-JP" altLang="en-US" sz="1100"/>
            <a:t>百万　 </a:t>
          </a:r>
        </a:p>
        <a:p>
          <a:r>
            <a:rPr kumimoji="1" lang="ja-JP" altLang="en-US" sz="1100"/>
            <a:t>委員等旅費 </a:t>
          </a:r>
          <a:r>
            <a:rPr kumimoji="1" lang="en-US" altLang="ja-JP" sz="1100"/>
            <a:t>0.5</a:t>
          </a:r>
          <a:r>
            <a:rPr kumimoji="1" lang="ja-JP" altLang="en-US" sz="1100"/>
            <a:t>百万　　　　　を含む</a:t>
          </a:r>
        </a:p>
        <a:p>
          <a:r>
            <a:rPr kumimoji="1" lang="ja-JP" altLang="en-US" sz="1100"/>
            <a:t>庁費                 </a:t>
          </a:r>
          <a:r>
            <a:rPr kumimoji="1" lang="en-US" altLang="ja-JP" sz="1100"/>
            <a:t>1</a:t>
          </a:r>
          <a:r>
            <a:rPr kumimoji="1" lang="ja-JP" altLang="en-US" sz="1100"/>
            <a:t>百万</a:t>
          </a:r>
        </a:p>
        <a:p>
          <a:r>
            <a:rPr kumimoji="1" lang="ja-JP" altLang="en-US" sz="1100"/>
            <a:t>　計　　　　　 </a:t>
          </a:r>
          <a:r>
            <a:rPr kumimoji="1" lang="en-US" altLang="ja-JP" sz="1100" baseline="0"/>
            <a:t>  </a:t>
          </a:r>
          <a:r>
            <a:rPr kumimoji="1" lang="en-US" altLang="ja-JP" sz="1100"/>
            <a:t> 2</a:t>
          </a:r>
          <a:r>
            <a:rPr kumimoji="1" lang="ja-JP" altLang="en-US" sz="1100"/>
            <a:t>百万円</a:t>
          </a:r>
        </a:p>
      </xdr:txBody>
    </xdr:sp>
    <xdr:clientData/>
  </xdr:twoCellAnchor>
  <xdr:twoCellAnchor>
    <xdr:from>
      <xdr:col>30</xdr:col>
      <xdr:colOff>59430</xdr:colOff>
      <xdr:row>144</xdr:row>
      <xdr:rowOff>298059</xdr:rowOff>
    </xdr:from>
    <xdr:to>
      <xdr:col>30</xdr:col>
      <xdr:colOff>179977</xdr:colOff>
      <xdr:row>147</xdr:row>
      <xdr:rowOff>9970</xdr:rowOff>
    </xdr:to>
    <xdr:sp macro="" textlink="">
      <xdr:nvSpPr>
        <xdr:cNvPr id="18" name="AutoShape 28"/>
        <xdr:cNvSpPr>
          <a:spLocks/>
        </xdr:cNvSpPr>
      </xdr:nvSpPr>
      <xdr:spPr bwMode="auto">
        <a:xfrm>
          <a:off x="6250680" y="29889059"/>
          <a:ext cx="120547" cy="759661"/>
        </a:xfrm>
        <a:prstGeom prst="rightBrace">
          <a:avLst>
            <a:gd name="adj1" fmla="val 426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153307</xdr:colOff>
      <xdr:row>149</xdr:row>
      <xdr:rowOff>334735</xdr:rowOff>
    </xdr:from>
    <xdr:to>
      <xdr:col>43</xdr:col>
      <xdr:colOff>123825</xdr:colOff>
      <xdr:row>151</xdr:row>
      <xdr:rowOff>343621</xdr:rowOff>
    </xdr:to>
    <xdr:sp macro="" textlink="">
      <xdr:nvSpPr>
        <xdr:cNvPr id="27" name="正方形/長方形 26"/>
        <xdr:cNvSpPr/>
      </xdr:nvSpPr>
      <xdr:spPr>
        <a:xfrm>
          <a:off x="6344557" y="31671985"/>
          <a:ext cx="2653393" cy="7073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p>
      </xdr:txBody>
    </xdr:sp>
    <xdr:clientData/>
  </xdr:twoCellAnchor>
  <xdr:twoCellAnchor>
    <xdr:from>
      <xdr:col>30</xdr:col>
      <xdr:colOff>153307</xdr:colOff>
      <xdr:row>153</xdr:row>
      <xdr:rowOff>340178</xdr:rowOff>
    </xdr:from>
    <xdr:to>
      <xdr:col>43</xdr:col>
      <xdr:colOff>123825</xdr:colOff>
      <xdr:row>155</xdr:row>
      <xdr:rowOff>349064</xdr:rowOff>
    </xdr:to>
    <xdr:sp macro="" textlink="">
      <xdr:nvSpPr>
        <xdr:cNvPr id="28" name="正方形/長方形 27"/>
        <xdr:cNvSpPr/>
      </xdr:nvSpPr>
      <xdr:spPr>
        <a:xfrm>
          <a:off x="6344557" y="33074428"/>
          <a:ext cx="2653393" cy="7073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国立大学法人東北大学</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290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30</xdr:col>
      <xdr:colOff>0</xdr:colOff>
      <xdr:row>149</xdr:row>
      <xdr:rowOff>31750</xdr:rowOff>
    </xdr:from>
    <xdr:to>
      <xdr:col>44</xdr:col>
      <xdr:colOff>83457</xdr:colOff>
      <xdr:row>149</xdr:row>
      <xdr:rowOff>260350</xdr:rowOff>
    </xdr:to>
    <xdr:sp macro="" textlink="">
      <xdr:nvSpPr>
        <xdr:cNvPr id="29" name="テキスト ボックス 28"/>
        <xdr:cNvSpPr txBox="1"/>
      </xdr:nvSpPr>
      <xdr:spPr>
        <a:xfrm>
          <a:off x="6191250" y="31369000"/>
          <a:ext cx="2972707"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rgbClr xmlns:mc="http://schemas.openxmlformats.org/markup-compatibility/2006" xmlns:a14="http://schemas.microsoft.com/office/drawing/2010/main" val="000000" mc:Ignorable="a14" a14:legacySpreadsheetColorIndex="8"/>
              </a:solidFill>
            </a:rPr>
            <a:t>例　国立大学法人東北大学の場合</a:t>
          </a:r>
          <a:endParaRPr kumimoji="1" lang="en-US" altLang="ja-JP"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203200</xdr:colOff>
      <xdr:row>152</xdr:row>
      <xdr:rowOff>19957</xdr:rowOff>
    </xdr:from>
    <xdr:to>
      <xdr:col>36</xdr:col>
      <xdr:colOff>203200</xdr:colOff>
      <xdr:row>153</xdr:row>
      <xdr:rowOff>327478</xdr:rowOff>
    </xdr:to>
    <xdr:cxnSp macro="">
      <xdr:nvCxnSpPr>
        <xdr:cNvPr id="30" name="直線矢印コネクタ 29"/>
        <xdr:cNvCxnSpPr/>
      </xdr:nvCxnSpPr>
      <xdr:spPr>
        <a:xfrm flipH="1">
          <a:off x="7632700" y="32404957"/>
          <a:ext cx="0" cy="6567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153307</xdr:colOff>
      <xdr:row>156</xdr:row>
      <xdr:rowOff>25401</xdr:rowOff>
    </xdr:from>
    <xdr:to>
      <xdr:col>43</xdr:col>
      <xdr:colOff>84231</xdr:colOff>
      <xdr:row>159</xdr:row>
      <xdr:rowOff>50801</xdr:rowOff>
    </xdr:to>
    <xdr:sp macro="" textlink="">
      <xdr:nvSpPr>
        <xdr:cNvPr id="31" name="大かっこ 30"/>
        <xdr:cNvSpPr/>
      </xdr:nvSpPr>
      <xdr:spPr>
        <a:xfrm rot="10800000" flipV="1">
          <a:off x="6249307" y="34010601"/>
          <a:ext cx="2572524" cy="10922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地域イノベーション戦略「知と医療機器創生宮城県エリア」の実現に向けて、同戦略の中核を担う研究者の集積、戦略実現のための人材育成プログラムの開発及び実施、大学等研究機関での研究設備・機器の共用化に取り組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100" zoomScaleSheetLayoutView="85" zoomScalePageLayoutView="70" workbookViewId="0">
      <selection activeCell="AR16" sqref="AR16:AX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379</v>
      </c>
      <c r="AR2" s="97"/>
      <c r="AS2" s="59" t="str">
        <f>IF(OR(AQ2="　", AQ2=""), "", "-")</f>
        <v/>
      </c>
      <c r="AT2" s="98">
        <v>59</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10" t="s">
        <v>30</v>
      </c>
      <c r="B4" s="511"/>
      <c r="C4" s="511"/>
      <c r="D4" s="511"/>
      <c r="E4" s="511"/>
      <c r="F4" s="511"/>
      <c r="G4" s="484" t="s">
        <v>388</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6" t="s">
        <v>213</v>
      </c>
      <c r="H5" s="317"/>
      <c r="I5" s="317"/>
      <c r="J5" s="317"/>
      <c r="K5" s="317"/>
      <c r="L5" s="317"/>
      <c r="M5" s="318" t="s">
        <v>92</v>
      </c>
      <c r="N5" s="319"/>
      <c r="O5" s="319"/>
      <c r="P5" s="319"/>
      <c r="Q5" s="319"/>
      <c r="R5" s="320"/>
      <c r="S5" s="321" t="s">
        <v>101</v>
      </c>
      <c r="T5" s="317"/>
      <c r="U5" s="317"/>
      <c r="V5" s="317"/>
      <c r="W5" s="317"/>
      <c r="X5" s="322"/>
      <c r="Y5" s="501" t="s">
        <v>3</v>
      </c>
      <c r="Z5" s="502"/>
      <c r="AA5" s="502"/>
      <c r="AB5" s="502"/>
      <c r="AC5" s="502"/>
      <c r="AD5" s="503"/>
      <c r="AE5" s="504" t="s">
        <v>386</v>
      </c>
      <c r="AF5" s="505"/>
      <c r="AG5" s="505"/>
      <c r="AH5" s="505"/>
      <c r="AI5" s="505"/>
      <c r="AJ5" s="505"/>
      <c r="AK5" s="505"/>
      <c r="AL5" s="505"/>
      <c r="AM5" s="505"/>
      <c r="AN5" s="505"/>
      <c r="AO5" s="505"/>
      <c r="AP5" s="506"/>
      <c r="AQ5" s="507" t="s">
        <v>387</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385</v>
      </c>
      <c r="AF6" s="519"/>
      <c r="AG6" s="519"/>
      <c r="AH6" s="519"/>
      <c r="AI6" s="519"/>
      <c r="AJ6" s="519"/>
      <c r="AK6" s="519"/>
      <c r="AL6" s="519"/>
      <c r="AM6" s="519"/>
      <c r="AN6" s="519"/>
      <c r="AO6" s="519"/>
      <c r="AP6" s="519"/>
      <c r="AQ6" s="115"/>
      <c r="AR6" s="115"/>
      <c r="AS6" s="115"/>
      <c r="AT6" s="115"/>
      <c r="AU6" s="115"/>
      <c r="AV6" s="115"/>
      <c r="AW6" s="115"/>
      <c r="AX6" s="520"/>
    </row>
    <row r="7" spans="1:50" ht="99.75" customHeight="1" x14ac:dyDescent="0.15">
      <c r="A7" s="440" t="s">
        <v>25</v>
      </c>
      <c r="B7" s="441"/>
      <c r="C7" s="441"/>
      <c r="D7" s="441"/>
      <c r="E7" s="441"/>
      <c r="F7" s="441"/>
      <c r="G7" s="442" t="s">
        <v>391</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441</v>
      </c>
      <c r="AF7" s="447"/>
      <c r="AG7" s="447"/>
      <c r="AH7" s="447"/>
      <c r="AI7" s="447"/>
      <c r="AJ7" s="447"/>
      <c r="AK7" s="447"/>
      <c r="AL7" s="447"/>
      <c r="AM7" s="447"/>
      <c r="AN7" s="447"/>
      <c r="AO7" s="447"/>
      <c r="AP7" s="447"/>
      <c r="AQ7" s="447"/>
      <c r="AR7" s="447"/>
      <c r="AS7" s="447"/>
      <c r="AT7" s="447"/>
      <c r="AU7" s="447"/>
      <c r="AV7" s="447"/>
      <c r="AW7" s="447"/>
      <c r="AX7" s="448"/>
    </row>
    <row r="8" spans="1:50" ht="34.5" customHeight="1" x14ac:dyDescent="0.15">
      <c r="A8" s="346" t="s">
        <v>308</v>
      </c>
      <c r="B8" s="347"/>
      <c r="C8" s="347"/>
      <c r="D8" s="347"/>
      <c r="E8" s="347"/>
      <c r="F8" s="348"/>
      <c r="G8" s="343" t="str">
        <f>入力規則等!A26</f>
        <v>科学技術・イノベーション</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文教及び科学振興</v>
      </c>
      <c r="AF8" s="476"/>
      <c r="AG8" s="476"/>
      <c r="AH8" s="476"/>
      <c r="AI8" s="476"/>
      <c r="AJ8" s="476"/>
      <c r="AK8" s="476"/>
      <c r="AL8" s="476"/>
      <c r="AM8" s="476"/>
      <c r="AN8" s="476"/>
      <c r="AO8" s="476"/>
      <c r="AP8" s="476"/>
      <c r="AQ8" s="476"/>
      <c r="AR8" s="476"/>
      <c r="AS8" s="476"/>
      <c r="AT8" s="476"/>
      <c r="AU8" s="476"/>
      <c r="AV8" s="476"/>
      <c r="AW8" s="476"/>
      <c r="AX8" s="477"/>
    </row>
    <row r="9" spans="1:50" ht="60" customHeight="1" x14ac:dyDescent="0.15">
      <c r="A9" s="449" t="s">
        <v>26</v>
      </c>
      <c r="B9" s="450"/>
      <c r="C9" s="450"/>
      <c r="D9" s="450"/>
      <c r="E9" s="450"/>
      <c r="F9" s="450"/>
      <c r="G9" s="478" t="s">
        <v>445</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0" customHeight="1" x14ac:dyDescent="0.15">
      <c r="A10" s="449" t="s">
        <v>36</v>
      </c>
      <c r="B10" s="450"/>
      <c r="C10" s="450"/>
      <c r="D10" s="450"/>
      <c r="E10" s="450"/>
      <c r="F10" s="450"/>
      <c r="G10" s="478" t="s">
        <v>392</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35.1"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1504</v>
      </c>
      <c r="Q13" s="63"/>
      <c r="R13" s="63"/>
      <c r="S13" s="63"/>
      <c r="T13" s="63"/>
      <c r="U13" s="63"/>
      <c r="V13" s="64"/>
      <c r="W13" s="62">
        <v>1505</v>
      </c>
      <c r="X13" s="63"/>
      <c r="Y13" s="63"/>
      <c r="Z13" s="63"/>
      <c r="AA13" s="63"/>
      <c r="AB13" s="63"/>
      <c r="AC13" s="64"/>
      <c r="AD13" s="62">
        <v>1183</v>
      </c>
      <c r="AE13" s="63"/>
      <c r="AF13" s="63"/>
      <c r="AG13" s="63"/>
      <c r="AH13" s="63"/>
      <c r="AI13" s="63"/>
      <c r="AJ13" s="64"/>
      <c r="AK13" s="62">
        <v>831</v>
      </c>
      <c r="AL13" s="63"/>
      <c r="AM13" s="63"/>
      <c r="AN13" s="63"/>
      <c r="AO13" s="63"/>
      <c r="AP13" s="63"/>
      <c r="AQ13" s="64"/>
      <c r="AR13" s="654">
        <v>831</v>
      </c>
      <c r="AS13" s="655"/>
      <c r="AT13" s="655"/>
      <c r="AU13" s="655"/>
      <c r="AV13" s="655"/>
      <c r="AW13" s="655"/>
      <c r="AX13" s="656"/>
    </row>
    <row r="14" spans="1:50" ht="21" customHeight="1" x14ac:dyDescent="0.15">
      <c r="A14" s="455"/>
      <c r="B14" s="456"/>
      <c r="C14" s="456"/>
      <c r="D14" s="456"/>
      <c r="E14" s="456"/>
      <c r="F14" s="457"/>
      <c r="G14" s="468"/>
      <c r="H14" s="469"/>
      <c r="I14" s="334" t="s">
        <v>9</v>
      </c>
      <c r="J14" s="463"/>
      <c r="K14" s="463"/>
      <c r="L14" s="463"/>
      <c r="M14" s="463"/>
      <c r="N14" s="463"/>
      <c r="O14" s="464"/>
      <c r="P14" s="62">
        <v>-360</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2"/>
      <c r="AS14" s="652"/>
      <c r="AT14" s="652"/>
      <c r="AU14" s="652"/>
      <c r="AV14" s="652"/>
      <c r="AW14" s="652"/>
      <c r="AX14" s="653"/>
    </row>
    <row r="15" spans="1:50" ht="21" customHeight="1" x14ac:dyDescent="0.15">
      <c r="A15" s="455"/>
      <c r="B15" s="456"/>
      <c r="C15" s="456"/>
      <c r="D15" s="456"/>
      <c r="E15" s="456"/>
      <c r="F15" s="457"/>
      <c r="G15" s="468"/>
      <c r="H15" s="469"/>
      <c r="I15" s="334" t="s">
        <v>62</v>
      </c>
      <c r="J15" s="335"/>
      <c r="K15" s="335"/>
      <c r="L15" s="335"/>
      <c r="M15" s="335"/>
      <c r="N15" s="335"/>
      <c r="O15" s="336"/>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t="s">
        <v>459</v>
      </c>
      <c r="AS15" s="63"/>
      <c r="AT15" s="63"/>
      <c r="AU15" s="63"/>
      <c r="AV15" s="63"/>
      <c r="AW15" s="63"/>
      <c r="AX15" s="651"/>
    </row>
    <row r="16" spans="1:50" ht="21" customHeight="1" x14ac:dyDescent="0.15">
      <c r="A16" s="455"/>
      <c r="B16" s="456"/>
      <c r="C16" s="456"/>
      <c r="D16" s="456"/>
      <c r="E16" s="456"/>
      <c r="F16" s="457"/>
      <c r="G16" s="468"/>
      <c r="H16" s="469"/>
      <c r="I16" s="334" t="s">
        <v>63</v>
      </c>
      <c r="J16" s="335"/>
      <c r="K16" s="335"/>
      <c r="L16" s="335"/>
      <c r="M16" s="335"/>
      <c r="N16" s="335"/>
      <c r="O16" s="336"/>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6">
        <f>SUM(P13:V17)</f>
        <v>1144</v>
      </c>
      <c r="Q18" s="307"/>
      <c r="R18" s="307"/>
      <c r="S18" s="307"/>
      <c r="T18" s="307"/>
      <c r="U18" s="307"/>
      <c r="V18" s="308"/>
      <c r="W18" s="306">
        <f>SUM(W13:AC17)</f>
        <v>1505</v>
      </c>
      <c r="X18" s="307"/>
      <c r="Y18" s="307"/>
      <c r="Z18" s="307"/>
      <c r="AA18" s="307"/>
      <c r="AB18" s="307"/>
      <c r="AC18" s="308"/>
      <c r="AD18" s="306">
        <f t="shared" ref="AD18" si="0">SUM(AD13:AJ17)</f>
        <v>1183</v>
      </c>
      <c r="AE18" s="307"/>
      <c r="AF18" s="307"/>
      <c r="AG18" s="307"/>
      <c r="AH18" s="307"/>
      <c r="AI18" s="307"/>
      <c r="AJ18" s="308"/>
      <c r="AK18" s="306">
        <f t="shared" ref="AK18" si="1">SUM(AK13:AQ17)</f>
        <v>831</v>
      </c>
      <c r="AL18" s="307"/>
      <c r="AM18" s="307"/>
      <c r="AN18" s="307"/>
      <c r="AO18" s="307"/>
      <c r="AP18" s="307"/>
      <c r="AQ18" s="308"/>
      <c r="AR18" s="306">
        <f t="shared" ref="AR18" si="2">SUM(AR13:AX17)</f>
        <v>831</v>
      </c>
      <c r="AS18" s="307"/>
      <c r="AT18" s="307"/>
      <c r="AU18" s="307"/>
      <c r="AV18" s="307"/>
      <c r="AW18" s="307"/>
      <c r="AX18" s="309"/>
    </row>
    <row r="19" spans="1:50" ht="24.75" customHeight="1" x14ac:dyDescent="0.15">
      <c r="A19" s="455"/>
      <c r="B19" s="456"/>
      <c r="C19" s="456"/>
      <c r="D19" s="456"/>
      <c r="E19" s="456"/>
      <c r="F19" s="457"/>
      <c r="G19" s="303" t="s">
        <v>10</v>
      </c>
      <c r="H19" s="304"/>
      <c r="I19" s="304"/>
      <c r="J19" s="304"/>
      <c r="K19" s="304"/>
      <c r="L19" s="304"/>
      <c r="M19" s="304"/>
      <c r="N19" s="304"/>
      <c r="O19" s="304"/>
      <c r="P19" s="62">
        <v>888</v>
      </c>
      <c r="Q19" s="63"/>
      <c r="R19" s="63"/>
      <c r="S19" s="63"/>
      <c r="T19" s="63"/>
      <c r="U19" s="63"/>
      <c r="V19" s="64"/>
      <c r="W19" s="62">
        <v>1432</v>
      </c>
      <c r="X19" s="63"/>
      <c r="Y19" s="63"/>
      <c r="Z19" s="63"/>
      <c r="AA19" s="63"/>
      <c r="AB19" s="63"/>
      <c r="AC19" s="64"/>
      <c r="AD19" s="62">
        <v>1180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8"/>
      <c r="B20" s="459"/>
      <c r="C20" s="459"/>
      <c r="D20" s="459"/>
      <c r="E20" s="459"/>
      <c r="F20" s="460"/>
      <c r="G20" s="303" t="s">
        <v>11</v>
      </c>
      <c r="H20" s="304"/>
      <c r="I20" s="304"/>
      <c r="J20" s="304"/>
      <c r="K20" s="304"/>
      <c r="L20" s="304"/>
      <c r="M20" s="304"/>
      <c r="N20" s="304"/>
      <c r="O20" s="304"/>
      <c r="P20" s="311">
        <f>IF(P18=0, "-", P19/P18)</f>
        <v>0.77622377622377625</v>
      </c>
      <c r="Q20" s="311"/>
      <c r="R20" s="311"/>
      <c r="S20" s="311"/>
      <c r="T20" s="311"/>
      <c r="U20" s="311"/>
      <c r="V20" s="311"/>
      <c r="W20" s="311">
        <f>IF(W18=0, "-", W19/W18)</f>
        <v>0.95149501661129565</v>
      </c>
      <c r="X20" s="311"/>
      <c r="Y20" s="311"/>
      <c r="Z20" s="311"/>
      <c r="AA20" s="311"/>
      <c r="AB20" s="311"/>
      <c r="AC20" s="311"/>
      <c r="AD20" s="311">
        <f>IF(AD18=0, "-", AD19/AD18)</f>
        <v>0.99746407438715134</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24.75" customHeight="1" x14ac:dyDescent="0.15">
      <c r="A23" s="208"/>
      <c r="B23" s="206"/>
      <c r="C23" s="206"/>
      <c r="D23" s="206"/>
      <c r="E23" s="206"/>
      <c r="F23" s="207"/>
      <c r="G23" s="312" t="s">
        <v>458</v>
      </c>
      <c r="H23" s="279"/>
      <c r="I23" s="279"/>
      <c r="J23" s="279"/>
      <c r="K23" s="279"/>
      <c r="L23" s="279"/>
      <c r="M23" s="279"/>
      <c r="N23" s="279"/>
      <c r="O23" s="280"/>
      <c r="P23" s="204" t="s">
        <v>439</v>
      </c>
      <c r="Q23" s="186"/>
      <c r="R23" s="186"/>
      <c r="S23" s="186"/>
      <c r="T23" s="186"/>
      <c r="U23" s="186"/>
      <c r="V23" s="186"/>
      <c r="W23" s="186"/>
      <c r="X23" s="187"/>
      <c r="Y23" s="284" t="s">
        <v>14</v>
      </c>
      <c r="Z23" s="285"/>
      <c r="AA23" s="286"/>
      <c r="AB23" s="647" t="s">
        <v>404</v>
      </c>
      <c r="AC23" s="287"/>
      <c r="AD23" s="287"/>
      <c r="AE23" s="84" t="s">
        <v>404</v>
      </c>
      <c r="AF23" s="85"/>
      <c r="AG23" s="85"/>
      <c r="AH23" s="85"/>
      <c r="AI23" s="86"/>
      <c r="AJ23" s="84" t="s">
        <v>404</v>
      </c>
      <c r="AK23" s="85"/>
      <c r="AL23" s="85"/>
      <c r="AM23" s="85"/>
      <c r="AN23" s="86"/>
      <c r="AO23" s="84">
        <v>2</v>
      </c>
      <c r="AP23" s="85"/>
      <c r="AQ23" s="85"/>
      <c r="AR23" s="85"/>
      <c r="AS23" s="86"/>
      <c r="AT23" s="218"/>
      <c r="AU23" s="218"/>
      <c r="AV23" s="218"/>
      <c r="AW23" s="218"/>
      <c r="AX23" s="219"/>
    </row>
    <row r="24" spans="1:50" ht="24.7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16</v>
      </c>
      <c r="AC24" s="327"/>
      <c r="AD24" s="327"/>
      <c r="AE24" s="84" t="s">
        <v>404</v>
      </c>
      <c r="AF24" s="85"/>
      <c r="AG24" s="85"/>
      <c r="AH24" s="85"/>
      <c r="AI24" s="86"/>
      <c r="AJ24" s="84" t="s">
        <v>404</v>
      </c>
      <c r="AK24" s="85"/>
      <c r="AL24" s="85"/>
      <c r="AM24" s="85"/>
      <c r="AN24" s="86"/>
      <c r="AO24" s="84">
        <v>50</v>
      </c>
      <c r="AP24" s="85"/>
      <c r="AQ24" s="85"/>
      <c r="AR24" s="85"/>
      <c r="AS24" s="86"/>
      <c r="AT24" s="84">
        <v>50</v>
      </c>
      <c r="AU24" s="85"/>
      <c r="AV24" s="85"/>
      <c r="AW24" s="85"/>
      <c r="AX24" s="87"/>
    </row>
    <row r="25" spans="1:50" ht="24.75" customHeight="1" x14ac:dyDescent="0.15">
      <c r="A25" s="657"/>
      <c r="B25" s="658"/>
      <c r="C25" s="658"/>
      <c r="D25" s="658"/>
      <c r="E25" s="658"/>
      <c r="F25" s="659"/>
      <c r="G25" s="313"/>
      <c r="H25" s="314"/>
      <c r="I25" s="314"/>
      <c r="J25" s="314"/>
      <c r="K25" s="314"/>
      <c r="L25" s="314"/>
      <c r="M25" s="314"/>
      <c r="N25" s="314"/>
      <c r="O25" s="315"/>
      <c r="P25" s="188"/>
      <c r="Q25" s="188"/>
      <c r="R25" s="188"/>
      <c r="S25" s="188"/>
      <c r="T25" s="188"/>
      <c r="U25" s="188"/>
      <c r="V25" s="188"/>
      <c r="W25" s="188"/>
      <c r="X25" s="189"/>
      <c r="Y25" s="111" t="s">
        <v>15</v>
      </c>
      <c r="Z25" s="112"/>
      <c r="AA25" s="162"/>
      <c r="AB25" s="669" t="s">
        <v>359</v>
      </c>
      <c r="AC25" s="255"/>
      <c r="AD25" s="255"/>
      <c r="AE25" s="84" t="s">
        <v>404</v>
      </c>
      <c r="AF25" s="85"/>
      <c r="AG25" s="85"/>
      <c r="AH25" s="85"/>
      <c r="AI25" s="86"/>
      <c r="AJ25" s="84" t="s">
        <v>405</v>
      </c>
      <c r="AK25" s="85"/>
      <c r="AL25" s="85"/>
      <c r="AM25" s="85"/>
      <c r="AN25" s="86"/>
      <c r="AO25" s="84">
        <v>100</v>
      </c>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8" t="s">
        <v>303</v>
      </c>
      <c r="AU26" s="649"/>
      <c r="AV26" s="649"/>
      <c r="AW26" s="649"/>
      <c r="AX26" s="650"/>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8"/>
      <c r="B28" s="206"/>
      <c r="C28" s="206"/>
      <c r="D28" s="206"/>
      <c r="E28" s="206"/>
      <c r="F28" s="207"/>
      <c r="G28" s="312"/>
      <c r="H28" s="279"/>
      <c r="I28" s="279"/>
      <c r="J28" s="279"/>
      <c r="K28" s="279"/>
      <c r="L28" s="279"/>
      <c r="M28" s="279"/>
      <c r="N28" s="279"/>
      <c r="O28" s="280"/>
      <c r="P28" s="204"/>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7"/>
      <c r="B30" s="658"/>
      <c r="C30" s="658"/>
      <c r="D30" s="658"/>
      <c r="E30" s="658"/>
      <c r="F30" s="659"/>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7"/>
      <c r="B35" s="658"/>
      <c r="C35" s="658"/>
      <c r="D35" s="658"/>
      <c r="E35" s="658"/>
      <c r="F35" s="659"/>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7"/>
      <c r="B40" s="658"/>
      <c r="C40" s="658"/>
      <c r="D40" s="658"/>
      <c r="E40" s="658"/>
      <c r="F40" s="659"/>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0" t="s">
        <v>322</v>
      </c>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30"/>
      <c r="AP46" s="30"/>
      <c r="AQ46" s="30"/>
      <c r="AR46" s="30"/>
      <c r="AS46" s="30"/>
      <c r="AT46" s="30"/>
      <c r="AU46" s="30"/>
      <c r="AV46" s="30"/>
      <c r="AW46" s="30"/>
      <c r="AX46" s="32"/>
    </row>
    <row r="47" spans="1:50" ht="18.75" hidden="1" customHeight="1" x14ac:dyDescent="0.15">
      <c r="A47" s="226" t="s">
        <v>320</v>
      </c>
      <c r="B47" s="672" t="s">
        <v>317</v>
      </c>
      <c r="C47" s="228"/>
      <c r="D47" s="228"/>
      <c r="E47" s="228"/>
      <c r="F47" s="229"/>
      <c r="G47" s="609" t="s">
        <v>311</v>
      </c>
      <c r="H47" s="609"/>
      <c r="I47" s="609"/>
      <c r="J47" s="609"/>
      <c r="K47" s="609"/>
      <c r="L47" s="609"/>
      <c r="M47" s="609"/>
      <c r="N47" s="609"/>
      <c r="O47" s="609"/>
      <c r="P47" s="609"/>
      <c r="Q47" s="609"/>
      <c r="R47" s="609"/>
      <c r="S47" s="609"/>
      <c r="T47" s="609"/>
      <c r="U47" s="609"/>
      <c r="V47" s="609"/>
      <c r="W47" s="609"/>
      <c r="X47" s="609"/>
      <c r="Y47" s="609"/>
      <c r="Z47" s="609"/>
      <c r="AA47" s="677"/>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x14ac:dyDescent="0.15">
      <c r="A48" s="226"/>
      <c r="B48" s="672"/>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2"/>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2"/>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3"/>
    </row>
    <row r="50" spans="1:50" ht="22.5" hidden="1" customHeight="1" x14ac:dyDescent="0.15">
      <c r="A50" s="226"/>
      <c r="B50" s="672"/>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4"/>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5"/>
    </row>
    <row r="51" spans="1:50" ht="22.5" hidden="1" customHeight="1" x14ac:dyDescent="0.15">
      <c r="A51" s="226"/>
      <c r="B51" s="673"/>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6"/>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7"/>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5"/>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6" t="s">
        <v>69</v>
      </c>
      <c r="AF67" s="109"/>
      <c r="AG67" s="109"/>
      <c r="AH67" s="109"/>
      <c r="AI67" s="109"/>
      <c r="AJ67" s="646" t="s">
        <v>70</v>
      </c>
      <c r="AK67" s="109"/>
      <c r="AL67" s="109"/>
      <c r="AM67" s="109"/>
      <c r="AN67" s="109"/>
      <c r="AO67" s="646" t="s">
        <v>71</v>
      </c>
      <c r="AP67" s="109"/>
      <c r="AQ67" s="109"/>
      <c r="AR67" s="109"/>
      <c r="AS67" s="109"/>
      <c r="AT67" s="167" t="s">
        <v>74</v>
      </c>
      <c r="AU67" s="168"/>
      <c r="AV67" s="168"/>
      <c r="AW67" s="168"/>
      <c r="AX67" s="169"/>
    </row>
    <row r="68" spans="1:60" ht="22.5" customHeight="1" x14ac:dyDescent="0.15">
      <c r="A68" s="176"/>
      <c r="B68" s="177"/>
      <c r="C68" s="177"/>
      <c r="D68" s="177"/>
      <c r="E68" s="177"/>
      <c r="F68" s="178"/>
      <c r="G68" s="204" t="s">
        <v>393</v>
      </c>
      <c r="H68" s="186"/>
      <c r="I68" s="186"/>
      <c r="J68" s="186"/>
      <c r="K68" s="186"/>
      <c r="L68" s="186"/>
      <c r="M68" s="186"/>
      <c r="N68" s="186"/>
      <c r="O68" s="186"/>
      <c r="P68" s="186"/>
      <c r="Q68" s="186"/>
      <c r="R68" s="186"/>
      <c r="S68" s="186"/>
      <c r="T68" s="186"/>
      <c r="U68" s="186"/>
      <c r="V68" s="186"/>
      <c r="W68" s="186"/>
      <c r="X68" s="187"/>
      <c r="Y68" s="323" t="s">
        <v>66</v>
      </c>
      <c r="Z68" s="324"/>
      <c r="AA68" s="325"/>
      <c r="AB68" s="193" t="s">
        <v>395</v>
      </c>
      <c r="AC68" s="194"/>
      <c r="AD68" s="195"/>
      <c r="AE68" s="84">
        <v>3</v>
      </c>
      <c r="AF68" s="85"/>
      <c r="AG68" s="85"/>
      <c r="AH68" s="85"/>
      <c r="AI68" s="86"/>
      <c r="AJ68" s="84">
        <v>3</v>
      </c>
      <c r="AK68" s="85"/>
      <c r="AL68" s="85"/>
      <c r="AM68" s="85"/>
      <c r="AN68" s="86"/>
      <c r="AO68" s="84">
        <v>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395</v>
      </c>
      <c r="AC69" s="202"/>
      <c r="AD69" s="203"/>
      <c r="AE69" s="84"/>
      <c r="AF69" s="85"/>
      <c r="AG69" s="85"/>
      <c r="AH69" s="85"/>
      <c r="AI69" s="86"/>
      <c r="AJ69" s="84">
        <v>3</v>
      </c>
      <c r="AK69" s="85"/>
      <c r="AL69" s="85"/>
      <c r="AM69" s="85"/>
      <c r="AN69" s="86"/>
      <c r="AO69" s="84">
        <v>3</v>
      </c>
      <c r="AP69" s="85"/>
      <c r="AQ69" s="85"/>
      <c r="AR69" s="85"/>
      <c r="AS69" s="86"/>
      <c r="AT69" s="84">
        <v>3</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customHeight="1" x14ac:dyDescent="0.15">
      <c r="A71" s="176"/>
      <c r="B71" s="177"/>
      <c r="C71" s="177"/>
      <c r="D71" s="177"/>
      <c r="E71" s="177"/>
      <c r="F71" s="178"/>
      <c r="G71" s="204" t="s">
        <v>394</v>
      </c>
      <c r="H71" s="186"/>
      <c r="I71" s="186"/>
      <c r="J71" s="186"/>
      <c r="K71" s="186"/>
      <c r="L71" s="186"/>
      <c r="M71" s="186"/>
      <c r="N71" s="186"/>
      <c r="O71" s="186"/>
      <c r="P71" s="186"/>
      <c r="Q71" s="186"/>
      <c r="R71" s="186"/>
      <c r="S71" s="186"/>
      <c r="T71" s="186"/>
      <c r="U71" s="186"/>
      <c r="V71" s="186"/>
      <c r="W71" s="186"/>
      <c r="X71" s="187"/>
      <c r="Y71" s="190" t="s">
        <v>66</v>
      </c>
      <c r="Z71" s="191"/>
      <c r="AA71" s="192"/>
      <c r="AB71" s="193" t="s">
        <v>395</v>
      </c>
      <c r="AC71" s="194"/>
      <c r="AD71" s="195"/>
      <c r="AE71" s="84">
        <v>1</v>
      </c>
      <c r="AF71" s="85"/>
      <c r="AG71" s="85"/>
      <c r="AH71" s="85"/>
      <c r="AI71" s="86"/>
      <c r="AJ71" s="84">
        <v>1</v>
      </c>
      <c r="AK71" s="85"/>
      <c r="AL71" s="85"/>
      <c r="AM71" s="85"/>
      <c r="AN71" s="86"/>
      <c r="AO71" s="84">
        <v>1</v>
      </c>
      <c r="AP71" s="85"/>
      <c r="AQ71" s="85"/>
      <c r="AR71" s="85"/>
      <c r="AS71" s="86"/>
      <c r="AT71" s="196"/>
      <c r="AU71" s="196"/>
      <c r="AV71" s="196"/>
      <c r="AW71" s="196"/>
      <c r="AX71" s="197"/>
      <c r="AY71" s="10"/>
      <c r="AZ71" s="10"/>
      <c r="BA71" s="10"/>
      <c r="BB71" s="10"/>
      <c r="BC71" s="10"/>
    </row>
    <row r="72" spans="1:60" ht="22.5"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395</v>
      </c>
      <c r="AC72" s="202"/>
      <c r="AD72" s="203"/>
      <c r="AE72" s="84"/>
      <c r="AF72" s="85"/>
      <c r="AG72" s="85"/>
      <c r="AH72" s="85"/>
      <c r="AI72" s="86"/>
      <c r="AJ72" s="84">
        <v>1</v>
      </c>
      <c r="AK72" s="85"/>
      <c r="AL72" s="85"/>
      <c r="AM72" s="85"/>
      <c r="AN72" s="86"/>
      <c r="AO72" s="84">
        <v>1</v>
      </c>
      <c r="AP72" s="85"/>
      <c r="AQ72" s="85"/>
      <c r="AR72" s="85"/>
      <c r="AS72" s="86"/>
      <c r="AT72" s="84">
        <v>1</v>
      </c>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440</v>
      </c>
      <c r="H83" s="135"/>
      <c r="I83" s="135"/>
      <c r="J83" s="135"/>
      <c r="K83" s="135"/>
      <c r="L83" s="135"/>
      <c r="M83" s="135"/>
      <c r="N83" s="135"/>
      <c r="O83" s="135"/>
      <c r="P83" s="135"/>
      <c r="Q83" s="135"/>
      <c r="R83" s="135"/>
      <c r="S83" s="135"/>
      <c r="T83" s="135"/>
      <c r="U83" s="135"/>
      <c r="V83" s="135"/>
      <c r="W83" s="135"/>
      <c r="X83" s="135"/>
      <c r="Y83" s="137" t="s">
        <v>17</v>
      </c>
      <c r="Z83" s="138"/>
      <c r="AA83" s="139"/>
      <c r="AB83" s="172" t="s">
        <v>396</v>
      </c>
      <c r="AC83" s="141"/>
      <c r="AD83" s="142"/>
      <c r="AE83" s="143">
        <v>286</v>
      </c>
      <c r="AF83" s="144"/>
      <c r="AG83" s="144"/>
      <c r="AH83" s="144"/>
      <c r="AI83" s="144"/>
      <c r="AJ83" s="143">
        <v>376</v>
      </c>
      <c r="AK83" s="144"/>
      <c r="AL83" s="144"/>
      <c r="AM83" s="144"/>
      <c r="AN83" s="144"/>
      <c r="AO83" s="143">
        <v>296</v>
      </c>
      <c r="AP83" s="144"/>
      <c r="AQ83" s="144"/>
      <c r="AR83" s="144"/>
      <c r="AS83" s="144"/>
      <c r="AT83" s="84">
        <v>208</v>
      </c>
      <c r="AU83" s="85"/>
      <c r="AV83" s="85"/>
      <c r="AW83" s="85"/>
      <c r="AX83" s="87"/>
    </row>
    <row r="84" spans="1:60" ht="2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435</v>
      </c>
      <c r="AC84" s="149"/>
      <c r="AD84" s="150"/>
      <c r="AE84" s="148" t="s">
        <v>397</v>
      </c>
      <c r="AF84" s="149"/>
      <c r="AG84" s="149"/>
      <c r="AH84" s="149"/>
      <c r="AI84" s="150"/>
      <c r="AJ84" s="148" t="s">
        <v>398</v>
      </c>
      <c r="AK84" s="149"/>
      <c r="AL84" s="149"/>
      <c r="AM84" s="149"/>
      <c r="AN84" s="150"/>
      <c r="AO84" s="148" t="s">
        <v>420</v>
      </c>
      <c r="AP84" s="149"/>
      <c r="AQ84" s="149"/>
      <c r="AR84" s="149"/>
      <c r="AS84" s="150"/>
      <c r="AT84" s="148" t="s">
        <v>421</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399</v>
      </c>
      <c r="D98" s="405"/>
      <c r="E98" s="405"/>
      <c r="F98" s="405"/>
      <c r="G98" s="405"/>
      <c r="H98" s="405"/>
      <c r="I98" s="405"/>
      <c r="J98" s="405"/>
      <c r="K98" s="406"/>
      <c r="L98" s="62">
        <v>1</v>
      </c>
      <c r="M98" s="63"/>
      <c r="N98" s="63"/>
      <c r="O98" s="63"/>
      <c r="P98" s="63"/>
      <c r="Q98" s="64"/>
      <c r="R98" s="62">
        <v>1</v>
      </c>
      <c r="S98" s="63"/>
      <c r="T98" s="63"/>
      <c r="U98" s="63"/>
      <c r="V98" s="63"/>
      <c r="W98" s="64"/>
      <c r="X98" s="660"/>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23.1" customHeight="1" x14ac:dyDescent="0.15">
      <c r="A99" s="369"/>
      <c r="B99" s="370"/>
      <c r="C99" s="152" t="s">
        <v>400</v>
      </c>
      <c r="D99" s="153"/>
      <c r="E99" s="153"/>
      <c r="F99" s="153"/>
      <c r="G99" s="153"/>
      <c r="H99" s="153"/>
      <c r="I99" s="153"/>
      <c r="J99" s="153"/>
      <c r="K99" s="154"/>
      <c r="L99" s="62">
        <v>1</v>
      </c>
      <c r="M99" s="63"/>
      <c r="N99" s="63"/>
      <c r="O99" s="63"/>
      <c r="P99" s="63"/>
      <c r="Q99" s="64"/>
      <c r="R99" s="62">
        <v>1</v>
      </c>
      <c r="S99" s="63"/>
      <c r="T99" s="63"/>
      <c r="U99" s="63"/>
      <c r="V99" s="63"/>
      <c r="W99" s="64"/>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23.1" customHeight="1" x14ac:dyDescent="0.15">
      <c r="A100" s="369"/>
      <c r="B100" s="370"/>
      <c r="C100" s="152" t="s">
        <v>401</v>
      </c>
      <c r="D100" s="153"/>
      <c r="E100" s="153"/>
      <c r="F100" s="153"/>
      <c r="G100" s="153"/>
      <c r="H100" s="153"/>
      <c r="I100" s="153"/>
      <c r="J100" s="153"/>
      <c r="K100" s="154"/>
      <c r="L100" s="62">
        <v>2</v>
      </c>
      <c r="M100" s="63"/>
      <c r="N100" s="63"/>
      <c r="O100" s="63"/>
      <c r="P100" s="63"/>
      <c r="Q100" s="64"/>
      <c r="R100" s="62">
        <v>2</v>
      </c>
      <c r="S100" s="63"/>
      <c r="T100" s="63"/>
      <c r="U100" s="63"/>
      <c r="V100" s="63"/>
      <c r="W100" s="64"/>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23.1" customHeight="1" x14ac:dyDescent="0.15">
      <c r="A101" s="369"/>
      <c r="B101" s="370"/>
      <c r="C101" s="152" t="s">
        <v>402</v>
      </c>
      <c r="D101" s="153"/>
      <c r="E101" s="153"/>
      <c r="F101" s="153"/>
      <c r="G101" s="153"/>
      <c r="H101" s="153"/>
      <c r="I101" s="153"/>
      <c r="J101" s="153"/>
      <c r="K101" s="154"/>
      <c r="L101" s="62">
        <v>1</v>
      </c>
      <c r="M101" s="63"/>
      <c r="N101" s="63"/>
      <c r="O101" s="63"/>
      <c r="P101" s="63"/>
      <c r="Q101" s="64"/>
      <c r="R101" s="62">
        <v>1</v>
      </c>
      <c r="S101" s="63"/>
      <c r="T101" s="63"/>
      <c r="U101" s="63"/>
      <c r="V101" s="63"/>
      <c r="W101" s="64"/>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30" customHeight="1" x14ac:dyDescent="0.15">
      <c r="A102" s="369"/>
      <c r="B102" s="370"/>
      <c r="C102" s="152" t="s">
        <v>403</v>
      </c>
      <c r="D102" s="153"/>
      <c r="E102" s="153"/>
      <c r="F102" s="153"/>
      <c r="G102" s="153"/>
      <c r="H102" s="153"/>
      <c r="I102" s="153"/>
      <c r="J102" s="153"/>
      <c r="K102" s="154"/>
      <c r="L102" s="62">
        <v>826</v>
      </c>
      <c r="M102" s="63"/>
      <c r="N102" s="63"/>
      <c r="O102" s="63"/>
      <c r="P102" s="63"/>
      <c r="Q102" s="64"/>
      <c r="R102" s="62">
        <v>826</v>
      </c>
      <c r="S102" s="63"/>
      <c r="T102" s="63"/>
      <c r="U102" s="63"/>
      <c r="V102" s="63"/>
      <c r="W102" s="64"/>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18.75"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1" customHeight="1" thickBot="1" x14ac:dyDescent="0.2">
      <c r="A104" s="371"/>
      <c r="B104" s="372"/>
      <c r="C104" s="361" t="s">
        <v>22</v>
      </c>
      <c r="D104" s="362"/>
      <c r="E104" s="362"/>
      <c r="F104" s="362"/>
      <c r="G104" s="362"/>
      <c r="H104" s="362"/>
      <c r="I104" s="362"/>
      <c r="J104" s="362"/>
      <c r="K104" s="363"/>
      <c r="L104" s="364">
        <f>SUM(L98:Q103)</f>
        <v>831</v>
      </c>
      <c r="M104" s="365"/>
      <c r="N104" s="365"/>
      <c r="O104" s="365"/>
      <c r="P104" s="365"/>
      <c r="Q104" s="366"/>
      <c r="R104" s="364">
        <f>SUM(R98:W103)</f>
        <v>831</v>
      </c>
      <c r="S104" s="365"/>
      <c r="T104" s="365"/>
      <c r="U104" s="365"/>
      <c r="V104" s="365"/>
      <c r="W104" s="366"/>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7" t="s">
        <v>38</v>
      </c>
      <c r="AH107" s="584"/>
      <c r="AI107" s="584"/>
      <c r="AJ107" s="584"/>
      <c r="AK107" s="584"/>
      <c r="AL107" s="584"/>
      <c r="AM107" s="584"/>
      <c r="AN107" s="584"/>
      <c r="AO107" s="584"/>
      <c r="AP107" s="584"/>
      <c r="AQ107" s="584"/>
      <c r="AR107" s="584"/>
      <c r="AS107" s="584"/>
      <c r="AT107" s="584"/>
      <c r="AU107" s="584"/>
      <c r="AV107" s="584"/>
      <c r="AW107" s="584"/>
      <c r="AX107" s="618"/>
    </row>
    <row r="108" spans="1:50" ht="52.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2" t="s">
        <v>381</v>
      </c>
      <c r="AE108" s="593"/>
      <c r="AF108" s="593"/>
      <c r="AG108" s="589" t="s">
        <v>448</v>
      </c>
      <c r="AH108" s="590"/>
      <c r="AI108" s="590"/>
      <c r="AJ108" s="590"/>
      <c r="AK108" s="590"/>
      <c r="AL108" s="590"/>
      <c r="AM108" s="590"/>
      <c r="AN108" s="590"/>
      <c r="AO108" s="590"/>
      <c r="AP108" s="590"/>
      <c r="AQ108" s="590"/>
      <c r="AR108" s="590"/>
      <c r="AS108" s="590"/>
      <c r="AT108" s="590"/>
      <c r="AU108" s="590"/>
      <c r="AV108" s="590"/>
      <c r="AW108" s="590"/>
      <c r="AX108" s="591"/>
    </row>
    <row r="109" spans="1:50" ht="54.9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381</v>
      </c>
      <c r="AE109" s="434"/>
      <c r="AF109" s="434"/>
      <c r="AG109" s="294" t="s">
        <v>449</v>
      </c>
      <c r="AH109" s="295"/>
      <c r="AI109" s="295"/>
      <c r="AJ109" s="295"/>
      <c r="AK109" s="295"/>
      <c r="AL109" s="295"/>
      <c r="AM109" s="295"/>
      <c r="AN109" s="295"/>
      <c r="AO109" s="295"/>
      <c r="AP109" s="295"/>
      <c r="AQ109" s="295"/>
      <c r="AR109" s="295"/>
      <c r="AS109" s="295"/>
      <c r="AT109" s="295"/>
      <c r="AU109" s="295"/>
      <c r="AV109" s="295"/>
      <c r="AW109" s="295"/>
      <c r="AX109" s="296"/>
    </row>
    <row r="110" spans="1:50" ht="54.75"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3" t="s">
        <v>381</v>
      </c>
      <c r="AE110" s="574"/>
      <c r="AF110" s="574"/>
      <c r="AG110" s="522" t="s">
        <v>450</v>
      </c>
      <c r="AH110" s="188"/>
      <c r="AI110" s="188"/>
      <c r="AJ110" s="188"/>
      <c r="AK110" s="188"/>
      <c r="AL110" s="188"/>
      <c r="AM110" s="188"/>
      <c r="AN110" s="188"/>
      <c r="AO110" s="188"/>
      <c r="AP110" s="188"/>
      <c r="AQ110" s="188"/>
      <c r="AR110" s="188"/>
      <c r="AS110" s="188"/>
      <c r="AT110" s="188"/>
      <c r="AU110" s="188"/>
      <c r="AV110" s="188"/>
      <c r="AW110" s="188"/>
      <c r="AX110" s="523"/>
    </row>
    <row r="111" spans="1:50" ht="42" customHeight="1" x14ac:dyDescent="0.15">
      <c r="A111" s="538" t="s">
        <v>46</v>
      </c>
      <c r="B111" s="575"/>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381</v>
      </c>
      <c r="AE111" s="430"/>
      <c r="AF111" s="430"/>
      <c r="AG111" s="291" t="s">
        <v>442</v>
      </c>
      <c r="AH111" s="292"/>
      <c r="AI111" s="292"/>
      <c r="AJ111" s="292"/>
      <c r="AK111" s="292"/>
      <c r="AL111" s="292"/>
      <c r="AM111" s="292"/>
      <c r="AN111" s="292"/>
      <c r="AO111" s="292"/>
      <c r="AP111" s="292"/>
      <c r="AQ111" s="292"/>
      <c r="AR111" s="292"/>
      <c r="AS111" s="292"/>
      <c r="AT111" s="292"/>
      <c r="AU111" s="292"/>
      <c r="AV111" s="292"/>
      <c r="AW111" s="292"/>
      <c r="AX111" s="293"/>
    </row>
    <row r="112" spans="1:50" ht="38.25" customHeight="1" x14ac:dyDescent="0.15">
      <c r="A112" s="576"/>
      <c r="B112" s="577"/>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381</v>
      </c>
      <c r="AE112" s="434"/>
      <c r="AF112" s="434"/>
      <c r="AG112" s="294" t="s">
        <v>451</v>
      </c>
      <c r="AH112" s="295"/>
      <c r="AI112" s="295"/>
      <c r="AJ112" s="295"/>
      <c r="AK112" s="295"/>
      <c r="AL112" s="295"/>
      <c r="AM112" s="295"/>
      <c r="AN112" s="295"/>
      <c r="AO112" s="295"/>
      <c r="AP112" s="295"/>
      <c r="AQ112" s="295"/>
      <c r="AR112" s="295"/>
      <c r="AS112" s="295"/>
      <c r="AT112" s="295"/>
      <c r="AU112" s="295"/>
      <c r="AV112" s="295"/>
      <c r="AW112" s="295"/>
      <c r="AX112" s="296"/>
    </row>
    <row r="113" spans="1:64" ht="40.5" customHeight="1" x14ac:dyDescent="0.15">
      <c r="A113" s="576"/>
      <c r="B113" s="577"/>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381</v>
      </c>
      <c r="AE113" s="434"/>
      <c r="AF113" s="434"/>
      <c r="AG113" s="294" t="s">
        <v>447</v>
      </c>
      <c r="AH113" s="295"/>
      <c r="AI113" s="295"/>
      <c r="AJ113" s="295"/>
      <c r="AK113" s="295"/>
      <c r="AL113" s="295"/>
      <c r="AM113" s="295"/>
      <c r="AN113" s="295"/>
      <c r="AO113" s="295"/>
      <c r="AP113" s="295"/>
      <c r="AQ113" s="295"/>
      <c r="AR113" s="295"/>
      <c r="AS113" s="295"/>
      <c r="AT113" s="295"/>
      <c r="AU113" s="295"/>
      <c r="AV113" s="295"/>
      <c r="AW113" s="295"/>
      <c r="AX113" s="296"/>
    </row>
    <row r="114" spans="1:64" ht="44.25" customHeight="1" x14ac:dyDescent="0.15">
      <c r="A114" s="576"/>
      <c r="B114" s="577"/>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381</v>
      </c>
      <c r="AE114" s="434"/>
      <c r="AF114" s="434"/>
      <c r="AG114" s="294" t="s">
        <v>444</v>
      </c>
      <c r="AH114" s="295"/>
      <c r="AI114" s="295"/>
      <c r="AJ114" s="295"/>
      <c r="AK114" s="295"/>
      <c r="AL114" s="295"/>
      <c r="AM114" s="295"/>
      <c r="AN114" s="295"/>
      <c r="AO114" s="295"/>
      <c r="AP114" s="295"/>
      <c r="AQ114" s="295"/>
      <c r="AR114" s="295"/>
      <c r="AS114" s="295"/>
      <c r="AT114" s="295"/>
      <c r="AU114" s="295"/>
      <c r="AV114" s="295"/>
      <c r="AW114" s="295"/>
      <c r="AX114" s="296"/>
    </row>
    <row r="115" spans="1:64" ht="51.75" customHeight="1" x14ac:dyDescent="0.15">
      <c r="A115" s="576"/>
      <c r="B115" s="577"/>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381</v>
      </c>
      <c r="AE115" s="434"/>
      <c r="AF115" s="434"/>
      <c r="AG115" s="294" t="s">
        <v>443</v>
      </c>
      <c r="AH115" s="295"/>
      <c r="AI115" s="295"/>
      <c r="AJ115" s="295"/>
      <c r="AK115" s="295"/>
      <c r="AL115" s="295"/>
      <c r="AM115" s="295"/>
      <c r="AN115" s="295"/>
      <c r="AO115" s="295"/>
      <c r="AP115" s="295"/>
      <c r="AQ115" s="295"/>
      <c r="AR115" s="295"/>
      <c r="AS115" s="295"/>
      <c r="AT115" s="295"/>
      <c r="AU115" s="295"/>
      <c r="AV115" s="295"/>
      <c r="AW115" s="295"/>
      <c r="AX115" s="296"/>
    </row>
    <row r="116" spans="1:64" ht="20.100000000000001" customHeight="1" x14ac:dyDescent="0.15">
      <c r="A116" s="576"/>
      <c r="B116" s="577"/>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1" t="s">
        <v>436</v>
      </c>
      <c r="AE116" s="622"/>
      <c r="AF116" s="622"/>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54.75" customHeight="1" x14ac:dyDescent="0.15">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t="s">
        <v>381</v>
      </c>
      <c r="AE117" s="574"/>
      <c r="AF117" s="583"/>
      <c r="AG117" s="587" t="s">
        <v>446</v>
      </c>
      <c r="AH117" s="427"/>
      <c r="AI117" s="427"/>
      <c r="AJ117" s="427"/>
      <c r="AK117" s="427"/>
      <c r="AL117" s="427"/>
      <c r="AM117" s="427"/>
      <c r="AN117" s="427"/>
      <c r="AO117" s="427"/>
      <c r="AP117" s="427"/>
      <c r="AQ117" s="427"/>
      <c r="AR117" s="427"/>
      <c r="AS117" s="427"/>
      <c r="AT117" s="427"/>
      <c r="AU117" s="427"/>
      <c r="AV117" s="427"/>
      <c r="AW117" s="427"/>
      <c r="AX117" s="588"/>
      <c r="BG117" s="10"/>
      <c r="BH117" s="10"/>
      <c r="BI117" s="10"/>
      <c r="BJ117" s="10"/>
    </row>
    <row r="118" spans="1:64" ht="39.950000000000003" customHeight="1" x14ac:dyDescent="0.15">
      <c r="A118" s="538" t="s">
        <v>47</v>
      </c>
      <c r="B118" s="575"/>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29" t="s">
        <v>381</v>
      </c>
      <c r="AE118" s="430"/>
      <c r="AF118" s="626"/>
      <c r="AG118" s="291" t="s">
        <v>452</v>
      </c>
      <c r="AH118" s="292"/>
      <c r="AI118" s="292"/>
      <c r="AJ118" s="292"/>
      <c r="AK118" s="292"/>
      <c r="AL118" s="292"/>
      <c r="AM118" s="292"/>
      <c r="AN118" s="292"/>
      <c r="AO118" s="292"/>
      <c r="AP118" s="292"/>
      <c r="AQ118" s="292"/>
      <c r="AR118" s="292"/>
      <c r="AS118" s="292"/>
      <c r="AT118" s="292"/>
      <c r="AU118" s="292"/>
      <c r="AV118" s="292"/>
      <c r="AW118" s="292"/>
      <c r="AX118" s="293"/>
    </row>
    <row r="119" spans="1:64" ht="50.25" customHeight="1" x14ac:dyDescent="0.15">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4" t="s">
        <v>381</v>
      </c>
      <c r="AE119" s="595"/>
      <c r="AF119" s="595"/>
      <c r="AG119" s="294" t="s">
        <v>453</v>
      </c>
      <c r="AH119" s="295"/>
      <c r="AI119" s="295"/>
      <c r="AJ119" s="295"/>
      <c r="AK119" s="295"/>
      <c r="AL119" s="295"/>
      <c r="AM119" s="295"/>
      <c r="AN119" s="295"/>
      <c r="AO119" s="295"/>
      <c r="AP119" s="295"/>
      <c r="AQ119" s="295"/>
      <c r="AR119" s="295"/>
      <c r="AS119" s="295"/>
      <c r="AT119" s="295"/>
      <c r="AU119" s="295"/>
      <c r="AV119" s="295"/>
      <c r="AW119" s="295"/>
      <c r="AX119" s="296"/>
    </row>
    <row r="120" spans="1:64" ht="50.25" customHeight="1" x14ac:dyDescent="0.15">
      <c r="A120" s="576"/>
      <c r="B120" s="577"/>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381</v>
      </c>
      <c r="AE120" s="434"/>
      <c r="AF120" s="434"/>
      <c r="AG120" s="294" t="s">
        <v>454</v>
      </c>
      <c r="AH120" s="295"/>
      <c r="AI120" s="295"/>
      <c r="AJ120" s="295"/>
      <c r="AK120" s="295"/>
      <c r="AL120" s="295"/>
      <c r="AM120" s="295"/>
      <c r="AN120" s="295"/>
      <c r="AO120" s="295"/>
      <c r="AP120" s="295"/>
      <c r="AQ120" s="295"/>
      <c r="AR120" s="295"/>
      <c r="AS120" s="295"/>
      <c r="AT120" s="295"/>
      <c r="AU120" s="295"/>
      <c r="AV120" s="295"/>
      <c r="AW120" s="295"/>
      <c r="AX120" s="296"/>
    </row>
    <row r="121" spans="1:64" ht="32.1" customHeight="1" x14ac:dyDescent="0.15">
      <c r="A121" s="578"/>
      <c r="B121" s="579"/>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436</v>
      </c>
      <c r="AE121" s="434"/>
      <c r="AF121" s="434"/>
      <c r="AG121" s="569"/>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1" t="s">
        <v>80</v>
      </c>
      <c r="B122" s="612"/>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436</v>
      </c>
      <c r="AE122" s="430"/>
      <c r="AF122" s="430"/>
      <c r="AG122" s="565"/>
      <c r="AH122" s="186"/>
      <c r="AI122" s="186"/>
      <c r="AJ122" s="186"/>
      <c r="AK122" s="186"/>
      <c r="AL122" s="186"/>
      <c r="AM122" s="186"/>
      <c r="AN122" s="186"/>
      <c r="AO122" s="186"/>
      <c r="AP122" s="186"/>
      <c r="AQ122" s="186"/>
      <c r="AR122" s="186"/>
      <c r="AS122" s="186"/>
      <c r="AT122" s="186"/>
      <c r="AU122" s="186"/>
      <c r="AV122" s="186"/>
      <c r="AW122" s="186"/>
      <c r="AX122" s="566"/>
    </row>
    <row r="123" spans="1:64" ht="15.75" customHeight="1" x14ac:dyDescent="0.15">
      <c r="A123" s="613"/>
      <c r="B123" s="614"/>
      <c r="C123" s="640" t="s">
        <v>87</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67"/>
      <c r="AH123" s="267"/>
      <c r="AI123" s="267"/>
      <c r="AJ123" s="267"/>
      <c r="AK123" s="267"/>
      <c r="AL123" s="267"/>
      <c r="AM123" s="267"/>
      <c r="AN123" s="267"/>
      <c r="AO123" s="267"/>
      <c r="AP123" s="267"/>
      <c r="AQ123" s="267"/>
      <c r="AR123" s="267"/>
      <c r="AS123" s="267"/>
      <c r="AT123" s="267"/>
      <c r="AU123" s="267"/>
      <c r="AV123" s="267"/>
      <c r="AW123" s="267"/>
      <c r="AX123" s="568"/>
    </row>
    <row r="124" spans="1:64" ht="26.25" customHeight="1" x14ac:dyDescent="0.15">
      <c r="A124" s="613"/>
      <c r="B124" s="614"/>
      <c r="C124" s="627"/>
      <c r="D124" s="628"/>
      <c r="E124" s="628"/>
      <c r="F124" s="628"/>
      <c r="G124" s="628"/>
      <c r="H124" s="628"/>
      <c r="I124" s="628"/>
      <c r="J124" s="628"/>
      <c r="K124" s="628"/>
      <c r="L124" s="628"/>
      <c r="M124" s="628"/>
      <c r="N124" s="628"/>
      <c r="O124" s="629"/>
      <c r="P124" s="636"/>
      <c r="Q124" s="636"/>
      <c r="R124" s="636"/>
      <c r="S124" s="637"/>
      <c r="T124" s="619"/>
      <c r="U124" s="295"/>
      <c r="V124" s="295"/>
      <c r="W124" s="295"/>
      <c r="X124" s="295"/>
      <c r="Y124" s="295"/>
      <c r="Z124" s="295"/>
      <c r="AA124" s="295"/>
      <c r="AB124" s="295"/>
      <c r="AC124" s="295"/>
      <c r="AD124" s="295"/>
      <c r="AE124" s="295"/>
      <c r="AF124" s="620"/>
      <c r="AG124" s="567"/>
      <c r="AH124" s="267"/>
      <c r="AI124" s="267"/>
      <c r="AJ124" s="267"/>
      <c r="AK124" s="267"/>
      <c r="AL124" s="267"/>
      <c r="AM124" s="267"/>
      <c r="AN124" s="267"/>
      <c r="AO124" s="267"/>
      <c r="AP124" s="267"/>
      <c r="AQ124" s="267"/>
      <c r="AR124" s="267"/>
      <c r="AS124" s="267"/>
      <c r="AT124" s="267"/>
      <c r="AU124" s="267"/>
      <c r="AV124" s="267"/>
      <c r="AW124" s="267"/>
      <c r="AX124" s="568"/>
    </row>
    <row r="125" spans="1:64" ht="26.25" customHeight="1" x14ac:dyDescent="0.15">
      <c r="A125" s="615"/>
      <c r="B125" s="616"/>
      <c r="C125" s="630"/>
      <c r="D125" s="631"/>
      <c r="E125" s="631"/>
      <c r="F125" s="631"/>
      <c r="G125" s="631"/>
      <c r="H125" s="631"/>
      <c r="I125" s="631"/>
      <c r="J125" s="631"/>
      <c r="K125" s="631"/>
      <c r="L125" s="631"/>
      <c r="M125" s="631"/>
      <c r="N125" s="631"/>
      <c r="O125" s="632"/>
      <c r="P125" s="638"/>
      <c r="Q125" s="638"/>
      <c r="R125" s="638"/>
      <c r="S125" s="639"/>
      <c r="T125" s="426"/>
      <c r="U125" s="427"/>
      <c r="V125" s="427"/>
      <c r="W125" s="427"/>
      <c r="X125" s="427"/>
      <c r="Y125" s="427"/>
      <c r="Z125" s="427"/>
      <c r="AA125" s="427"/>
      <c r="AB125" s="427"/>
      <c r="AC125" s="427"/>
      <c r="AD125" s="427"/>
      <c r="AE125" s="427"/>
      <c r="AF125" s="428"/>
      <c r="AG125" s="569"/>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38" t="s">
        <v>58</v>
      </c>
      <c r="B126" s="539"/>
      <c r="C126" s="383" t="s">
        <v>64</v>
      </c>
      <c r="D126" s="561"/>
      <c r="E126" s="561"/>
      <c r="F126" s="562"/>
      <c r="G126" s="535" t="s">
        <v>437</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0"/>
      <c r="B127" s="541"/>
      <c r="C127" s="352" t="s">
        <v>68</v>
      </c>
      <c r="D127" s="353"/>
      <c r="E127" s="353"/>
      <c r="F127" s="354"/>
      <c r="G127" s="355" t="s">
        <v>438</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39.950000000000003" customHeight="1" thickBot="1" x14ac:dyDescent="0.2">
      <c r="A129" s="560" t="s">
        <v>457</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54.75" customHeight="1" thickBot="1" x14ac:dyDescent="0.2">
      <c r="A131" s="422" t="s">
        <v>307</v>
      </c>
      <c r="B131" s="423"/>
      <c r="C131" s="423"/>
      <c r="D131" s="423"/>
      <c r="E131" s="424"/>
      <c r="F131" s="554" t="s">
        <v>455</v>
      </c>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x14ac:dyDescent="0.1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51.75" customHeight="1" thickBot="1" x14ac:dyDescent="0.2">
      <c r="A133" s="422" t="s">
        <v>307</v>
      </c>
      <c r="B133" s="423"/>
      <c r="C133" s="423"/>
      <c r="D133" s="423"/>
      <c r="E133" s="424"/>
      <c r="F133" s="557" t="s">
        <v>456</v>
      </c>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x14ac:dyDescent="0.1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39.950000000000003" customHeight="1" thickBot="1" x14ac:dyDescent="0.2">
      <c r="A135" s="596"/>
      <c r="B135" s="597"/>
      <c r="C135" s="597"/>
      <c r="D135" s="597"/>
      <c r="E135" s="597"/>
      <c r="F135" s="597"/>
      <c r="G135" s="597"/>
      <c r="H135" s="597"/>
      <c r="I135" s="597"/>
      <c r="J135" s="597"/>
      <c r="K135" s="597"/>
      <c r="L135" s="597"/>
      <c r="M135" s="597"/>
      <c r="N135" s="597"/>
      <c r="O135" s="597"/>
      <c r="P135" s="597"/>
      <c r="Q135" s="597"/>
      <c r="R135" s="597"/>
      <c r="S135" s="597"/>
      <c r="T135" s="597"/>
      <c r="U135" s="597"/>
      <c r="V135" s="597"/>
      <c r="W135" s="597"/>
      <c r="X135" s="597"/>
      <c r="Y135" s="597"/>
      <c r="Z135" s="597"/>
      <c r="AA135" s="597"/>
      <c r="AB135" s="597"/>
      <c r="AC135" s="597"/>
      <c r="AD135" s="597"/>
      <c r="AE135" s="597"/>
      <c r="AF135" s="597"/>
      <c r="AG135" s="597"/>
      <c r="AH135" s="597"/>
      <c r="AI135" s="597"/>
      <c r="AJ135" s="597"/>
      <c r="AK135" s="597"/>
      <c r="AL135" s="597"/>
      <c r="AM135" s="597"/>
      <c r="AN135" s="597"/>
      <c r="AO135" s="597"/>
      <c r="AP135" s="597"/>
      <c r="AQ135" s="597"/>
      <c r="AR135" s="597"/>
      <c r="AS135" s="597"/>
      <c r="AT135" s="597"/>
      <c r="AU135" s="597"/>
      <c r="AV135" s="597"/>
      <c r="AW135" s="597"/>
      <c r="AX135" s="598"/>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384</v>
      </c>
      <c r="H137" s="410"/>
      <c r="I137" s="410"/>
      <c r="J137" s="410"/>
      <c r="K137" s="410"/>
      <c r="L137" s="410"/>
      <c r="M137" s="410"/>
      <c r="N137" s="410"/>
      <c r="O137" s="410"/>
      <c r="P137" s="411"/>
      <c r="Q137" s="396" t="s">
        <v>225</v>
      </c>
      <c r="R137" s="396"/>
      <c r="S137" s="396"/>
      <c r="T137" s="396"/>
      <c r="U137" s="396"/>
      <c r="V137" s="396"/>
      <c r="W137" s="425" t="s">
        <v>383</v>
      </c>
      <c r="X137" s="410"/>
      <c r="Y137" s="410"/>
      <c r="Z137" s="410"/>
      <c r="AA137" s="410"/>
      <c r="AB137" s="410"/>
      <c r="AC137" s="410"/>
      <c r="AD137" s="410"/>
      <c r="AE137" s="410"/>
      <c r="AF137" s="411"/>
      <c r="AG137" s="396" t="s">
        <v>226</v>
      </c>
      <c r="AH137" s="396"/>
      <c r="AI137" s="396"/>
      <c r="AJ137" s="396"/>
      <c r="AK137" s="396"/>
      <c r="AL137" s="396"/>
      <c r="AM137" s="392">
        <v>11</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389</v>
      </c>
      <c r="H138" s="413"/>
      <c r="I138" s="413"/>
      <c r="J138" s="413"/>
      <c r="K138" s="413"/>
      <c r="L138" s="413"/>
      <c r="M138" s="413"/>
      <c r="N138" s="413"/>
      <c r="O138" s="413"/>
      <c r="P138" s="414"/>
      <c r="Q138" s="398" t="s">
        <v>228</v>
      </c>
      <c r="R138" s="398"/>
      <c r="S138" s="398"/>
      <c r="T138" s="398"/>
      <c r="U138" s="398"/>
      <c r="V138" s="398"/>
      <c r="W138" s="412" t="s">
        <v>390</v>
      </c>
      <c r="X138" s="413"/>
      <c r="Y138" s="413"/>
      <c r="Z138" s="413"/>
      <c r="AA138" s="413"/>
      <c r="AB138" s="413"/>
      <c r="AC138" s="413"/>
      <c r="AD138" s="413"/>
      <c r="AE138" s="413"/>
      <c r="AF138" s="414"/>
      <c r="AG138" s="563"/>
      <c r="AH138" s="564"/>
      <c r="AI138" s="564"/>
      <c r="AJ138" s="564"/>
      <c r="AK138" s="564"/>
      <c r="AL138" s="564"/>
      <c r="AM138" s="599"/>
      <c r="AN138" s="600"/>
      <c r="AO138" s="600"/>
      <c r="AP138" s="600"/>
      <c r="AQ138" s="600"/>
      <c r="AR138" s="600"/>
      <c r="AS138" s="600"/>
      <c r="AT138" s="600"/>
      <c r="AU138" s="600"/>
      <c r="AV138" s="601"/>
      <c r="AW138" s="28"/>
      <c r="AX138" s="29"/>
    </row>
    <row r="139" spans="1:50" ht="23.65" customHeight="1" x14ac:dyDescent="0.15">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thickBot="1" x14ac:dyDescent="0.2">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422</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t="s">
        <v>423</v>
      </c>
      <c r="H180" s="89"/>
      <c r="I180" s="89"/>
      <c r="J180" s="89"/>
      <c r="K180" s="90"/>
      <c r="L180" s="91" t="s">
        <v>424</v>
      </c>
      <c r="M180" s="92"/>
      <c r="N180" s="92"/>
      <c r="O180" s="92"/>
      <c r="P180" s="92"/>
      <c r="Q180" s="92"/>
      <c r="R180" s="92"/>
      <c r="S180" s="92"/>
      <c r="T180" s="92"/>
      <c r="U180" s="92"/>
      <c r="V180" s="92"/>
      <c r="W180" s="92"/>
      <c r="X180" s="93"/>
      <c r="Y180" s="94">
        <v>131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0"/>
      <c r="C181" s="530"/>
      <c r="D181" s="530"/>
      <c r="E181" s="530"/>
      <c r="F181" s="531"/>
      <c r="G181" s="65" t="s">
        <v>425</v>
      </c>
      <c r="H181" s="66"/>
      <c r="I181" s="66"/>
      <c r="J181" s="66"/>
      <c r="K181" s="67"/>
      <c r="L181" s="68" t="s">
        <v>426</v>
      </c>
      <c r="M181" s="69"/>
      <c r="N181" s="69"/>
      <c r="O181" s="69"/>
      <c r="P181" s="69"/>
      <c r="Q181" s="69"/>
      <c r="R181" s="69"/>
      <c r="S181" s="69"/>
      <c r="T181" s="69"/>
      <c r="U181" s="69"/>
      <c r="V181" s="69"/>
      <c r="W181" s="69"/>
      <c r="X181" s="70"/>
      <c r="Y181" s="71">
        <v>102</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t="s">
        <v>427</v>
      </c>
      <c r="H182" s="66"/>
      <c r="I182" s="66"/>
      <c r="J182" s="66"/>
      <c r="K182" s="67"/>
      <c r="L182" s="68" t="s">
        <v>428</v>
      </c>
      <c r="M182" s="69"/>
      <c r="N182" s="69"/>
      <c r="O182" s="69"/>
      <c r="P182" s="69"/>
      <c r="Q182" s="69"/>
      <c r="R182" s="69"/>
      <c r="S182" s="69"/>
      <c r="T182" s="69"/>
      <c r="U182" s="69"/>
      <c r="V182" s="69"/>
      <c r="W182" s="69"/>
      <c r="X182" s="70"/>
      <c r="Y182" s="71">
        <v>32</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t="s">
        <v>429</v>
      </c>
      <c r="H183" s="66"/>
      <c r="I183" s="66"/>
      <c r="J183" s="66"/>
      <c r="K183" s="67"/>
      <c r="L183" s="68" t="s">
        <v>430</v>
      </c>
      <c r="M183" s="69"/>
      <c r="N183" s="69"/>
      <c r="O183" s="69"/>
      <c r="P183" s="69"/>
      <c r="Q183" s="69"/>
      <c r="R183" s="69"/>
      <c r="S183" s="69"/>
      <c r="T183" s="69"/>
      <c r="U183" s="69"/>
      <c r="V183" s="69"/>
      <c r="W183" s="69"/>
      <c r="X183" s="70"/>
      <c r="Y183" s="71">
        <v>11</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t="s">
        <v>431</v>
      </c>
      <c r="H184" s="66"/>
      <c r="I184" s="66"/>
      <c r="J184" s="66"/>
      <c r="K184" s="67"/>
      <c r="L184" s="68" t="s">
        <v>432</v>
      </c>
      <c r="M184" s="69"/>
      <c r="N184" s="69"/>
      <c r="O184" s="69"/>
      <c r="P184" s="69"/>
      <c r="Q184" s="69"/>
      <c r="R184" s="69"/>
      <c r="S184" s="69"/>
      <c r="T184" s="69"/>
      <c r="U184" s="69"/>
      <c r="V184" s="69"/>
      <c r="W184" s="69"/>
      <c r="X184" s="70"/>
      <c r="Y184" s="71">
        <v>9</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t="s">
        <v>433</v>
      </c>
      <c r="H185" s="66"/>
      <c r="I185" s="66"/>
      <c r="J185" s="66"/>
      <c r="K185" s="67"/>
      <c r="L185" s="68" t="s">
        <v>434</v>
      </c>
      <c r="M185" s="69"/>
      <c r="N185" s="69"/>
      <c r="O185" s="69"/>
      <c r="P185" s="69"/>
      <c r="Q185" s="69"/>
      <c r="R185" s="69"/>
      <c r="S185" s="69"/>
      <c r="T185" s="69"/>
      <c r="U185" s="69"/>
      <c r="V185" s="69"/>
      <c r="W185" s="69"/>
      <c r="X185" s="70"/>
      <c r="Y185" s="71">
        <v>5</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290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406</v>
      </c>
      <c r="D236" s="104"/>
      <c r="E236" s="104"/>
      <c r="F236" s="104"/>
      <c r="G236" s="104"/>
      <c r="H236" s="104"/>
      <c r="I236" s="104"/>
      <c r="J236" s="104"/>
      <c r="K236" s="104"/>
      <c r="L236" s="104"/>
      <c r="M236" s="108" t="s">
        <v>407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290</v>
      </c>
      <c r="AL236" s="106"/>
      <c r="AM236" s="106"/>
      <c r="AN236" s="106"/>
      <c r="AO236" s="106"/>
      <c r="AP236" s="107"/>
      <c r="AQ236" s="108" t="s">
        <v>419</v>
      </c>
      <c r="AR236" s="104"/>
      <c r="AS236" s="104"/>
      <c r="AT236" s="104"/>
      <c r="AU236" s="105" t="s">
        <v>404</v>
      </c>
      <c r="AV236" s="106"/>
      <c r="AW236" s="106"/>
      <c r="AX236" s="107"/>
    </row>
    <row r="237" spans="1:50" ht="24" customHeight="1" x14ac:dyDescent="0.15">
      <c r="A237" s="103">
        <v>2</v>
      </c>
      <c r="B237" s="103">
        <v>1</v>
      </c>
      <c r="C237" s="108" t="s">
        <v>406</v>
      </c>
      <c r="D237" s="104"/>
      <c r="E237" s="104"/>
      <c r="F237" s="104"/>
      <c r="G237" s="104"/>
      <c r="H237" s="104"/>
      <c r="I237" s="104"/>
      <c r="J237" s="104"/>
      <c r="K237" s="104"/>
      <c r="L237" s="104"/>
      <c r="M237" s="108" t="s">
        <v>408</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273</v>
      </c>
      <c r="AL237" s="106"/>
      <c r="AM237" s="106"/>
      <c r="AN237" s="106"/>
      <c r="AO237" s="106"/>
      <c r="AP237" s="107"/>
      <c r="AQ237" s="108" t="s">
        <v>419</v>
      </c>
      <c r="AR237" s="104"/>
      <c r="AS237" s="104"/>
      <c r="AT237" s="104"/>
      <c r="AU237" s="105" t="s">
        <v>404</v>
      </c>
      <c r="AV237" s="106"/>
      <c r="AW237" s="106"/>
      <c r="AX237" s="107"/>
    </row>
    <row r="238" spans="1:50" ht="30" customHeight="1" x14ac:dyDescent="0.15">
      <c r="A238" s="103">
        <v>3</v>
      </c>
      <c r="B238" s="103">
        <v>1</v>
      </c>
      <c r="C238" s="108" t="s">
        <v>409</v>
      </c>
      <c r="D238" s="104"/>
      <c r="E238" s="104"/>
      <c r="F238" s="104"/>
      <c r="G238" s="104"/>
      <c r="H238" s="104"/>
      <c r="I238" s="104"/>
      <c r="J238" s="104"/>
      <c r="K238" s="104"/>
      <c r="L238" s="104"/>
      <c r="M238" s="114" t="s">
        <v>407</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110</v>
      </c>
      <c r="AL238" s="106"/>
      <c r="AM238" s="106"/>
      <c r="AN238" s="106"/>
      <c r="AO238" s="106"/>
      <c r="AP238" s="107"/>
      <c r="AQ238" s="108" t="s">
        <v>419</v>
      </c>
      <c r="AR238" s="104"/>
      <c r="AS238" s="104"/>
      <c r="AT238" s="104"/>
      <c r="AU238" s="105" t="s">
        <v>404</v>
      </c>
      <c r="AV238" s="106"/>
      <c r="AW238" s="106"/>
      <c r="AX238" s="107"/>
    </row>
    <row r="239" spans="1:50" ht="24" customHeight="1" x14ac:dyDescent="0.15">
      <c r="A239" s="103">
        <v>4</v>
      </c>
      <c r="B239" s="103">
        <v>1</v>
      </c>
      <c r="C239" s="108" t="s">
        <v>410</v>
      </c>
      <c r="D239" s="104"/>
      <c r="E239" s="104"/>
      <c r="F239" s="104"/>
      <c r="G239" s="104"/>
      <c r="H239" s="104"/>
      <c r="I239" s="104"/>
      <c r="J239" s="104"/>
      <c r="K239" s="104"/>
      <c r="L239" s="104"/>
      <c r="M239" s="108" t="s">
        <v>411</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76</v>
      </c>
      <c r="AL239" s="106"/>
      <c r="AM239" s="106"/>
      <c r="AN239" s="106"/>
      <c r="AO239" s="106"/>
      <c r="AP239" s="107"/>
      <c r="AQ239" s="108" t="s">
        <v>419</v>
      </c>
      <c r="AR239" s="104"/>
      <c r="AS239" s="104"/>
      <c r="AT239" s="104"/>
      <c r="AU239" s="105" t="s">
        <v>404</v>
      </c>
      <c r="AV239" s="106"/>
      <c r="AW239" s="106"/>
      <c r="AX239" s="107"/>
    </row>
    <row r="240" spans="1:50" ht="24" customHeight="1" x14ac:dyDescent="0.15">
      <c r="A240" s="103">
        <v>5</v>
      </c>
      <c r="B240" s="103">
        <v>1</v>
      </c>
      <c r="C240" s="108" t="s">
        <v>412</v>
      </c>
      <c r="D240" s="104"/>
      <c r="E240" s="104"/>
      <c r="F240" s="104"/>
      <c r="G240" s="104"/>
      <c r="H240" s="104"/>
      <c r="I240" s="104"/>
      <c r="J240" s="104"/>
      <c r="K240" s="104"/>
      <c r="L240" s="104"/>
      <c r="M240" s="108" t="s">
        <v>413</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67</v>
      </c>
      <c r="AL240" s="106"/>
      <c r="AM240" s="106"/>
      <c r="AN240" s="106"/>
      <c r="AO240" s="106"/>
      <c r="AP240" s="107"/>
      <c r="AQ240" s="108" t="s">
        <v>419</v>
      </c>
      <c r="AR240" s="104"/>
      <c r="AS240" s="104"/>
      <c r="AT240" s="104"/>
      <c r="AU240" s="105" t="s">
        <v>404</v>
      </c>
      <c r="AV240" s="106"/>
      <c r="AW240" s="106"/>
      <c r="AX240" s="107"/>
    </row>
    <row r="241" spans="1:50" ht="24" customHeight="1" x14ac:dyDescent="0.15">
      <c r="A241" s="103">
        <v>6</v>
      </c>
      <c r="B241" s="103">
        <v>1</v>
      </c>
      <c r="C241" s="108" t="s">
        <v>414</v>
      </c>
      <c r="D241" s="104"/>
      <c r="E241" s="104"/>
      <c r="F241" s="104"/>
      <c r="G241" s="104"/>
      <c r="H241" s="104"/>
      <c r="I241" s="104"/>
      <c r="J241" s="104"/>
      <c r="K241" s="104"/>
      <c r="L241" s="104"/>
      <c r="M241" s="108" t="s">
        <v>411</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52</v>
      </c>
      <c r="AL241" s="106"/>
      <c r="AM241" s="106"/>
      <c r="AN241" s="106"/>
      <c r="AO241" s="106"/>
      <c r="AP241" s="107"/>
      <c r="AQ241" s="108" t="s">
        <v>419</v>
      </c>
      <c r="AR241" s="104"/>
      <c r="AS241" s="104"/>
      <c r="AT241" s="104"/>
      <c r="AU241" s="105" t="s">
        <v>404</v>
      </c>
      <c r="AV241" s="106"/>
      <c r="AW241" s="106"/>
      <c r="AX241" s="107"/>
    </row>
    <row r="242" spans="1:50" ht="30" customHeight="1" x14ac:dyDescent="0.15">
      <c r="A242" s="103">
        <v>7</v>
      </c>
      <c r="B242" s="103">
        <v>1</v>
      </c>
      <c r="C242" s="108" t="s">
        <v>415</v>
      </c>
      <c r="D242" s="104"/>
      <c r="E242" s="104"/>
      <c r="F242" s="104"/>
      <c r="G242" s="104"/>
      <c r="H242" s="104"/>
      <c r="I242" s="104"/>
      <c r="J242" s="104"/>
      <c r="K242" s="104"/>
      <c r="L242" s="104"/>
      <c r="M242" s="108" t="s">
        <v>413</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51</v>
      </c>
      <c r="AL242" s="106"/>
      <c r="AM242" s="106"/>
      <c r="AN242" s="106"/>
      <c r="AO242" s="106"/>
      <c r="AP242" s="107"/>
      <c r="AQ242" s="108" t="s">
        <v>419</v>
      </c>
      <c r="AR242" s="104"/>
      <c r="AS242" s="104"/>
      <c r="AT242" s="104"/>
      <c r="AU242" s="105" t="s">
        <v>404</v>
      </c>
      <c r="AV242" s="106"/>
      <c r="AW242" s="106"/>
      <c r="AX242" s="107"/>
    </row>
    <row r="243" spans="1:50" ht="24" customHeight="1" x14ac:dyDescent="0.15">
      <c r="A243" s="103">
        <v>8</v>
      </c>
      <c r="B243" s="103">
        <v>1</v>
      </c>
      <c r="C243" s="108" t="s">
        <v>416</v>
      </c>
      <c r="D243" s="104"/>
      <c r="E243" s="104"/>
      <c r="F243" s="104"/>
      <c r="G243" s="104"/>
      <c r="H243" s="104"/>
      <c r="I243" s="104"/>
      <c r="J243" s="104"/>
      <c r="K243" s="104"/>
      <c r="L243" s="104"/>
      <c r="M243" s="108" t="s">
        <v>413</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50</v>
      </c>
      <c r="AL243" s="106"/>
      <c r="AM243" s="106"/>
      <c r="AN243" s="106"/>
      <c r="AO243" s="106"/>
      <c r="AP243" s="107"/>
      <c r="AQ243" s="108" t="s">
        <v>419</v>
      </c>
      <c r="AR243" s="104"/>
      <c r="AS243" s="104"/>
      <c r="AT243" s="104"/>
      <c r="AU243" s="105" t="s">
        <v>404</v>
      </c>
      <c r="AV243" s="106"/>
      <c r="AW243" s="106"/>
      <c r="AX243" s="107"/>
    </row>
    <row r="244" spans="1:50" ht="30" customHeight="1" x14ac:dyDescent="0.15">
      <c r="A244" s="103">
        <v>9</v>
      </c>
      <c r="B244" s="103">
        <v>1</v>
      </c>
      <c r="C244" s="108" t="s">
        <v>417</v>
      </c>
      <c r="D244" s="104"/>
      <c r="E244" s="104"/>
      <c r="F244" s="104"/>
      <c r="G244" s="104"/>
      <c r="H244" s="104"/>
      <c r="I244" s="104"/>
      <c r="J244" s="104"/>
      <c r="K244" s="104"/>
      <c r="L244" s="104"/>
      <c r="M244" s="108" t="s">
        <v>413</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42</v>
      </c>
      <c r="AL244" s="106"/>
      <c r="AM244" s="106"/>
      <c r="AN244" s="106"/>
      <c r="AO244" s="106"/>
      <c r="AP244" s="107"/>
      <c r="AQ244" s="108" t="s">
        <v>419</v>
      </c>
      <c r="AR244" s="104"/>
      <c r="AS244" s="104"/>
      <c r="AT244" s="104"/>
      <c r="AU244" s="105" t="s">
        <v>405</v>
      </c>
      <c r="AV244" s="106"/>
      <c r="AW244" s="106"/>
      <c r="AX244" s="107"/>
    </row>
    <row r="245" spans="1:50" ht="30" customHeight="1" x14ac:dyDescent="0.15">
      <c r="A245" s="103">
        <v>10</v>
      </c>
      <c r="B245" s="103">
        <v>1</v>
      </c>
      <c r="C245" s="108" t="s">
        <v>418</v>
      </c>
      <c r="D245" s="104"/>
      <c r="E245" s="104"/>
      <c r="F245" s="104"/>
      <c r="G245" s="104"/>
      <c r="H245" s="104"/>
      <c r="I245" s="104"/>
      <c r="J245" s="104"/>
      <c r="K245" s="104"/>
      <c r="L245" s="104"/>
      <c r="M245" s="108" t="s">
        <v>411</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35</v>
      </c>
      <c r="AL245" s="106"/>
      <c r="AM245" s="106"/>
      <c r="AN245" s="106"/>
      <c r="AO245" s="106"/>
      <c r="AP245" s="107"/>
      <c r="AQ245" s="108" t="s">
        <v>419</v>
      </c>
      <c r="AR245" s="104"/>
      <c r="AS245" s="104"/>
      <c r="AT245" s="104"/>
      <c r="AU245" s="105" t="s">
        <v>404</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2015-08-13T05:28:06Z</cp:lastPrinted>
  <dcterms:created xsi:type="dcterms:W3CDTF">2012-03-13T00:50:25Z</dcterms:created>
  <dcterms:modified xsi:type="dcterms:W3CDTF">2015-09-07T06:12:10Z</dcterms:modified>
</cp:coreProperties>
</file>