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<sst xmlns="http://schemas.openxmlformats.org/spreadsheetml/2006/main" count="744" uniqueCount="437">
  <si>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</si>
  <si>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</si>
  <si>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</si>
  <si>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</si>
  <si>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</si>
  <si>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</si>
  <si>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</si>
  <si>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</si>
  <si>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</si>
  <si>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</si>
  <si>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</si>
  <si>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</si>
  <si>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</si>
  <si>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</si>
  <si>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</si>
  <si>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</si>
  <si>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</si>
  <si>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</si>
  <si>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</si>
  <si>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</si>
  <si>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</si>
  <si>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</si>
  <si>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</si>
  <si>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</si>
  <si>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</si>
  <si>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</si>
  <si>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</si>
  <si>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</si>
  <si>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</si>
  <si>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</si>
  <si>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</si>
  <si>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</si>
  <si>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</si>
  <si>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</si>
  <si>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</si>
  <si>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</si>
  <si>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</si>
  <si>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</si>
  <si>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</si>
  <si>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</si>
  <si>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</si>
  <si>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</si>
  <si>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</si>
  <si>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</si>
  <si>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</si>
  <si>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</si>
  <si>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</si>
  <si>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</si>
  <si>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</si>
  <si>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</si>
  <si>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</si>
  <si>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</si>
  <si>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</si>
  <si>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</si>
  <si>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</si>
  <si>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</si>
  <si>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</si>
  <si>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</si>
  <si>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</si>
  <si>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</si>
  <si>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</si>
  <si>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</si>
  <si>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</si>
  <si>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</si>
  <si>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</si>
  <si>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</si>
  <si>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</si>
  <si>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</si>
  <si>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</si>
  <si>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</si>
  <si>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</si>
  <si>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</si>
  <si>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</si>
  <si>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</si>
  <si>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</si>
  <si>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</si>
  <si>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</si>
  <si>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</si>
  <si>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</si>
  <si>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</si>
  <si>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</si>
  <si>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</si>
  <si>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</si>
  <si>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</si>
  <si>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</si>
  <si>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</si>
  <si>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</si>
  <si>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</si>
  <si>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</si>
  <si>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</si>
  <si>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</si>
  <si>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</si>
  <si>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</si>
  <si>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</si>
  <si>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</si>
  <si>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</si>
  <si>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</si>
  <si>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</si>
  <si>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</si>
  <si>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</si>
  <si>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</si>
  <si>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</si>
  <si>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</si>
  <si>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</si>
  <si>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</si>
  <si>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</si>
  <si>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</si>
  <si>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</si>
  <si>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</si>
  <si>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</si>
  <si>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</si>
  <si>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</si>
  <si>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</si>
  <si>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</si>
  <si>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</si>
  <si>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</si>
  <si>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</si>
  <si>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</si>
  <si>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</si>
  <si>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</si>
  <si>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</si>
  <si>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</si>
  <si>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</si>
  <si>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</si>
  <si>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</si>
  <si>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</si>
  <si>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</si>
  <si>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</si>
  <si>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</si>
  <si>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</si>
  <si>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</si>
  <si>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</si>
  <si>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</si>
  <si>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</si>
  <si>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</si>
  <si>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</si>
  <si>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</si>
  <si>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</si>
  <si>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</si>
  <si>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</si>
  <si>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</si>
  <si>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</si>
  <si>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</si>
  <si>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</si>
  <si>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</si>
  <si>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</si>
  <si>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</si>
  <si>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</si>
  <si>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</si>
  <si>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</si>
  <si>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</si>
  <si>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</si>
  <si>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</si>
  <si>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</si>
  <si>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</si>
  <si>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</si>
  <si>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</si>
  <si>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</si>
  <si>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</si>
  <si>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</si>
  <si>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</si>
  <si>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</si>
  <si>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</si>
  <si>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</si>
  <si>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</si>
  <si>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</si>
  <si>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</si>
  <si>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</si>
  <si>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</si>
  <si>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</si>
  <si>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</si>
  <si>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</si>
  <si>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</si>
  <si>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</si>
  <si>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</si>
  <si>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</si>
  <si>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</si>
  <si>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</si>
  <si>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</si>
  <si>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</si>
  <si>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</si>
  <si>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</si>
  <si>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</si>
  <si>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</si>
  <si>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</si>
  <si>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</si>
  <si>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</si>
  <si>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</si>
  <si>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</si>
  <si>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</si>
  <si>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</si>
  <si>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</si>
  <si>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</si>
  <si>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</si>
  <si>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</si>
  <si>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</si>
  <si>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</si>
  <si>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</si>
  <si>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</si>
  <si>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</si>
  <si>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</si>
  <si>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</si>
  <si>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</si>
  <si>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</si>
  <si>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</si>
  <si>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</si>
  <si>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</si>
  <si>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</si>
  <si>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</si>
  <si>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</si>
  <si>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</si>
  <si>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</si>
  <si>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</si>
  <si>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</si>
  <si>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</si>
  <si>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</si>
  <si>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</si>
  <si>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</si>
  <si>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</si>
  <si>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</si>
  <si>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</si>
  <si>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</si>
  <si>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</si>
  <si>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</si>
  <si>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</si>
  <si>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</si>
  <si>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</si>
  <si>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</si>
  <si>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</si>
  <si>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</si>
  <si>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</si>
  <si>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</si>
  <si>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</si>
  <si>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</si>
  <si>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</si>
  <si>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</si>
  <si>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</si>
  <si>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</si>
  <si>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</si>
  <si>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</si>
  <si>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</si>
  <si>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</si>
  <si>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</si>
  <si>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</si>
  <si>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</si>
  <si>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</si>
  <si>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</si>
  <si>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</si>
  <si>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</si>
  <si>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</si>
  <si>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</si>
  <si>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</si>
  <si>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</si>
  <si>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</si>
  <si>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</si>
  <si>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</si>
  <si>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</si>
  <si>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</si>
  <si>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</si>
  <si>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</si>
  <si>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</si>
  <si>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</si>
  <si>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</si>
  <si>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</si>
  <si>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</si>
  <si>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</si>
  <si>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</si>
  <si>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</si>
  <si>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</si>
  <si>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</si>
  <si>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</si>
  <si>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</si>
  <si>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</si>
  <si>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</si>
  <si>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</si>
  <si>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</si>
  <si>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</si>
  <si>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</si>
  <si>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</si>
  <si>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</si>
  <si>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</si>
  <si>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</si>
  <si>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</si>
  <si>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</si>
  <si>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</si>
  <si>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</si>
  <si>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</si>
  <si>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</si>
  <si>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</si>
  <si>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</si>
  <si>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</si>
  <si>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</si>
  <si>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</si>
  <si>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</si>
  <si>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</si>
  <si>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</si>
  <si>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</si>
  <si>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</si>
  <si>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</si>
  <si>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</si>
  <si>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</si>
  <si>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</si>
  <si>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</si>
  <si>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</si>
  <si>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</si>
  <si>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</si>
  <si>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</si>
  <si>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</si>
  <si>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</si>
  <si>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</si>
  <si>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</si>
  <si>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</si>
  <si>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</si>
  <si>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</si>
  <si>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</si>
  <si>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</si>
  <si>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</si>
  <si>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</si>
  <si>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</si>
  <si>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</si>
  <si>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</si>
  <si>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</si>
  <si>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</si>
  <si>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</si>
  <si>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</si>
  <si>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</si>
  <si>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</si>
  <si>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</si>
  <si>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</si>
  <si>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</si>
  <si>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</si>
  <si>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</si>
  <si>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</si>
  <si>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</si>
  <si>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</si>
  <si>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</si>
  <si>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</si>
  <si>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</si>
  <si>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</si>
  <si>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</si>
  <si>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</si>
  <si>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</si>
  <si>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</si>
  <si>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</si>
  <si>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</si>
  <si>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</si>
  <si>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</si>
  <si>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</si>
  <si>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</si>
  <si>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</si>
  <si>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</si>
  <si>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</si>
  <si>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</si>
  <si>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</si>
  <si>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</si>
  <si>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</si>
  <si>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</si>
  <si>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</si>
  <si>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</si>
  <si>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</si>
  <si>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</si>
  <si>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</si>
  <si>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</si>
  <si>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</si>
  <si>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</si>
  <si>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</si>
  <si>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</si>
  <si>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</si>
  <si>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</si>
  <si>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</si>
  <si>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</si>
  <si>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</si>
  <si>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</si>
  <si>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</si>
  <si>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</si>
  <si>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</si>
  <si>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</si>
  <si>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</si>
  <si>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</si>
  <si>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</si>
  <si>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</si>
  <si>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</si>
  <si>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</si>
  <si>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</si>
  <si>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</si>
  <si>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</si>
  <si>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</si>
  <si>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</si>
  <si>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被災地通学用バス等購入費補助</t>
    <phoneticPr fontId="5"/>
  </si>
  <si>
    <t>040</t>
    <phoneticPr fontId="5"/>
  </si>
  <si>
    <t>059</t>
    <phoneticPr fontId="5"/>
  </si>
  <si>
    <t>-</t>
    <phoneticPr fontId="5"/>
  </si>
  <si>
    <t>東日本大震災からの復興の基本方針</t>
    <phoneticPr fontId="5"/>
  </si>
  <si>
    <t>　東日本大震災で被災した都道府県又は市町村が負担するスクールバス・ボート購入費について、国がその一部を補助することにより、東日本大震災の被災地における児童生徒の通学支援に資する。</t>
    <phoneticPr fontId="5"/>
  </si>
  <si>
    <t>【補助対象経費】被災地通学用バス等購入費
【補助率】1/2</t>
    <rPh sb="1" eb="3">
      <t>ホジョ</t>
    </rPh>
    <rPh sb="3" eb="5">
      <t>タイショウ</t>
    </rPh>
    <rPh sb="5" eb="7">
      <t>ケイヒ</t>
    </rPh>
    <rPh sb="8" eb="11">
      <t>ヒサイチ</t>
    </rPh>
    <rPh sb="11" eb="14">
      <t>ツウガクヨウ</t>
    </rPh>
    <rPh sb="16" eb="17">
      <t>トウ</t>
    </rPh>
    <rPh sb="17" eb="20">
      <t>コウニュウヒ</t>
    </rPh>
    <rPh sb="22" eb="25">
      <t>ホジョリツ</t>
    </rPh>
    <phoneticPr fontId="5"/>
  </si>
  <si>
    <t>％</t>
  </si>
  <si>
    <t>補助事業を採択した市町村数</t>
    <rPh sb="0" eb="2">
      <t>ホジョ</t>
    </rPh>
    <rPh sb="2" eb="4">
      <t>ジギョウ</t>
    </rPh>
    <rPh sb="5" eb="7">
      <t>サイタク</t>
    </rPh>
    <rPh sb="9" eb="12">
      <t>シチョウソン</t>
    </rPh>
    <rPh sb="12" eb="13">
      <t>スウ</t>
    </rPh>
    <phoneticPr fontId="5"/>
  </si>
  <si>
    <t>市町村</t>
    <rPh sb="0" eb="3">
      <t>シチョウソン</t>
    </rPh>
    <phoneticPr fontId="5"/>
  </si>
  <si>
    <t>執行額／補助事業を採択した市町村数　　　　　　　　　　　　　　</t>
    <rPh sb="0" eb="2">
      <t>シッコウ</t>
    </rPh>
    <rPh sb="2" eb="3">
      <t>ガク</t>
    </rPh>
    <rPh sb="4" eb="6">
      <t>ホジョ</t>
    </rPh>
    <rPh sb="6" eb="8">
      <t>ジギョウ</t>
    </rPh>
    <rPh sb="9" eb="11">
      <t>サイタク</t>
    </rPh>
    <rPh sb="13" eb="16">
      <t>シチョウソン</t>
    </rPh>
    <rPh sb="16" eb="17">
      <t>スウ</t>
    </rPh>
    <phoneticPr fontId="5"/>
  </si>
  <si>
    <t>千円/市町村</t>
    <rPh sb="0" eb="1">
      <t>セン</t>
    </rPh>
    <rPh sb="1" eb="2">
      <t>エン</t>
    </rPh>
    <rPh sb="3" eb="6">
      <t>シチョウソン</t>
    </rPh>
    <phoneticPr fontId="5"/>
  </si>
  <si>
    <t>25,560千円/1市町村</t>
    <rPh sb="6" eb="8">
      <t>センエン</t>
    </rPh>
    <rPh sb="10" eb="13">
      <t>シチョウソン</t>
    </rPh>
    <phoneticPr fontId="5"/>
  </si>
  <si>
    <t>4,000千円/1市町村</t>
    <rPh sb="5" eb="6">
      <t>セン</t>
    </rPh>
    <rPh sb="6" eb="7">
      <t>エン</t>
    </rPh>
    <rPh sb="9" eb="12">
      <t>シチョウソン</t>
    </rPh>
    <phoneticPr fontId="5"/>
  </si>
  <si>
    <t>12,910千円/2市町村</t>
    <rPh sb="6" eb="8">
      <t>センエン</t>
    </rPh>
    <rPh sb="10" eb="13">
      <t>シチョウソン</t>
    </rPh>
    <phoneticPr fontId="5"/>
  </si>
  <si>
    <t>被災地通学用バス等購入費補助金</t>
    <rPh sb="0" eb="3">
      <t>ヒサイチ</t>
    </rPh>
    <rPh sb="3" eb="6">
      <t>ツウガクヨウ</t>
    </rPh>
    <rPh sb="8" eb="9">
      <t>トウ</t>
    </rPh>
    <rPh sb="9" eb="12">
      <t>コウニュウヒ</t>
    </rPh>
    <rPh sb="12" eb="15">
      <t>ホジョキン</t>
    </rPh>
    <phoneticPr fontId="5"/>
  </si>
  <si>
    <t>‐</t>
  </si>
  <si>
    <t>通学困難な被災児童生徒の教育機会の確保の観点から、優先度は高い事業である。</t>
    <rPh sb="0" eb="2">
      <t>ツウガク</t>
    </rPh>
    <rPh sb="2" eb="4">
      <t>コンナン</t>
    </rPh>
    <rPh sb="5" eb="7">
      <t>ヒサイ</t>
    </rPh>
    <rPh sb="7" eb="9">
      <t>ジドウ</t>
    </rPh>
    <rPh sb="9" eb="11">
      <t>セイト</t>
    </rPh>
    <rPh sb="12" eb="14">
      <t>キョウイク</t>
    </rPh>
    <rPh sb="14" eb="16">
      <t>キカイ</t>
    </rPh>
    <rPh sb="17" eb="19">
      <t>カクホ</t>
    </rPh>
    <rPh sb="20" eb="22">
      <t>カンテン</t>
    </rPh>
    <rPh sb="25" eb="28">
      <t>ユウセンド</t>
    </rPh>
    <rPh sb="29" eb="30">
      <t>タカ</t>
    </rPh>
    <rPh sb="31" eb="33">
      <t>ジギョウ</t>
    </rPh>
    <phoneticPr fontId="5"/>
  </si>
  <si>
    <t>スクールバス購入について、計画と実績に乖離が生じたため。</t>
    <rPh sb="6" eb="8">
      <t>コウニュウ</t>
    </rPh>
    <rPh sb="13" eb="15">
      <t>ケイカク</t>
    </rPh>
    <rPh sb="16" eb="18">
      <t>ジッセキ</t>
    </rPh>
    <rPh sb="19" eb="21">
      <t>カイリ</t>
    </rPh>
    <rPh sb="22" eb="23">
      <t>ショウ</t>
    </rPh>
    <phoneticPr fontId="5"/>
  </si>
  <si>
    <t>現在まで、被災自治体からの国庫補助申請額通りに補助をしており、被災自治体のニーズを踏まえた事業となっている。</t>
    <rPh sb="0" eb="2">
      <t>ゲンザイ</t>
    </rPh>
    <rPh sb="5" eb="7">
      <t>ヒサイ</t>
    </rPh>
    <rPh sb="7" eb="10">
      <t>ジチタイ</t>
    </rPh>
    <rPh sb="13" eb="15">
      <t>コッコ</t>
    </rPh>
    <rPh sb="15" eb="17">
      <t>ホジョ</t>
    </rPh>
    <rPh sb="17" eb="19">
      <t>シンセイ</t>
    </rPh>
    <rPh sb="19" eb="20">
      <t>ガク</t>
    </rPh>
    <rPh sb="20" eb="21">
      <t>ドオ</t>
    </rPh>
    <rPh sb="23" eb="25">
      <t>ホジョ</t>
    </rPh>
    <rPh sb="31" eb="33">
      <t>ヒサイ</t>
    </rPh>
    <rPh sb="33" eb="36">
      <t>ジチタイ</t>
    </rPh>
    <rPh sb="41" eb="42">
      <t>フ</t>
    </rPh>
    <rPh sb="45" eb="47">
      <t>ジギョウ</t>
    </rPh>
    <phoneticPr fontId="5"/>
  </si>
  <si>
    <t>補助対象経費や補助率は交付要綱等に定めており、妥当である。</t>
    <rPh sb="0" eb="2">
      <t>ホジョ</t>
    </rPh>
    <rPh sb="2" eb="4">
      <t>タイショウ</t>
    </rPh>
    <rPh sb="4" eb="6">
      <t>ケイヒ</t>
    </rPh>
    <rPh sb="7" eb="10">
      <t>ホジョリツ</t>
    </rPh>
    <rPh sb="11" eb="13">
      <t>コウフ</t>
    </rPh>
    <rPh sb="13" eb="15">
      <t>ヨウコウ</t>
    </rPh>
    <rPh sb="15" eb="16">
      <t>トウ</t>
    </rPh>
    <rPh sb="17" eb="18">
      <t>サダ</t>
    </rPh>
    <rPh sb="23" eb="25">
      <t>ダトウ</t>
    </rPh>
    <phoneticPr fontId="5"/>
  </si>
  <si>
    <t>購入したバスについては被災自治体で効果的に活用している。</t>
    <rPh sb="0" eb="2">
      <t>コウニュウ</t>
    </rPh>
    <rPh sb="11" eb="13">
      <t>ヒサイ</t>
    </rPh>
    <rPh sb="13" eb="16">
      <t>ジチタイ</t>
    </rPh>
    <rPh sb="17" eb="20">
      <t>コウカテキ</t>
    </rPh>
    <rPh sb="21" eb="23">
      <t>カツヨウ</t>
    </rPh>
    <phoneticPr fontId="5"/>
  </si>
  <si>
    <t>A.　福島県</t>
    <rPh sb="3" eb="6">
      <t>フクシマケン</t>
    </rPh>
    <phoneticPr fontId="5"/>
  </si>
  <si>
    <t>補助金</t>
    <rPh sb="0" eb="3">
      <t>ホジョキン</t>
    </rPh>
    <phoneticPr fontId="5"/>
  </si>
  <si>
    <t>B.　福島県飯舘村</t>
    <rPh sb="3" eb="6">
      <t>フクシマケン</t>
    </rPh>
    <rPh sb="6" eb="7">
      <t>メシ</t>
    </rPh>
    <rPh sb="7" eb="8">
      <t>タチ</t>
    </rPh>
    <rPh sb="8" eb="9">
      <t>ムラ</t>
    </rPh>
    <phoneticPr fontId="5"/>
  </si>
  <si>
    <t>スクールバス･ボート購入費</t>
    <rPh sb="10" eb="13">
      <t>コウニュウヒ</t>
    </rPh>
    <phoneticPr fontId="5"/>
  </si>
  <si>
    <t>被災地通学用バス購入費補助金</t>
    <rPh sb="0" eb="3">
      <t>ヒサイチ</t>
    </rPh>
    <rPh sb="3" eb="6">
      <t>ツウガクヨウ</t>
    </rPh>
    <rPh sb="8" eb="11">
      <t>コウニュウヒ</t>
    </rPh>
    <phoneticPr fontId="5"/>
  </si>
  <si>
    <t>福島県</t>
    <rPh sb="0" eb="3">
      <t>フクシマケン</t>
    </rPh>
    <phoneticPr fontId="5"/>
  </si>
  <si>
    <t>岩手県</t>
    <rPh sb="0" eb="3">
      <t>イワテケン</t>
    </rPh>
    <phoneticPr fontId="5"/>
  </si>
  <si>
    <t>‐</t>
    <phoneticPr fontId="5"/>
  </si>
  <si>
    <t>-</t>
    <phoneticPr fontId="5"/>
  </si>
  <si>
    <t>被災地通学用バス等購入費補助金（市町村交付分）</t>
    <phoneticPr fontId="5"/>
  </si>
  <si>
    <t>被災地通学用バス購入費</t>
    <phoneticPr fontId="5"/>
  </si>
  <si>
    <t>被災地通学用バス購入費</t>
    <phoneticPr fontId="5"/>
  </si>
  <si>
    <t>福島県飯館村</t>
    <rPh sb="0" eb="3">
      <t>フクシマケン</t>
    </rPh>
    <rPh sb="3" eb="4">
      <t>メシ</t>
    </rPh>
    <rPh sb="4" eb="5">
      <t>タテ</t>
    </rPh>
    <rPh sb="5" eb="6">
      <t>ムラ</t>
    </rPh>
    <phoneticPr fontId="5"/>
  </si>
  <si>
    <t>岩手県宮古市</t>
    <rPh sb="0" eb="3">
      <t>イワテケン</t>
    </rPh>
    <rPh sb="3" eb="5">
      <t>ミヤコ</t>
    </rPh>
    <rPh sb="5" eb="6">
      <t>シ</t>
    </rPh>
    <phoneticPr fontId="5"/>
  </si>
  <si>
    <t>東日本大震災の被害の甚大さを考慮すると、通学困難な被災児童生徒の教育の機会確保のための通学支援は必須である。</t>
    <rPh sb="0" eb="3">
      <t>ヒガシニホン</t>
    </rPh>
    <rPh sb="3" eb="6">
      <t>ダイシンサイ</t>
    </rPh>
    <rPh sb="7" eb="9">
      <t>ヒガイ</t>
    </rPh>
    <rPh sb="10" eb="12">
      <t>ジンダイ</t>
    </rPh>
    <rPh sb="14" eb="16">
      <t>コウリョ</t>
    </rPh>
    <rPh sb="20" eb="22">
      <t>ツウガク</t>
    </rPh>
    <rPh sb="21" eb="22">
      <t>ノリミチ</t>
    </rPh>
    <rPh sb="22" eb="24">
      <t>コンナン</t>
    </rPh>
    <rPh sb="25" eb="27">
      <t>ヒサイ</t>
    </rPh>
    <rPh sb="27" eb="29">
      <t>ジドウ</t>
    </rPh>
    <rPh sb="29" eb="31">
      <t>セイト</t>
    </rPh>
    <rPh sb="32" eb="34">
      <t>キョウイク</t>
    </rPh>
    <rPh sb="35" eb="37">
      <t>キカイ</t>
    </rPh>
    <rPh sb="37" eb="39">
      <t>カクホ</t>
    </rPh>
    <rPh sb="43" eb="45">
      <t>ツウガク</t>
    </rPh>
    <rPh sb="45" eb="47">
      <t>シエン</t>
    </rPh>
    <rPh sb="48" eb="50">
      <t>ヒッス</t>
    </rPh>
    <phoneticPr fontId="5"/>
  </si>
  <si>
    <t>通学用スクールバスの購入費補助については公共性の高いものであり、国が主体的に進めていくべきものである。</t>
    <rPh sb="0" eb="3">
      <t>ツウガクヨウ</t>
    </rPh>
    <rPh sb="10" eb="13">
      <t>コウニュウヒ</t>
    </rPh>
    <rPh sb="13" eb="15">
      <t>ホジョ</t>
    </rPh>
    <rPh sb="20" eb="23">
      <t>コウキョウセイ</t>
    </rPh>
    <rPh sb="24" eb="25">
      <t>タカ</t>
    </rPh>
    <rPh sb="32" eb="33">
      <t>クニ</t>
    </rPh>
    <rPh sb="34" eb="37">
      <t>シュタイテキ</t>
    </rPh>
    <rPh sb="38" eb="39">
      <t>スス</t>
    </rPh>
    <phoneticPr fontId="5"/>
  </si>
  <si>
    <t>事業内容は厳正に審査し、使途や必要性について厳密なチェックを行った。</t>
    <rPh sb="0" eb="2">
      <t>ジギョウ</t>
    </rPh>
    <rPh sb="2" eb="4">
      <t>ナイヨウ</t>
    </rPh>
    <rPh sb="5" eb="7">
      <t>ゲンセイ</t>
    </rPh>
    <rPh sb="8" eb="10">
      <t>シンサ</t>
    </rPh>
    <rPh sb="12" eb="13">
      <t>ツカ</t>
    </rPh>
    <rPh sb="15" eb="18">
      <t>ヒツヨウセイ</t>
    </rPh>
    <rPh sb="22" eb="24">
      <t>ゲンミツ</t>
    </rPh>
    <rPh sb="30" eb="31">
      <t>オコナ</t>
    </rPh>
    <phoneticPr fontId="5"/>
  </si>
  <si>
    <t>通学困難な児童生徒の教育機会の確保においては、スクールバス購入がより効果的である。</t>
    <rPh sb="0" eb="2">
      <t>ツウガク</t>
    </rPh>
    <rPh sb="2" eb="4">
      <t>コンナン</t>
    </rPh>
    <rPh sb="5" eb="7">
      <t>ジドウ</t>
    </rPh>
    <rPh sb="7" eb="9">
      <t>セイト</t>
    </rPh>
    <rPh sb="10" eb="12">
      <t>キョウイク</t>
    </rPh>
    <rPh sb="12" eb="14">
      <t>キカイ</t>
    </rPh>
    <rPh sb="15" eb="17">
      <t>カクホ</t>
    </rPh>
    <rPh sb="29" eb="31">
      <t>コウニュウ</t>
    </rPh>
    <rPh sb="34" eb="37">
      <t>コウカテキ</t>
    </rPh>
    <phoneticPr fontId="5"/>
  </si>
  <si>
    <t>　通学が困難になっている被災児童生徒に対する通学条件の確保は重要であることから、不用率の縮小に努めつつ、引き続き関係自治体の要望に対応できるよう、予算の確保に努めていく必要がある。</t>
    <rPh sb="1" eb="3">
      <t>ツウガク</t>
    </rPh>
    <rPh sb="4" eb="6">
      <t>コンナン</t>
    </rPh>
    <rPh sb="12" eb="14">
      <t>ヒサイ</t>
    </rPh>
    <rPh sb="14" eb="16">
      <t>ジドウ</t>
    </rPh>
    <rPh sb="16" eb="18">
      <t>セイト</t>
    </rPh>
    <rPh sb="19" eb="20">
      <t>タイ</t>
    </rPh>
    <rPh sb="22" eb="24">
      <t>ツウガク</t>
    </rPh>
    <rPh sb="24" eb="26">
      <t>ジョウケン</t>
    </rPh>
    <rPh sb="27" eb="29">
      <t>カクホ</t>
    </rPh>
    <rPh sb="30" eb="32">
      <t>ジュウヨウ</t>
    </rPh>
    <rPh sb="40" eb="42">
      <t>フヨウ</t>
    </rPh>
    <rPh sb="42" eb="43">
      <t>リツ</t>
    </rPh>
    <rPh sb="44" eb="46">
      <t>シュクショウ</t>
    </rPh>
    <rPh sb="47" eb="48">
      <t>ツト</t>
    </rPh>
    <rPh sb="52" eb="53">
      <t>ヒ</t>
    </rPh>
    <rPh sb="54" eb="55">
      <t>ツヅ</t>
    </rPh>
    <rPh sb="56" eb="58">
      <t>カンケイ</t>
    </rPh>
    <rPh sb="58" eb="61">
      <t>ジチタイ</t>
    </rPh>
    <rPh sb="62" eb="64">
      <t>ヨウボウ</t>
    </rPh>
    <rPh sb="65" eb="67">
      <t>タイオウ</t>
    </rPh>
    <rPh sb="73" eb="75">
      <t>ヨサン</t>
    </rPh>
    <rPh sb="76" eb="78">
      <t>カクホ</t>
    </rPh>
    <rPh sb="79" eb="80">
      <t>ツト</t>
    </rPh>
    <rPh sb="84" eb="86">
      <t>ヒツヨウ</t>
    </rPh>
    <phoneticPr fontId="5"/>
  </si>
  <si>
    <t>関係自治体における復興に向けた工程の進捗状況を踏まえ、より具体的な今後の事業計画の把握に努め、不用率の縮小を図っていく。</t>
    <rPh sb="0" eb="2">
      <t>カンケイ</t>
    </rPh>
    <rPh sb="2" eb="5">
      <t>ジチタイ</t>
    </rPh>
    <rPh sb="9" eb="11">
      <t>フッコウ</t>
    </rPh>
    <rPh sb="12" eb="13">
      <t>ム</t>
    </rPh>
    <rPh sb="15" eb="17">
      <t>コウテイ</t>
    </rPh>
    <rPh sb="18" eb="20">
      <t>シンチョク</t>
    </rPh>
    <rPh sb="20" eb="22">
      <t>ジョウキョウ</t>
    </rPh>
    <rPh sb="23" eb="24">
      <t>フ</t>
    </rPh>
    <rPh sb="29" eb="32">
      <t>グタイテキ</t>
    </rPh>
    <rPh sb="33" eb="35">
      <t>コンゴ</t>
    </rPh>
    <rPh sb="36" eb="38">
      <t>ジギョウ</t>
    </rPh>
    <rPh sb="38" eb="40">
      <t>ケイカク</t>
    </rPh>
    <rPh sb="41" eb="43">
      <t>ハアク</t>
    </rPh>
    <rPh sb="44" eb="45">
      <t>ツト</t>
    </rPh>
    <rPh sb="47" eb="49">
      <t>フヨウ</t>
    </rPh>
    <rPh sb="49" eb="50">
      <t>リツ</t>
    </rPh>
    <rPh sb="51" eb="53">
      <t>シュクショウ</t>
    </rPh>
    <rPh sb="54" eb="55">
      <t>ハカ</t>
    </rPh>
    <phoneticPr fontId="5"/>
  </si>
  <si>
    <t>国庫補助申請を行った自治体全てが事業を完了する。</t>
    <rPh sb="7" eb="8">
      <t>オコナ</t>
    </rPh>
    <rPh sb="10" eb="13">
      <t>ジチタイ</t>
    </rPh>
    <rPh sb="13" eb="14">
      <t>スベ</t>
    </rPh>
    <rPh sb="16" eb="18">
      <t>ジギョウ</t>
    </rPh>
    <rPh sb="19" eb="21">
      <t>カンリョウ</t>
    </rPh>
    <phoneticPr fontId="5"/>
  </si>
  <si>
    <t>国庫補助申請が行われた事業の事業完了割合</t>
    <rPh sb="14" eb="16">
      <t>ジギョウ</t>
    </rPh>
    <rPh sb="16" eb="18">
      <t>カンリョウ</t>
    </rPh>
    <rPh sb="18" eb="20">
      <t>ワリアイ</t>
    </rPh>
    <phoneticPr fontId="5"/>
  </si>
  <si>
    <t>被災地からのニーズの増加に伴う増額。</t>
    <rPh sb="0" eb="3">
      <t>ヒサイチ</t>
    </rPh>
    <rPh sb="10" eb="12">
      <t>ゾウカ</t>
    </rPh>
    <rPh sb="13" eb="14">
      <t>トモナ</t>
    </rPh>
    <rPh sb="15" eb="17">
      <t>ゾウガク</t>
    </rPh>
    <phoneticPr fontId="5"/>
  </si>
  <si>
    <t>最終年度において、目標がどの程度達成されたか等、本事業について総括を行い、事業に対するニーズを把握を行い、事業継続の要否、一般会計等による対応について検討すること。</t>
    <phoneticPr fontId="5"/>
  </si>
  <si>
    <t>被災地における教育環境は甚大な津波被害を受けた地域や、原発事故により国の指示により避難を余儀なくされている地域を除けば概ね震災前の状況に戻りつつある状況であり、一方で集団移転等により学校統合等が行われる地域からのニーズ等の残っている現状もあることに留意しつつ、ニーズの把握に引き続き努めること。</t>
    <rPh sb="0" eb="3">
      <t>ヒサイチ</t>
    </rPh>
    <rPh sb="7" eb="9">
      <t>キョウイク</t>
    </rPh>
    <rPh sb="9" eb="11">
      <t>カンキョウ</t>
    </rPh>
    <rPh sb="12" eb="14">
      <t>ジンダイ</t>
    </rPh>
    <rPh sb="15" eb="17">
      <t>ツナミ</t>
    </rPh>
    <rPh sb="17" eb="19">
      <t>ヒガイ</t>
    </rPh>
    <rPh sb="20" eb="21">
      <t>ウ</t>
    </rPh>
    <rPh sb="23" eb="25">
      <t>チイキ</t>
    </rPh>
    <rPh sb="27" eb="29">
      <t>ゲンパツ</t>
    </rPh>
    <rPh sb="29" eb="31">
      <t>ジコ</t>
    </rPh>
    <rPh sb="34" eb="35">
      <t>クニ</t>
    </rPh>
    <rPh sb="36" eb="38">
      <t>シジ</t>
    </rPh>
    <rPh sb="41" eb="43">
      <t>ヒナン</t>
    </rPh>
    <rPh sb="44" eb="46">
      <t>ヨギ</t>
    </rPh>
    <rPh sb="53" eb="55">
      <t>チイキ</t>
    </rPh>
    <rPh sb="56" eb="57">
      <t>ノゾ</t>
    </rPh>
    <rPh sb="59" eb="60">
      <t>オオム</t>
    </rPh>
    <rPh sb="61" eb="63">
      <t>シンサイ</t>
    </rPh>
    <rPh sb="63" eb="64">
      <t>マエ</t>
    </rPh>
    <rPh sb="65" eb="67">
      <t>ジョウキョウ</t>
    </rPh>
    <rPh sb="68" eb="69">
      <t>モド</t>
    </rPh>
    <rPh sb="74" eb="76">
      <t>ジョウキョウ</t>
    </rPh>
    <rPh sb="83" eb="85">
      <t>シュウダン</t>
    </rPh>
    <rPh sb="85" eb="87">
      <t>イテン</t>
    </rPh>
    <rPh sb="87" eb="88">
      <t>トウ</t>
    </rPh>
    <rPh sb="91" eb="93">
      <t>ガッコウ</t>
    </rPh>
    <rPh sb="93" eb="95">
      <t>トウゴウ</t>
    </rPh>
    <rPh sb="95" eb="96">
      <t>トウ</t>
    </rPh>
    <rPh sb="97" eb="98">
      <t>オコナ</t>
    </rPh>
    <rPh sb="101" eb="103">
      <t>チイキ</t>
    </rPh>
    <rPh sb="109" eb="110">
      <t>トウ</t>
    </rPh>
    <rPh sb="111" eb="112">
      <t>ノコ</t>
    </rPh>
    <rPh sb="116" eb="118">
      <t>ゲンジョウ</t>
    </rPh>
    <rPh sb="124" eb="126">
      <t>リュウイ</t>
    </rPh>
    <rPh sb="134" eb="136">
      <t>ハアク</t>
    </rPh>
    <rPh sb="137" eb="138">
      <t>ヒ</t>
    </rPh>
    <rPh sb="139" eb="140">
      <t>ツヅ</t>
    </rPh>
    <rPh sb="141" eb="142">
      <t>ツト</t>
    </rPh>
    <phoneticPr fontId="5"/>
  </si>
  <si>
    <t>現状通り</t>
  </si>
  <si>
    <t>事業の目的である被災地における児童生徒の通学支援により、被災地の教育環境の改善が図られるよう、引き続き効率的・効果的な予算の執行に努めていく。</t>
    <rPh sb="0" eb="2">
      <t>ジギョウ</t>
    </rPh>
    <rPh sb="3" eb="5">
      <t>モクテキ</t>
    </rPh>
    <rPh sb="28" eb="31">
      <t>ヒサイチ</t>
    </rPh>
    <rPh sb="32" eb="34">
      <t>キョウイク</t>
    </rPh>
    <rPh sb="34" eb="36">
      <t>カンキョウ</t>
    </rPh>
    <rPh sb="37" eb="39">
      <t>カイゼン</t>
    </rPh>
    <rPh sb="40" eb="41">
      <t>ハカ</t>
    </rPh>
    <rPh sb="47" eb="48">
      <t>ヒ</t>
    </rPh>
    <rPh sb="49" eb="50">
      <t>ツヅ</t>
    </rPh>
    <rPh sb="51" eb="54">
      <t>コウリツテキ</t>
    </rPh>
    <rPh sb="55" eb="58">
      <t>コウカテキ</t>
    </rPh>
    <rPh sb="59" eb="61">
      <t>ヨサン</t>
    </rPh>
    <rPh sb="62" eb="64">
      <t>シッコウ</t>
    </rPh>
    <rPh sb="65" eb="6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</si>
</sst>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Border="1" applyAlignment="1" applyProtection="1">
      <alignment vertical="center" wrapText="1"/>
      <protection locked="0"/>
    </xf>
    <xf numFmtId="0" fontId="0" fillId="0" borderId="107" xfId="0" applyFont="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201705</xdr:colOff>
      <xdr:row>139</xdr:row>
      <xdr:rowOff>33617</xdr:rowOff>
    </xdr:from>
    <xdr:to>
      <xdr:col>35</xdr:col>
      <xdr:colOff>189142</xdr:colOff>
      <xdr:row>141</xdr:row>
      <xdr:rowOff>336175</xdr:rowOff>
    </xdr:to>
    <xdr:sp macro="" textlink="">
      <xdr:nvSpPr>
        <xdr:cNvPr id="5" name="Rectangle 1"/>
        <xdr:cNvSpPr>
          <a:spLocks noChangeArrowheads="1"/>
        </xdr:cNvSpPr>
      </xdr:nvSpPr>
      <xdr:spPr bwMode="auto">
        <a:xfrm>
          <a:off x="3630705" y="30211058"/>
          <a:ext cx="3618143" cy="997323"/>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45720" tIns="27432" rIns="45720" bIns="27432" anchor="ctr" upright="1"/>
        <a:lstStyle/>
        <a:p>
          <a:pPr algn="ctr" rtl="0">
            <a:lnSpc>
              <a:spcPts val="2000"/>
            </a:lnSpc>
            <a:defRPr sz="1000"/>
          </a:pPr>
          <a:r>
            <a:rPr lang="ja-JP" altLang="en-US" sz="2000" b="0" i="0" u="none" strike="noStrike" baseline="0">
              <a:solidFill>
                <a:sysClr val="windowText" lastClr="000000"/>
              </a:solidFill>
              <a:latin typeface="ＭＳ Ｐゴシック"/>
              <a:ea typeface="ＭＳ Ｐゴシック"/>
            </a:rPr>
            <a:t>復興庁</a:t>
          </a:r>
        </a:p>
        <a:p>
          <a:pPr algn="ctr" rtl="0">
            <a:lnSpc>
              <a:spcPts val="2000"/>
            </a:lnSpc>
            <a:defRPr sz="1000"/>
          </a:pPr>
          <a:r>
            <a:rPr lang="ja-JP" altLang="en-US" sz="2000" b="0" i="0" u="none" strike="noStrike" baseline="0">
              <a:solidFill>
                <a:sysClr val="windowText" lastClr="000000"/>
              </a:solidFill>
              <a:latin typeface="ＭＳ Ｐゴシック"/>
              <a:ea typeface="ＭＳ Ｐゴシック"/>
            </a:rPr>
            <a:t> </a:t>
          </a:r>
          <a:r>
            <a:rPr lang="en-US" altLang="ja-JP" sz="2000" b="0" i="0" u="none" strike="noStrike" baseline="0">
              <a:solidFill>
                <a:sysClr val="windowText" lastClr="000000"/>
              </a:solidFill>
              <a:latin typeface="ＭＳ Ｐゴシック"/>
              <a:ea typeface="ＭＳ Ｐゴシック"/>
            </a:rPr>
            <a:t>25</a:t>
          </a:r>
          <a:r>
            <a:rPr lang="ja-JP" altLang="en-US" sz="2000" b="0" i="0" u="none" strike="noStrike" baseline="0">
              <a:solidFill>
                <a:sysClr val="windowText" lastClr="000000"/>
              </a:solidFill>
              <a:latin typeface="ＭＳ Ｐゴシック"/>
              <a:ea typeface="ＭＳ Ｐゴシック"/>
            </a:rPr>
            <a:t>百万円</a:t>
          </a:r>
          <a:endParaRPr lang="ja-JP" altLang="en-US" sz="2000" baseline="0">
            <a:solidFill>
              <a:sysClr val="windowText" lastClr="000000"/>
            </a:solidFill>
          </a:endParaRPr>
        </a:p>
      </xdr:txBody>
    </xdr:sp>
    <xdr:clientData/>
  </xdr:twoCellAnchor>
  <xdr:twoCellAnchor>
    <xdr:from>
      <xdr:col>18</xdr:col>
      <xdr:colOff>11206</xdr:colOff>
      <xdr:row>142</xdr:row>
      <xdr:rowOff>22411</xdr:rowOff>
    </xdr:from>
    <xdr:to>
      <xdr:col>36</xdr:col>
      <xdr:colOff>11206</xdr:colOff>
      <xdr:row>142</xdr:row>
      <xdr:rowOff>301811</xdr:rowOff>
    </xdr:to>
    <xdr:sp macro="" textlink="">
      <xdr:nvSpPr>
        <xdr:cNvPr id="6" name="大かっこ 5"/>
        <xdr:cNvSpPr/>
      </xdr:nvSpPr>
      <xdr:spPr>
        <a:xfrm>
          <a:off x="3641912" y="31241999"/>
          <a:ext cx="3630706" cy="27940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b="1">
              <a:solidFill>
                <a:sysClr val="windowText" lastClr="000000"/>
              </a:solidFill>
            </a:rPr>
            <a:t>文部科学省へ移替え</a:t>
          </a:r>
        </a:p>
      </xdr:txBody>
    </xdr:sp>
    <xdr:clientData/>
  </xdr:twoCellAnchor>
  <xdr:twoCellAnchor>
    <xdr:from>
      <xdr:col>25</xdr:col>
      <xdr:colOff>33617</xdr:colOff>
      <xdr:row>142</xdr:row>
      <xdr:rowOff>336175</xdr:rowOff>
    </xdr:from>
    <xdr:to>
      <xdr:col>28</xdr:col>
      <xdr:colOff>179292</xdr:colOff>
      <xdr:row>143</xdr:row>
      <xdr:rowOff>303117</xdr:rowOff>
    </xdr:to>
    <xdr:sp macro="" textlink="">
      <xdr:nvSpPr>
        <xdr:cNvPr id="7" name="AutoShape 9"/>
        <xdr:cNvSpPr>
          <a:spLocks noChangeArrowheads="1"/>
        </xdr:cNvSpPr>
      </xdr:nvSpPr>
      <xdr:spPr bwMode="auto">
        <a:xfrm rot="10800000">
          <a:off x="5076264" y="31555763"/>
          <a:ext cx="750793" cy="314325"/>
        </a:xfrm>
        <a:prstGeom prst="upArrow">
          <a:avLst>
            <a:gd name="adj1" fmla="val 50000"/>
            <a:gd name="adj2" fmla="val 25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2857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11206</xdr:colOff>
      <xdr:row>144</xdr:row>
      <xdr:rowOff>22411</xdr:rowOff>
    </xdr:from>
    <xdr:to>
      <xdr:col>35</xdr:col>
      <xdr:colOff>200373</xdr:colOff>
      <xdr:row>146</xdr:row>
      <xdr:rowOff>324970</xdr:rowOff>
    </xdr:to>
    <xdr:sp macro="" textlink="">
      <xdr:nvSpPr>
        <xdr:cNvPr id="8" name="Rectangle 1"/>
        <xdr:cNvSpPr>
          <a:spLocks noChangeArrowheads="1"/>
        </xdr:cNvSpPr>
      </xdr:nvSpPr>
      <xdr:spPr bwMode="auto">
        <a:xfrm>
          <a:off x="3641912" y="31936764"/>
          <a:ext cx="3618167" cy="997324"/>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文部科学省</a:t>
          </a: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 </a:t>
          </a:r>
          <a:r>
            <a:rPr lang="en-US" altLang="ja-JP" sz="2000" b="0" i="0" u="none" strike="noStrike" baseline="0">
              <a:solidFill>
                <a:sysClr val="windowText" lastClr="000000"/>
              </a:solidFill>
              <a:latin typeface="ＭＳ Ｐゴシック"/>
              <a:ea typeface="ＭＳ Ｐゴシック"/>
            </a:rPr>
            <a:t>17</a:t>
          </a:r>
          <a:r>
            <a:rPr lang="ja-JP" altLang="en-US" sz="2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oneCellAnchor>
    <xdr:from>
      <xdr:col>18</xdr:col>
      <xdr:colOff>22412</xdr:colOff>
      <xdr:row>147</xdr:row>
      <xdr:rowOff>22411</xdr:rowOff>
    </xdr:from>
    <xdr:ext cx="3641911" cy="323564"/>
    <xdr:sp macro="" textlink="">
      <xdr:nvSpPr>
        <xdr:cNvPr id="9" name="大かっこ 8"/>
        <xdr:cNvSpPr/>
      </xdr:nvSpPr>
      <xdr:spPr>
        <a:xfrm>
          <a:off x="3653118" y="32978911"/>
          <a:ext cx="3641911" cy="323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ctr">
          <a:spAutoFit/>
        </a:bodyPr>
        <a:lstStyle/>
        <a:p>
          <a:pPr algn="ctr" rtl="0"/>
          <a:r>
            <a:rPr lang="ja-JP" altLang="ja-JP" sz="1200" b="1" i="0" baseline="0">
              <a:solidFill>
                <a:sysClr val="windowText" lastClr="000000"/>
              </a:solidFill>
              <a:effectLst/>
              <a:latin typeface="+mn-lt"/>
              <a:ea typeface="+mn-ea"/>
              <a:cs typeface="+mn-cs"/>
            </a:rPr>
            <a:t>都道府県及び市町村が負担する経費の一部を補助</a:t>
          </a:r>
          <a:endParaRPr lang="ja-JP" altLang="ja-JP" sz="1200" b="1">
            <a:solidFill>
              <a:sysClr val="windowText" lastClr="000000"/>
            </a:solidFill>
            <a:effectLst/>
          </a:endParaRPr>
        </a:p>
      </xdr:txBody>
    </xdr:sp>
    <xdr:clientData/>
  </xdr:oneCellAnchor>
  <xdr:twoCellAnchor>
    <xdr:from>
      <xdr:col>25</xdr:col>
      <xdr:colOff>44822</xdr:colOff>
      <xdr:row>147</xdr:row>
      <xdr:rowOff>336177</xdr:rowOff>
    </xdr:from>
    <xdr:to>
      <xdr:col>28</xdr:col>
      <xdr:colOff>197301</xdr:colOff>
      <xdr:row>149</xdr:row>
      <xdr:rowOff>313764</xdr:rowOff>
    </xdr:to>
    <xdr:sp macro="" textlink="">
      <xdr:nvSpPr>
        <xdr:cNvPr id="10" name="AutoShape 9"/>
        <xdr:cNvSpPr>
          <a:spLocks noChangeArrowheads="1"/>
        </xdr:cNvSpPr>
      </xdr:nvSpPr>
      <xdr:spPr bwMode="auto">
        <a:xfrm rot="10800000">
          <a:off x="5087469" y="33292677"/>
          <a:ext cx="757597" cy="672352"/>
        </a:xfrm>
        <a:prstGeom prst="upArrow">
          <a:avLst>
            <a:gd name="adj1" fmla="val 50000"/>
            <a:gd name="adj2" fmla="val 25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2857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15</xdr:col>
      <xdr:colOff>11206</xdr:colOff>
      <xdr:row>149</xdr:row>
      <xdr:rowOff>11206</xdr:rowOff>
    </xdr:from>
    <xdr:ext cx="1990363" cy="223203"/>
    <xdr:sp macro="" textlink="">
      <xdr:nvSpPr>
        <xdr:cNvPr id="11" name="Rectangle 3"/>
        <xdr:cNvSpPr>
          <a:spLocks noChangeArrowheads="1"/>
        </xdr:cNvSpPr>
      </xdr:nvSpPr>
      <xdr:spPr bwMode="auto">
        <a:xfrm>
          <a:off x="3036794" y="33662471"/>
          <a:ext cx="1990363" cy="223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spAutoFit/>
        </a:bodyPr>
        <a:lstStyle/>
        <a:p>
          <a:pPr algn="ctr" rtl="0">
            <a:defRPr sz="1000"/>
          </a:pPr>
          <a:r>
            <a:rPr lang="ja-JP" altLang="en-US" sz="1200" b="1" i="0" u="none" strike="noStrike" baseline="0">
              <a:solidFill>
                <a:sysClr val="windowText" lastClr="000000"/>
              </a:solidFill>
              <a:latin typeface="ＭＳ Ｐゴシック"/>
              <a:ea typeface="ＭＳ Ｐゴシック"/>
            </a:rPr>
            <a:t>【補助】</a:t>
          </a:r>
          <a:r>
            <a:rPr lang="en-US" altLang="ja-JP" sz="1200" b="1" i="0" u="none" strike="noStrike" baseline="0">
              <a:solidFill>
                <a:sysClr val="windowText" lastClr="000000"/>
              </a:solidFill>
              <a:latin typeface="ＭＳ Ｐゴシック"/>
              <a:ea typeface="ＭＳ Ｐゴシック"/>
            </a:rPr>
            <a:t>【</a:t>
          </a:r>
          <a:r>
            <a:rPr lang="ja-JP" altLang="en-US" sz="1200" b="1" i="0" u="none" strike="noStrike" baseline="0">
              <a:solidFill>
                <a:sysClr val="windowText" lastClr="000000"/>
              </a:solidFill>
              <a:latin typeface="ＭＳ Ｐゴシック"/>
              <a:ea typeface="ＭＳ Ｐゴシック"/>
            </a:rPr>
            <a:t>支出委任</a:t>
          </a:r>
          <a:r>
            <a:rPr lang="en-US" altLang="ja-JP" sz="1200" b="1" i="0" u="none" strike="noStrike" baseline="0">
              <a:solidFill>
                <a:sysClr val="windowText" lastClr="000000"/>
              </a:solidFill>
              <a:latin typeface="ＭＳ Ｐゴシック"/>
              <a:ea typeface="ＭＳ Ｐゴシック"/>
            </a:rPr>
            <a:t>】</a:t>
          </a:r>
          <a:endParaRPr lang="ja-JP" altLang="en-US" sz="1200" b="1">
            <a:solidFill>
              <a:sysClr val="windowText" lastClr="000000"/>
            </a:solidFill>
          </a:endParaRPr>
        </a:p>
      </xdr:txBody>
    </xdr:sp>
    <xdr:clientData/>
  </xdr:oneCellAnchor>
  <xdr:twoCellAnchor>
    <xdr:from>
      <xdr:col>18</xdr:col>
      <xdr:colOff>11205</xdr:colOff>
      <xdr:row>150</xdr:row>
      <xdr:rowOff>0</xdr:rowOff>
    </xdr:from>
    <xdr:to>
      <xdr:col>36</xdr:col>
      <xdr:colOff>8163</xdr:colOff>
      <xdr:row>152</xdr:row>
      <xdr:rowOff>291353</xdr:rowOff>
    </xdr:to>
    <xdr:sp macro="" textlink="">
      <xdr:nvSpPr>
        <xdr:cNvPr id="12" name="Rectangle 6"/>
        <xdr:cNvSpPr>
          <a:spLocks noChangeArrowheads="1"/>
        </xdr:cNvSpPr>
      </xdr:nvSpPr>
      <xdr:spPr bwMode="auto">
        <a:xfrm>
          <a:off x="3641911" y="34077088"/>
          <a:ext cx="3627664" cy="986118"/>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32004" rIns="45720" bIns="32004" anchor="ctr" upright="1"/>
        <a:lstStyle/>
        <a:p>
          <a:pPr algn="ctr" rtl="0">
            <a:lnSpc>
              <a:spcPts val="2700"/>
            </a:lnSpc>
            <a:defRPr sz="1000"/>
          </a:pPr>
          <a:r>
            <a:rPr lang="ja-JP" altLang="en-US" sz="2000" b="0" i="0" u="none" strike="noStrike" baseline="0">
              <a:solidFill>
                <a:sysClr val="windowText" lastClr="000000"/>
              </a:solidFill>
              <a:latin typeface="ＭＳ Ｐゴシック"/>
              <a:ea typeface="ＭＳ Ｐゴシック"/>
            </a:rPr>
            <a:t>Ａ．都道府県</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全２機関</a:t>
          </a:r>
          <a:r>
            <a:rPr lang="en-US" altLang="ja-JP" sz="2000" b="0" i="0" u="none" strike="noStrike" baseline="0">
              <a:solidFill>
                <a:sysClr val="windowText" lastClr="000000"/>
              </a:solidFill>
              <a:latin typeface="ＭＳ Ｐゴシック"/>
              <a:ea typeface="ＭＳ Ｐゴシック"/>
            </a:rPr>
            <a:t>)</a:t>
          </a:r>
          <a:endParaRPr lang="ja-JP" altLang="en-US" sz="2000" b="0" i="0" u="none" strike="noStrike" baseline="0">
            <a:solidFill>
              <a:sysClr val="windowText" lastClr="000000"/>
            </a:solidFill>
            <a:latin typeface="ＭＳ Ｐゴシック"/>
            <a:ea typeface="ＭＳ Ｐゴシック"/>
          </a:endParaRPr>
        </a:p>
        <a:p>
          <a:pPr algn="ctr" rtl="0">
            <a:lnSpc>
              <a:spcPts val="2000"/>
            </a:lnSpc>
            <a:defRPr sz="1000"/>
          </a:pPr>
          <a:r>
            <a:rPr lang="en-US" altLang="ja-JP" sz="2000" b="0" i="0" u="none" strike="noStrike" baseline="0">
              <a:solidFill>
                <a:sysClr val="windowText" lastClr="000000"/>
              </a:solidFill>
              <a:latin typeface="ＭＳ Ｐゴシック"/>
              <a:ea typeface="ＭＳ Ｐゴシック"/>
            </a:rPr>
            <a:t>17</a:t>
          </a:r>
          <a:r>
            <a:rPr lang="ja-JP" altLang="en-US" sz="2000" b="0" i="0" u="none" strike="noStrike" baseline="0">
              <a:solidFill>
                <a:sysClr val="windowText" lastClr="000000"/>
              </a:solidFill>
              <a:latin typeface="ＭＳ Ｐゴシック"/>
              <a:ea typeface="ＭＳ Ｐゴシック"/>
            </a:rPr>
            <a:t>百万円</a:t>
          </a:r>
          <a:endParaRPr lang="ja-JP" altLang="en-US" sz="2000">
            <a:solidFill>
              <a:sysClr val="windowText" lastClr="000000"/>
            </a:solidFill>
          </a:endParaRPr>
        </a:p>
      </xdr:txBody>
    </xdr:sp>
    <xdr:clientData/>
  </xdr:twoCellAnchor>
  <xdr:twoCellAnchor>
    <xdr:from>
      <xdr:col>18</xdr:col>
      <xdr:colOff>11205</xdr:colOff>
      <xdr:row>153</xdr:row>
      <xdr:rowOff>11206</xdr:rowOff>
    </xdr:from>
    <xdr:to>
      <xdr:col>36</xdr:col>
      <xdr:colOff>33616</xdr:colOff>
      <xdr:row>153</xdr:row>
      <xdr:rowOff>290606</xdr:rowOff>
    </xdr:to>
    <xdr:sp macro="" textlink="">
      <xdr:nvSpPr>
        <xdr:cNvPr id="13" name="大かっこ 12"/>
        <xdr:cNvSpPr/>
      </xdr:nvSpPr>
      <xdr:spPr>
        <a:xfrm>
          <a:off x="3641911" y="35130441"/>
          <a:ext cx="3653117"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ja-JP" sz="1200" b="1" i="0" baseline="0">
              <a:solidFill>
                <a:sysClr val="windowText" lastClr="000000"/>
              </a:solidFill>
              <a:effectLst/>
              <a:latin typeface="+mn-lt"/>
              <a:ea typeface="+mn-ea"/>
              <a:cs typeface="+mn-cs"/>
            </a:rPr>
            <a:t>被災地通学用バス等購入費補助金を支出</a:t>
          </a:r>
          <a:endParaRPr lang="ja-JP" altLang="ja-JP" sz="1200" b="1">
            <a:solidFill>
              <a:sysClr val="windowText" lastClr="000000"/>
            </a:solidFill>
            <a:effectLst/>
          </a:endParaRPr>
        </a:p>
      </xdr:txBody>
    </xdr:sp>
    <xdr:clientData/>
  </xdr:twoCellAnchor>
  <xdr:twoCellAnchor>
    <xdr:from>
      <xdr:col>25</xdr:col>
      <xdr:colOff>33617</xdr:colOff>
      <xdr:row>153</xdr:row>
      <xdr:rowOff>347382</xdr:rowOff>
    </xdr:from>
    <xdr:to>
      <xdr:col>28</xdr:col>
      <xdr:colOff>197302</xdr:colOff>
      <xdr:row>155</xdr:row>
      <xdr:rowOff>243167</xdr:rowOff>
    </xdr:to>
    <xdr:sp macro="" textlink="">
      <xdr:nvSpPr>
        <xdr:cNvPr id="14" name="AutoShape 7"/>
        <xdr:cNvSpPr>
          <a:spLocks noChangeArrowheads="1"/>
        </xdr:cNvSpPr>
      </xdr:nvSpPr>
      <xdr:spPr bwMode="auto">
        <a:xfrm rot="10800000">
          <a:off x="5076264" y="35466617"/>
          <a:ext cx="768803" cy="590550"/>
        </a:xfrm>
        <a:prstGeom prst="upArrow">
          <a:avLst>
            <a:gd name="adj1" fmla="val 50000"/>
            <a:gd name="adj2" fmla="val 25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2857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11206</xdr:colOff>
      <xdr:row>155</xdr:row>
      <xdr:rowOff>0</xdr:rowOff>
    </xdr:from>
    <xdr:to>
      <xdr:col>24</xdr:col>
      <xdr:colOff>110690</xdr:colOff>
      <xdr:row>155</xdr:row>
      <xdr:rowOff>313765</xdr:rowOff>
    </xdr:to>
    <xdr:sp macro="" textlink="">
      <xdr:nvSpPr>
        <xdr:cNvPr id="15" name="Rectangle 3"/>
        <xdr:cNvSpPr>
          <a:spLocks noChangeArrowheads="1"/>
        </xdr:cNvSpPr>
      </xdr:nvSpPr>
      <xdr:spPr bwMode="auto">
        <a:xfrm>
          <a:off x="3238500" y="35814000"/>
          <a:ext cx="1713131" cy="3137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1" i="0" u="none" strike="noStrike" baseline="0">
              <a:solidFill>
                <a:sysClr val="windowText" lastClr="000000"/>
              </a:solidFill>
              <a:latin typeface="ＭＳ Ｐゴシック"/>
              <a:ea typeface="ＭＳ Ｐゴシック"/>
            </a:rPr>
            <a:t>【公募・補助】</a:t>
          </a:r>
          <a:endParaRPr lang="ja-JP" altLang="en-US" sz="1400" b="1">
            <a:solidFill>
              <a:sysClr val="windowText" lastClr="000000"/>
            </a:solidFill>
          </a:endParaRPr>
        </a:p>
      </xdr:txBody>
    </xdr:sp>
    <xdr:clientData/>
  </xdr:twoCellAnchor>
  <xdr:twoCellAnchor>
    <xdr:from>
      <xdr:col>16</xdr:col>
      <xdr:colOff>22412</xdr:colOff>
      <xdr:row>156</xdr:row>
      <xdr:rowOff>33618</xdr:rowOff>
    </xdr:from>
    <xdr:to>
      <xdr:col>38</xdr:col>
      <xdr:colOff>22411</xdr:colOff>
      <xdr:row>158</xdr:row>
      <xdr:rowOff>322683</xdr:rowOff>
    </xdr:to>
    <xdr:sp macro="" textlink="">
      <xdr:nvSpPr>
        <xdr:cNvPr id="16" name="Rectangle 2"/>
        <xdr:cNvSpPr>
          <a:spLocks noChangeArrowheads="1"/>
        </xdr:cNvSpPr>
      </xdr:nvSpPr>
      <xdr:spPr bwMode="auto">
        <a:xfrm>
          <a:off x="3249706" y="36195000"/>
          <a:ext cx="4437529" cy="98383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2000"/>
            </a:lnSpc>
            <a:defRPr sz="1000"/>
          </a:pPr>
          <a:r>
            <a:rPr lang="ja-JP" altLang="en-US" sz="2000" b="0" i="0" u="none" strike="noStrike" baseline="0">
              <a:solidFill>
                <a:sysClr val="windowText" lastClr="000000"/>
              </a:solidFill>
              <a:latin typeface="ＭＳ Ｐゴシック"/>
              <a:ea typeface="ＭＳ Ｐゴシック"/>
            </a:rPr>
            <a:t>Ｂ. 被災地通学用バス等購入費補助</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全２機関</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　</a:t>
          </a:r>
          <a:r>
            <a:rPr lang="en-US" altLang="ja-JP" sz="2000" b="0" i="0" u="none" strike="noStrike" baseline="0">
              <a:solidFill>
                <a:sysClr val="windowText" lastClr="000000"/>
              </a:solidFill>
              <a:latin typeface="ＭＳ Ｐゴシック"/>
              <a:ea typeface="ＭＳ Ｐゴシック"/>
            </a:rPr>
            <a:t>17</a:t>
          </a:r>
          <a:r>
            <a:rPr lang="ja-JP" altLang="en-US" sz="2000" b="0" i="0" u="none" strike="noStrike" baseline="0">
              <a:solidFill>
                <a:sysClr val="windowText" lastClr="000000"/>
              </a:solidFill>
              <a:latin typeface="ＭＳ Ｐゴシック"/>
              <a:ea typeface="ＭＳ Ｐゴシック"/>
            </a:rPr>
            <a:t>百万円</a:t>
          </a:r>
        </a:p>
      </xdr:txBody>
    </xdr:sp>
    <xdr:clientData/>
  </xdr:twoCellAnchor>
  <xdr:twoCellAnchor>
    <xdr:from>
      <xdr:col>18</xdr:col>
      <xdr:colOff>33618</xdr:colOff>
      <xdr:row>159</xdr:row>
      <xdr:rowOff>168088</xdr:rowOff>
    </xdr:from>
    <xdr:to>
      <xdr:col>36</xdr:col>
      <xdr:colOff>44822</xdr:colOff>
      <xdr:row>160</xdr:row>
      <xdr:rowOff>100105</xdr:rowOff>
    </xdr:to>
    <xdr:sp macro="" textlink="">
      <xdr:nvSpPr>
        <xdr:cNvPr id="17" name="大かっこ 16"/>
        <xdr:cNvSpPr/>
      </xdr:nvSpPr>
      <xdr:spPr>
        <a:xfrm>
          <a:off x="3664324" y="37371617"/>
          <a:ext cx="3641910"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ja-JP" sz="1200" b="1" i="0" baseline="0">
              <a:solidFill>
                <a:sysClr val="windowText" lastClr="000000"/>
              </a:solidFill>
              <a:effectLst/>
              <a:latin typeface="+mn-lt"/>
              <a:ea typeface="+mn-ea"/>
              <a:cs typeface="+mn-cs"/>
            </a:rPr>
            <a:t>被災地通学用バス等購入</a:t>
          </a:r>
          <a:r>
            <a:rPr lang="ja-JP" altLang="en-US" sz="1200" b="1" i="0" baseline="0">
              <a:solidFill>
                <a:sysClr val="windowText" lastClr="000000"/>
              </a:solidFill>
              <a:effectLst/>
              <a:latin typeface="+mn-lt"/>
              <a:ea typeface="+mn-ea"/>
              <a:cs typeface="+mn-cs"/>
            </a:rPr>
            <a:t>事業の実施</a:t>
          </a:r>
          <a:endParaRPr lang="ja-JP" altLang="ja-JP" sz="1200" b="1">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378</v>
      </c>
      <c r="AR2" s="97"/>
      <c r="AS2" s="59" t="str">
        <f>IF(OR(AQ2="　", AQ2=""), "", "-")</f>
        <v/>
      </c>
      <c r="AT2" s="98">
        <v>57</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388</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213</v>
      </c>
      <c r="H5" s="317"/>
      <c r="I5" s="317"/>
      <c r="J5" s="317"/>
      <c r="K5" s="317"/>
      <c r="L5" s="317"/>
      <c r="M5" s="318" t="s">
        <v>92</v>
      </c>
      <c r="N5" s="319"/>
      <c r="O5" s="319"/>
      <c r="P5" s="319"/>
      <c r="Q5" s="319"/>
      <c r="R5" s="320"/>
      <c r="S5" s="321" t="s">
        <v>101</v>
      </c>
      <c r="T5" s="317"/>
      <c r="U5" s="317"/>
      <c r="V5" s="317"/>
      <c r="W5" s="317"/>
      <c r="X5" s="322"/>
      <c r="Y5" s="500" t="s">
        <v>3</v>
      </c>
      <c r="Z5" s="501"/>
      <c r="AA5" s="501"/>
      <c r="AB5" s="501"/>
      <c r="AC5" s="501"/>
      <c r="AD5" s="502"/>
      <c r="AE5" s="503" t="s">
        <v>386</v>
      </c>
      <c r="AF5" s="504"/>
      <c r="AG5" s="504"/>
      <c r="AH5" s="504"/>
      <c r="AI5" s="504"/>
      <c r="AJ5" s="504"/>
      <c r="AK5" s="504"/>
      <c r="AL5" s="504"/>
      <c r="AM5" s="504"/>
      <c r="AN5" s="504"/>
      <c r="AO5" s="504"/>
      <c r="AP5" s="505"/>
      <c r="AQ5" s="506" t="s">
        <v>387</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385</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391</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392</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子ども・若者育成支援</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文教及び科学振興</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393</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103</v>
      </c>
      <c r="Q13" s="63"/>
      <c r="R13" s="63"/>
      <c r="S13" s="63"/>
      <c r="T13" s="63"/>
      <c r="U13" s="63"/>
      <c r="V13" s="64"/>
      <c r="W13" s="62">
        <v>70</v>
      </c>
      <c r="X13" s="63"/>
      <c r="Y13" s="63"/>
      <c r="Z13" s="63"/>
      <c r="AA13" s="63"/>
      <c r="AB13" s="63"/>
      <c r="AC13" s="64"/>
      <c r="AD13" s="62">
        <v>25</v>
      </c>
      <c r="AE13" s="63"/>
      <c r="AF13" s="63"/>
      <c r="AG13" s="63"/>
      <c r="AH13" s="63"/>
      <c r="AI13" s="63"/>
      <c r="AJ13" s="64"/>
      <c r="AK13" s="62">
        <v>20</v>
      </c>
      <c r="AL13" s="63"/>
      <c r="AM13" s="63"/>
      <c r="AN13" s="63"/>
      <c r="AO13" s="63"/>
      <c r="AP13" s="63"/>
      <c r="AQ13" s="64"/>
      <c r="AR13" s="657">
        <v>26</v>
      </c>
      <c r="AS13" s="658"/>
      <c r="AT13" s="658"/>
      <c r="AU13" s="658"/>
      <c r="AV13" s="658"/>
      <c r="AW13" s="658"/>
      <c r="AX13" s="659"/>
    </row>
    <row r="14" spans="1:50" ht="21" customHeight="1" x14ac:dyDescent="0.15">
      <c r="A14" s="454"/>
      <c r="B14" s="455"/>
      <c r="C14" s="455"/>
      <c r="D14" s="455"/>
      <c r="E14" s="455"/>
      <c r="F14" s="456"/>
      <c r="G14" s="467"/>
      <c r="H14" s="468"/>
      <c r="I14" s="333" t="s">
        <v>9</v>
      </c>
      <c r="J14" s="462"/>
      <c r="K14" s="462"/>
      <c r="L14" s="462"/>
      <c r="M14" s="462"/>
      <c r="N14" s="462"/>
      <c r="O14" s="463"/>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3" t="s">
        <v>62</v>
      </c>
      <c r="J15" s="334"/>
      <c r="K15" s="334"/>
      <c r="L15" s="334"/>
      <c r="M15" s="334"/>
      <c r="N15" s="334"/>
      <c r="O15" s="335"/>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t="s">
        <v>391</v>
      </c>
      <c r="AS15" s="63"/>
      <c r="AT15" s="63"/>
      <c r="AU15" s="63"/>
      <c r="AV15" s="63"/>
      <c r="AW15" s="63"/>
      <c r="AX15" s="654"/>
    </row>
    <row r="16" spans="1:50" ht="21" customHeight="1" x14ac:dyDescent="0.15">
      <c r="A16" s="454"/>
      <c r="B16" s="455"/>
      <c r="C16" s="455"/>
      <c r="D16" s="455"/>
      <c r="E16" s="455"/>
      <c r="F16" s="456"/>
      <c r="G16" s="467"/>
      <c r="H16" s="468"/>
      <c r="I16" s="333" t="s">
        <v>63</v>
      </c>
      <c r="J16" s="334"/>
      <c r="K16" s="334"/>
      <c r="L16" s="334"/>
      <c r="M16" s="334"/>
      <c r="N16" s="334"/>
      <c r="O16" s="335"/>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103</v>
      </c>
      <c r="Q18" s="307"/>
      <c r="R18" s="307"/>
      <c r="S18" s="307"/>
      <c r="T18" s="307"/>
      <c r="U18" s="307"/>
      <c r="V18" s="308"/>
      <c r="W18" s="306">
        <f>SUM(W13:AC17)</f>
        <v>70</v>
      </c>
      <c r="X18" s="307"/>
      <c r="Y18" s="307"/>
      <c r="Z18" s="307"/>
      <c r="AA18" s="307"/>
      <c r="AB18" s="307"/>
      <c r="AC18" s="308"/>
      <c r="AD18" s="306">
        <f t="shared" ref="AD18" si="0">SUM(AD13:AJ17)</f>
        <v>25</v>
      </c>
      <c r="AE18" s="307"/>
      <c r="AF18" s="307"/>
      <c r="AG18" s="307"/>
      <c r="AH18" s="307"/>
      <c r="AI18" s="307"/>
      <c r="AJ18" s="308"/>
      <c r="AK18" s="306">
        <f t="shared" ref="AK18" si="1">SUM(AK13:AQ17)</f>
        <v>20</v>
      </c>
      <c r="AL18" s="307"/>
      <c r="AM18" s="307"/>
      <c r="AN18" s="307"/>
      <c r="AO18" s="307"/>
      <c r="AP18" s="307"/>
      <c r="AQ18" s="308"/>
      <c r="AR18" s="306">
        <f t="shared" ref="AR18" si="2">SUM(AR13:AX17)</f>
        <v>26</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26</v>
      </c>
      <c r="Q19" s="63"/>
      <c r="R19" s="63"/>
      <c r="S19" s="63"/>
      <c r="T19" s="63"/>
      <c r="U19" s="63"/>
      <c r="V19" s="64"/>
      <c r="W19" s="62">
        <v>4</v>
      </c>
      <c r="X19" s="63"/>
      <c r="Y19" s="63"/>
      <c r="Z19" s="63"/>
      <c r="AA19" s="63"/>
      <c r="AB19" s="63"/>
      <c r="AC19" s="64"/>
      <c r="AD19" s="62">
        <v>13</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0.25242718446601942</v>
      </c>
      <c r="Q20" s="311"/>
      <c r="R20" s="311"/>
      <c r="S20" s="311"/>
      <c r="T20" s="311"/>
      <c r="U20" s="311"/>
      <c r="V20" s="311"/>
      <c r="W20" s="311">
        <f>IF(W18=0, "-", W19/W18)</f>
        <v>5.7142857142857141E-2</v>
      </c>
      <c r="X20" s="311"/>
      <c r="Y20" s="311"/>
      <c r="Z20" s="311"/>
      <c r="AA20" s="311"/>
      <c r="AB20" s="311"/>
      <c r="AC20" s="311"/>
      <c r="AD20" s="311">
        <f>IF(AD18=0, "-", AD19/AD18)</f>
        <v>0.52</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22.5" customHeight="1" x14ac:dyDescent="0.15">
      <c r="A23" s="207"/>
      <c r="B23" s="205"/>
      <c r="C23" s="205"/>
      <c r="D23" s="205"/>
      <c r="E23" s="205"/>
      <c r="F23" s="206"/>
      <c r="G23" s="312" t="s">
        <v>430</v>
      </c>
      <c r="H23" s="279"/>
      <c r="I23" s="279"/>
      <c r="J23" s="279"/>
      <c r="K23" s="279"/>
      <c r="L23" s="279"/>
      <c r="M23" s="279"/>
      <c r="N23" s="279"/>
      <c r="O23" s="280"/>
      <c r="P23" s="245" t="s">
        <v>431</v>
      </c>
      <c r="Q23" s="186"/>
      <c r="R23" s="186"/>
      <c r="S23" s="186"/>
      <c r="T23" s="186"/>
      <c r="U23" s="186"/>
      <c r="V23" s="186"/>
      <c r="W23" s="186"/>
      <c r="X23" s="187"/>
      <c r="Y23" s="284" t="s">
        <v>14</v>
      </c>
      <c r="Z23" s="285"/>
      <c r="AA23" s="286"/>
      <c r="AB23" s="650" t="s">
        <v>395</v>
      </c>
      <c r="AC23" s="287"/>
      <c r="AD23" s="287"/>
      <c r="AE23" s="84">
        <v>100</v>
      </c>
      <c r="AF23" s="85"/>
      <c r="AG23" s="85"/>
      <c r="AH23" s="85"/>
      <c r="AI23" s="86"/>
      <c r="AJ23" s="84">
        <v>100</v>
      </c>
      <c r="AK23" s="85"/>
      <c r="AL23" s="85"/>
      <c r="AM23" s="85"/>
      <c r="AN23" s="86"/>
      <c r="AO23" s="84">
        <v>100</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395</v>
      </c>
      <c r="AC24" s="277"/>
      <c r="AD24" s="277"/>
      <c r="AE24" s="84">
        <v>100</v>
      </c>
      <c r="AF24" s="85"/>
      <c r="AG24" s="85"/>
      <c r="AH24" s="85"/>
      <c r="AI24" s="86"/>
      <c r="AJ24" s="84">
        <v>100</v>
      </c>
      <c r="AK24" s="85"/>
      <c r="AL24" s="85"/>
      <c r="AM24" s="85"/>
      <c r="AN24" s="86"/>
      <c r="AO24" s="84">
        <v>100</v>
      </c>
      <c r="AP24" s="85"/>
      <c r="AQ24" s="85"/>
      <c r="AR24" s="85"/>
      <c r="AS24" s="86"/>
      <c r="AT24" s="84">
        <v>100</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80"/>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396</v>
      </c>
      <c r="H68" s="186"/>
      <c r="I68" s="186"/>
      <c r="J68" s="186"/>
      <c r="K68" s="186"/>
      <c r="L68" s="186"/>
      <c r="M68" s="186"/>
      <c r="N68" s="186"/>
      <c r="O68" s="186"/>
      <c r="P68" s="186"/>
      <c r="Q68" s="186"/>
      <c r="R68" s="186"/>
      <c r="S68" s="186"/>
      <c r="T68" s="186"/>
      <c r="U68" s="186"/>
      <c r="V68" s="186"/>
      <c r="W68" s="186"/>
      <c r="X68" s="187"/>
      <c r="Y68" s="323" t="s">
        <v>66</v>
      </c>
      <c r="Z68" s="324"/>
      <c r="AA68" s="325"/>
      <c r="AB68" s="193" t="s">
        <v>397</v>
      </c>
      <c r="AC68" s="194"/>
      <c r="AD68" s="195"/>
      <c r="AE68" s="84">
        <v>1</v>
      </c>
      <c r="AF68" s="85"/>
      <c r="AG68" s="85"/>
      <c r="AH68" s="85"/>
      <c r="AI68" s="86"/>
      <c r="AJ68" s="84">
        <v>1</v>
      </c>
      <c r="AK68" s="85"/>
      <c r="AL68" s="85"/>
      <c r="AM68" s="85"/>
      <c r="AN68" s="86"/>
      <c r="AO68" s="84">
        <v>2</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193" t="s">
        <v>397</v>
      </c>
      <c r="AC69" s="194"/>
      <c r="AD69" s="195"/>
      <c r="AE69" s="84" t="s">
        <v>391</v>
      </c>
      <c r="AF69" s="85"/>
      <c r="AG69" s="85"/>
      <c r="AH69" s="85"/>
      <c r="AI69" s="86"/>
      <c r="AJ69" s="84" t="s">
        <v>391</v>
      </c>
      <c r="AK69" s="85"/>
      <c r="AL69" s="85"/>
      <c r="AM69" s="85"/>
      <c r="AN69" s="86"/>
      <c r="AO69" s="84" t="s">
        <v>391</v>
      </c>
      <c r="AP69" s="85"/>
      <c r="AQ69" s="85"/>
      <c r="AR69" s="85"/>
      <c r="AS69" s="86"/>
      <c r="AT69" s="84" t="s">
        <v>391</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72" t="s">
        <v>399</v>
      </c>
      <c r="AC83" s="141"/>
      <c r="AD83" s="142"/>
      <c r="AE83" s="143">
        <v>25560</v>
      </c>
      <c r="AF83" s="144"/>
      <c r="AG83" s="144"/>
      <c r="AH83" s="144"/>
      <c r="AI83" s="144"/>
      <c r="AJ83" s="143">
        <v>4000</v>
      </c>
      <c r="AK83" s="144"/>
      <c r="AL83" s="144"/>
      <c r="AM83" s="144"/>
      <c r="AN83" s="144"/>
      <c r="AO83" s="143">
        <v>6455</v>
      </c>
      <c r="AP83" s="144"/>
      <c r="AQ83" s="144"/>
      <c r="AR83" s="144"/>
      <c r="AS83" s="144"/>
      <c r="AT83" s="84" t="s">
        <v>391</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400</v>
      </c>
      <c r="AF84" s="149"/>
      <c r="AG84" s="149"/>
      <c r="AH84" s="149"/>
      <c r="AI84" s="150"/>
      <c r="AJ84" s="148" t="s">
        <v>401</v>
      </c>
      <c r="AK84" s="149"/>
      <c r="AL84" s="149"/>
      <c r="AM84" s="149"/>
      <c r="AN84" s="150"/>
      <c r="AO84" s="148" t="s">
        <v>402</v>
      </c>
      <c r="AP84" s="149"/>
      <c r="AQ84" s="149"/>
      <c r="AR84" s="149"/>
      <c r="AS84" s="150"/>
      <c r="AT84" s="84" t="s">
        <v>391</v>
      </c>
      <c r="AU84" s="85"/>
      <c r="AV84" s="85"/>
      <c r="AW84" s="85"/>
      <c r="AX84" s="87"/>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9.25" customHeight="1" x14ac:dyDescent="0.15">
      <c r="A98" s="368"/>
      <c r="B98" s="369"/>
      <c r="C98" s="403" t="s">
        <v>403</v>
      </c>
      <c r="D98" s="404"/>
      <c r="E98" s="404"/>
      <c r="F98" s="404"/>
      <c r="G98" s="404"/>
      <c r="H98" s="404"/>
      <c r="I98" s="404"/>
      <c r="J98" s="404"/>
      <c r="K98" s="405"/>
      <c r="L98" s="62">
        <v>20</v>
      </c>
      <c r="M98" s="63"/>
      <c r="N98" s="63"/>
      <c r="O98" s="63"/>
      <c r="P98" s="63"/>
      <c r="Q98" s="64"/>
      <c r="R98" s="62">
        <v>26</v>
      </c>
      <c r="S98" s="63"/>
      <c r="T98" s="63"/>
      <c r="U98" s="63"/>
      <c r="V98" s="63"/>
      <c r="W98" s="64"/>
      <c r="X98" s="663" t="s">
        <v>432</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20</v>
      </c>
      <c r="M104" s="364"/>
      <c r="N104" s="364"/>
      <c r="O104" s="364"/>
      <c r="P104" s="364"/>
      <c r="Q104" s="365"/>
      <c r="R104" s="363">
        <f>SUM(R98:W103)</f>
        <v>26</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36"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381</v>
      </c>
      <c r="AE108" s="595"/>
      <c r="AF108" s="595"/>
      <c r="AG108" s="591" t="s">
        <v>424</v>
      </c>
      <c r="AH108" s="592"/>
      <c r="AI108" s="592"/>
      <c r="AJ108" s="592"/>
      <c r="AK108" s="592"/>
      <c r="AL108" s="592"/>
      <c r="AM108" s="592"/>
      <c r="AN108" s="592"/>
      <c r="AO108" s="592"/>
      <c r="AP108" s="592"/>
      <c r="AQ108" s="592"/>
      <c r="AR108" s="592"/>
      <c r="AS108" s="592"/>
      <c r="AT108" s="592"/>
      <c r="AU108" s="592"/>
      <c r="AV108" s="592"/>
      <c r="AW108" s="592"/>
      <c r="AX108" s="593"/>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381</v>
      </c>
      <c r="AE109" s="433"/>
      <c r="AF109" s="433"/>
      <c r="AG109" s="294" t="s">
        <v>425</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381</v>
      </c>
      <c r="AE110" s="575"/>
      <c r="AF110" s="575"/>
      <c r="AG110" s="521" t="s">
        <v>405</v>
      </c>
      <c r="AH110" s="188"/>
      <c r="AI110" s="188"/>
      <c r="AJ110" s="188"/>
      <c r="AK110" s="188"/>
      <c r="AL110" s="188"/>
      <c r="AM110" s="188"/>
      <c r="AN110" s="188"/>
      <c r="AO110" s="188"/>
      <c r="AP110" s="188"/>
      <c r="AQ110" s="188"/>
      <c r="AR110" s="188"/>
      <c r="AS110" s="188"/>
      <c r="AT110" s="188"/>
      <c r="AU110" s="188"/>
      <c r="AV110" s="188"/>
      <c r="AW110" s="188"/>
      <c r="AX110" s="522"/>
    </row>
    <row r="111" spans="1:50" ht="19.350000000000001" customHeight="1" x14ac:dyDescent="0.15">
      <c r="A111" s="537"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6" t="s">
        <v>417</v>
      </c>
      <c r="AE111" s="429"/>
      <c r="AF111" s="429"/>
      <c r="AG111" s="291"/>
      <c r="AH111" s="292"/>
      <c r="AI111" s="292"/>
      <c r="AJ111" s="292"/>
      <c r="AK111" s="292"/>
      <c r="AL111" s="292"/>
      <c r="AM111" s="292"/>
      <c r="AN111" s="292"/>
      <c r="AO111" s="292"/>
      <c r="AP111" s="292"/>
      <c r="AQ111" s="292"/>
      <c r="AR111" s="292"/>
      <c r="AS111" s="292"/>
      <c r="AT111" s="292"/>
      <c r="AU111" s="292"/>
      <c r="AV111" s="292"/>
      <c r="AW111" s="292"/>
      <c r="AX111" s="293"/>
    </row>
    <row r="112" spans="1:50" ht="24.75"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381</v>
      </c>
      <c r="AE112" s="433"/>
      <c r="AF112" s="433"/>
      <c r="AG112" s="294" t="s">
        <v>408</v>
      </c>
      <c r="AH112" s="295"/>
      <c r="AI112" s="295"/>
      <c r="AJ112" s="295"/>
      <c r="AK112" s="295"/>
      <c r="AL112" s="295"/>
      <c r="AM112" s="295"/>
      <c r="AN112" s="295"/>
      <c r="AO112" s="295"/>
      <c r="AP112" s="295"/>
      <c r="AQ112" s="295"/>
      <c r="AR112" s="295"/>
      <c r="AS112" s="295"/>
      <c r="AT112" s="295"/>
      <c r="AU112" s="295"/>
      <c r="AV112" s="295"/>
      <c r="AW112" s="295"/>
      <c r="AX112" s="296"/>
    </row>
    <row r="113" spans="1:64" ht="24.75" customHeight="1" x14ac:dyDescent="0.15">
      <c r="A113" s="578"/>
      <c r="B113" s="579"/>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381</v>
      </c>
      <c r="AE113" s="433"/>
      <c r="AF113" s="433"/>
      <c r="AG113" s="294" t="s">
        <v>408</v>
      </c>
      <c r="AH113" s="295"/>
      <c r="AI113" s="295"/>
      <c r="AJ113" s="295"/>
      <c r="AK113" s="295"/>
      <c r="AL113" s="295"/>
      <c r="AM113" s="295"/>
      <c r="AN113" s="295"/>
      <c r="AO113" s="295"/>
      <c r="AP113" s="295"/>
      <c r="AQ113" s="295"/>
      <c r="AR113" s="295"/>
      <c r="AS113" s="295"/>
      <c r="AT113" s="295"/>
      <c r="AU113" s="295"/>
      <c r="AV113" s="295"/>
      <c r="AW113" s="295"/>
      <c r="AX113" s="296"/>
    </row>
    <row r="114" spans="1:64" ht="24.75"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381</v>
      </c>
      <c r="AE114" s="433"/>
      <c r="AF114" s="433"/>
      <c r="AG114" s="294" t="s">
        <v>408</v>
      </c>
      <c r="AH114" s="295"/>
      <c r="AI114" s="295"/>
      <c r="AJ114" s="295"/>
      <c r="AK114" s="295"/>
      <c r="AL114" s="295"/>
      <c r="AM114" s="295"/>
      <c r="AN114" s="295"/>
      <c r="AO114" s="295"/>
      <c r="AP114" s="295"/>
      <c r="AQ114" s="295"/>
      <c r="AR114" s="295"/>
      <c r="AS114" s="295"/>
      <c r="AT114" s="295"/>
      <c r="AU114" s="295"/>
      <c r="AV114" s="295"/>
      <c r="AW114" s="295"/>
      <c r="AX114" s="296"/>
    </row>
    <row r="115" spans="1:64" ht="33"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381</v>
      </c>
      <c r="AE115" s="433"/>
      <c r="AF115" s="433"/>
      <c r="AG115" s="294" t="s">
        <v>426</v>
      </c>
      <c r="AH115" s="295"/>
      <c r="AI115" s="295"/>
      <c r="AJ115" s="295"/>
      <c r="AK115" s="295"/>
      <c r="AL115" s="295"/>
      <c r="AM115" s="295"/>
      <c r="AN115" s="295"/>
      <c r="AO115" s="295"/>
      <c r="AP115" s="295"/>
      <c r="AQ115" s="295"/>
      <c r="AR115" s="295"/>
      <c r="AS115" s="295"/>
      <c r="AT115" s="295"/>
      <c r="AU115" s="295"/>
      <c r="AV115" s="295"/>
      <c r="AW115" s="295"/>
      <c r="AX115" s="296"/>
    </row>
    <row r="116" spans="1:64" ht="25.5"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3" t="s">
        <v>381</v>
      </c>
      <c r="AE116" s="624"/>
      <c r="AF116" s="624"/>
      <c r="AG116" s="356" t="s">
        <v>406</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4" t="s">
        <v>404</v>
      </c>
      <c r="AE117" s="575"/>
      <c r="AF117" s="585"/>
      <c r="AG117" s="589"/>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64" ht="58.5" customHeight="1" x14ac:dyDescent="0.15">
      <c r="A118" s="537"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8" t="s">
        <v>381</v>
      </c>
      <c r="AE118" s="429"/>
      <c r="AF118" s="628"/>
      <c r="AG118" s="629" t="s">
        <v>407</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8"/>
      <c r="B119" s="579"/>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6" t="s">
        <v>381</v>
      </c>
      <c r="AE119" s="597"/>
      <c r="AF119" s="597"/>
      <c r="AG119" s="294" t="s">
        <v>427</v>
      </c>
      <c r="AH119" s="295"/>
      <c r="AI119" s="295"/>
      <c r="AJ119" s="295"/>
      <c r="AK119" s="295"/>
      <c r="AL119" s="295"/>
      <c r="AM119" s="295"/>
      <c r="AN119" s="295"/>
      <c r="AO119" s="295"/>
      <c r="AP119" s="295"/>
      <c r="AQ119" s="295"/>
      <c r="AR119" s="295"/>
      <c r="AS119" s="295"/>
      <c r="AT119" s="295"/>
      <c r="AU119" s="295"/>
      <c r="AV119" s="295"/>
      <c r="AW119" s="295"/>
      <c r="AX119" s="296"/>
    </row>
    <row r="120" spans="1:64" ht="24.75"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381</v>
      </c>
      <c r="AE120" s="433"/>
      <c r="AF120" s="433"/>
      <c r="AG120" s="294" t="s">
        <v>409</v>
      </c>
      <c r="AH120" s="295"/>
      <c r="AI120" s="295"/>
      <c r="AJ120" s="295"/>
      <c r="AK120" s="295"/>
      <c r="AL120" s="295"/>
      <c r="AM120" s="295"/>
      <c r="AN120" s="295"/>
      <c r="AO120" s="295"/>
      <c r="AP120" s="295"/>
      <c r="AQ120" s="295"/>
      <c r="AR120" s="295"/>
      <c r="AS120" s="295"/>
      <c r="AT120" s="295"/>
      <c r="AU120" s="295"/>
      <c r="AV120" s="295"/>
      <c r="AW120" s="295"/>
      <c r="AX120" s="296"/>
    </row>
    <row r="121" spans="1:64" ht="24.75"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381</v>
      </c>
      <c r="AE121" s="433"/>
      <c r="AF121" s="433"/>
      <c r="AG121" s="294" t="s">
        <v>409</v>
      </c>
      <c r="AH121" s="295"/>
      <c r="AI121" s="295"/>
      <c r="AJ121" s="295"/>
      <c r="AK121" s="295"/>
      <c r="AL121" s="295"/>
      <c r="AM121" s="295"/>
      <c r="AN121" s="295"/>
      <c r="AO121" s="295"/>
      <c r="AP121" s="295"/>
      <c r="AQ121" s="295"/>
      <c r="AR121" s="295"/>
      <c r="AS121" s="295"/>
      <c r="AT121" s="295"/>
      <c r="AU121" s="295"/>
      <c r="AV121" s="295"/>
      <c r="AW121" s="295"/>
      <c r="AX121" s="296"/>
    </row>
    <row r="122" spans="1:64" ht="33.6" customHeight="1" x14ac:dyDescent="0.15">
      <c r="A122" s="613" t="s">
        <v>80</v>
      </c>
      <c r="B122" s="614"/>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404</v>
      </c>
      <c r="AE122" s="429"/>
      <c r="AF122" s="429"/>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5"/>
      <c r="B123" s="61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5"/>
      <c r="B124" s="616"/>
      <c r="C124" s="630"/>
      <c r="D124" s="631"/>
      <c r="E124" s="631"/>
      <c r="F124" s="631"/>
      <c r="G124" s="631"/>
      <c r="H124" s="631"/>
      <c r="I124" s="631"/>
      <c r="J124" s="631"/>
      <c r="K124" s="631"/>
      <c r="L124" s="631"/>
      <c r="M124" s="631"/>
      <c r="N124" s="631"/>
      <c r="O124" s="632"/>
      <c r="P124" s="639"/>
      <c r="Q124" s="639"/>
      <c r="R124" s="639"/>
      <c r="S124" s="640"/>
      <c r="T124" s="621"/>
      <c r="U124" s="295"/>
      <c r="V124" s="295"/>
      <c r="W124" s="295"/>
      <c r="X124" s="295"/>
      <c r="Y124" s="295"/>
      <c r="Z124" s="295"/>
      <c r="AA124" s="295"/>
      <c r="AB124" s="295"/>
      <c r="AC124" s="295"/>
      <c r="AD124" s="295"/>
      <c r="AE124" s="295"/>
      <c r="AF124" s="622"/>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7"/>
      <c r="B125" s="618"/>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0"/>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37" t="s">
        <v>58</v>
      </c>
      <c r="B126" s="538"/>
      <c r="C126" s="382" t="s">
        <v>64</v>
      </c>
      <c r="D126" s="562"/>
      <c r="E126" s="562"/>
      <c r="F126" s="563"/>
      <c r="G126" s="534" t="s">
        <v>428</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39"/>
      <c r="B127" s="540"/>
      <c r="C127" s="351" t="s">
        <v>68</v>
      </c>
      <c r="D127" s="352"/>
      <c r="E127" s="352"/>
      <c r="F127" s="353"/>
      <c r="G127" s="354" t="s">
        <v>429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96" customHeight="1" thickBot="1" x14ac:dyDescent="0.2">
      <c r="A129" s="559" t="s">
        <v>433</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0" t="s">
        <v>41</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2"/>
    </row>
    <row r="131" spans="1:50" ht="96" customHeight="1" thickBot="1" x14ac:dyDescent="0.2">
      <c r="A131" s="421" t="s">
        <v>307</v>
      </c>
      <c r="B131" s="422"/>
      <c r="C131" s="422"/>
      <c r="D131" s="422"/>
      <c r="E131" s="423"/>
      <c r="F131" s="553" t="s">
        <v>434</v>
      </c>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555"/>
    </row>
    <row r="132" spans="1:50" ht="21" customHeight="1" x14ac:dyDescent="0.15">
      <c r="A132" s="550" t="s">
        <v>54</v>
      </c>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c r="AO132" s="551"/>
      <c r="AP132" s="551"/>
      <c r="AQ132" s="551"/>
      <c r="AR132" s="551"/>
      <c r="AS132" s="551"/>
      <c r="AT132" s="551"/>
      <c r="AU132" s="551"/>
      <c r="AV132" s="551"/>
      <c r="AW132" s="551"/>
      <c r="AX132" s="552"/>
    </row>
    <row r="133" spans="1:50" ht="96" customHeight="1" thickBot="1" x14ac:dyDescent="0.2">
      <c r="A133" s="421" t="s">
        <v>435</v>
      </c>
      <c r="B133" s="422"/>
      <c r="C133" s="422"/>
      <c r="D133" s="422"/>
      <c r="E133" s="423"/>
      <c r="F133" s="556" t="s">
        <v>436</v>
      </c>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c r="AJ133" s="557"/>
      <c r="AK133" s="557"/>
      <c r="AL133" s="557"/>
      <c r="AM133" s="557"/>
      <c r="AN133" s="557"/>
      <c r="AO133" s="557"/>
      <c r="AP133" s="557"/>
      <c r="AQ133" s="557"/>
      <c r="AR133" s="557"/>
      <c r="AS133" s="557"/>
      <c r="AT133" s="557"/>
      <c r="AU133" s="557"/>
      <c r="AV133" s="557"/>
      <c r="AW133" s="557"/>
      <c r="AX133" s="558"/>
    </row>
    <row r="134" spans="1:50" ht="21" customHeight="1" x14ac:dyDescent="0.15">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96"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t="s">
        <v>384</v>
      </c>
      <c r="H137" s="409"/>
      <c r="I137" s="409"/>
      <c r="J137" s="409"/>
      <c r="K137" s="409"/>
      <c r="L137" s="409"/>
      <c r="M137" s="409"/>
      <c r="N137" s="409"/>
      <c r="O137" s="409"/>
      <c r="P137" s="410"/>
      <c r="Q137" s="395" t="s">
        <v>225</v>
      </c>
      <c r="R137" s="395"/>
      <c r="S137" s="395"/>
      <c r="T137" s="395"/>
      <c r="U137" s="395"/>
      <c r="V137" s="395"/>
      <c r="W137" s="424" t="s">
        <v>383</v>
      </c>
      <c r="X137" s="409"/>
      <c r="Y137" s="409"/>
      <c r="Z137" s="409"/>
      <c r="AA137" s="409"/>
      <c r="AB137" s="409"/>
      <c r="AC137" s="409"/>
      <c r="AD137" s="409"/>
      <c r="AE137" s="409"/>
      <c r="AF137" s="410"/>
      <c r="AG137" s="395" t="s">
        <v>226</v>
      </c>
      <c r="AH137" s="395"/>
      <c r="AI137" s="395"/>
      <c r="AJ137" s="395"/>
      <c r="AK137" s="395"/>
      <c r="AL137" s="395"/>
      <c r="AM137" s="391">
        <v>9</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389</v>
      </c>
      <c r="H138" s="412"/>
      <c r="I138" s="412"/>
      <c r="J138" s="412"/>
      <c r="K138" s="412"/>
      <c r="L138" s="412"/>
      <c r="M138" s="412"/>
      <c r="N138" s="412"/>
      <c r="O138" s="412"/>
      <c r="P138" s="413"/>
      <c r="Q138" s="397" t="s">
        <v>228</v>
      </c>
      <c r="R138" s="397"/>
      <c r="S138" s="397"/>
      <c r="T138" s="397"/>
      <c r="U138" s="397"/>
      <c r="V138" s="397"/>
      <c r="W138" s="411" t="s">
        <v>390</v>
      </c>
      <c r="X138" s="412"/>
      <c r="Y138" s="412"/>
      <c r="Z138" s="412"/>
      <c r="AA138" s="412"/>
      <c r="AB138" s="412"/>
      <c r="AC138" s="412"/>
      <c r="AD138" s="412"/>
      <c r="AE138" s="412"/>
      <c r="AF138" s="413"/>
      <c r="AG138" s="564"/>
      <c r="AH138" s="565"/>
      <c r="AI138" s="565"/>
      <c r="AJ138" s="565"/>
      <c r="AK138" s="565"/>
      <c r="AL138" s="565"/>
      <c r="AM138" s="601"/>
      <c r="AN138" s="602"/>
      <c r="AO138" s="602"/>
      <c r="AP138" s="602"/>
      <c r="AQ138" s="602"/>
      <c r="AR138" s="602"/>
      <c r="AS138" s="602"/>
      <c r="AT138" s="602"/>
      <c r="AU138" s="602"/>
      <c r="AV138" s="603"/>
      <c r="AW138" s="28"/>
      <c r="AX138" s="29"/>
    </row>
    <row r="139" spans="1:50" ht="23.65" customHeight="1" x14ac:dyDescent="0.15">
      <c r="A139" s="544" t="s">
        <v>28</v>
      </c>
      <c r="B139" s="545"/>
      <c r="C139" s="545"/>
      <c r="D139" s="545"/>
      <c r="E139" s="545"/>
      <c r="F139" s="54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4.25" customHeight="1" thickBot="1" x14ac:dyDescent="0.2">
      <c r="A177" s="547"/>
      <c r="B177" s="548"/>
      <c r="C177" s="548"/>
      <c r="D177" s="548"/>
      <c r="E177" s="548"/>
      <c r="F177" s="54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26" t="s">
        <v>34</v>
      </c>
      <c r="B178" s="527"/>
      <c r="C178" s="527"/>
      <c r="D178" s="527"/>
      <c r="E178" s="527"/>
      <c r="F178" s="528"/>
      <c r="G178" s="378" t="s">
        <v>410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3.25" customHeight="1" x14ac:dyDescent="0.15">
      <c r="A180" s="117"/>
      <c r="B180" s="529"/>
      <c r="C180" s="529"/>
      <c r="D180" s="529"/>
      <c r="E180" s="529"/>
      <c r="F180" s="530"/>
      <c r="G180" s="88" t="s">
        <v>411</v>
      </c>
      <c r="H180" s="89"/>
      <c r="I180" s="89"/>
      <c r="J180" s="89"/>
      <c r="K180" s="90"/>
      <c r="L180" s="91" t="s">
        <v>403</v>
      </c>
      <c r="M180" s="92"/>
      <c r="N180" s="92"/>
      <c r="O180" s="92"/>
      <c r="P180" s="92"/>
      <c r="Q180" s="92"/>
      <c r="R180" s="92"/>
      <c r="S180" s="92"/>
      <c r="T180" s="92"/>
      <c r="U180" s="92"/>
      <c r="V180" s="92"/>
      <c r="W180" s="92"/>
      <c r="X180" s="93"/>
      <c r="Y180" s="94">
        <v>14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3.2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14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customHeight="1" x14ac:dyDescent="0.15">
      <c r="A191" s="117"/>
      <c r="B191" s="529"/>
      <c r="C191" s="529"/>
      <c r="D191" s="529"/>
      <c r="E191" s="529"/>
      <c r="F191" s="530"/>
      <c r="G191" s="378" t="s">
        <v>412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3.25" customHeight="1" x14ac:dyDescent="0.15">
      <c r="A193" s="117"/>
      <c r="B193" s="529"/>
      <c r="C193" s="529"/>
      <c r="D193" s="529"/>
      <c r="E193" s="529"/>
      <c r="F193" s="530"/>
      <c r="G193" s="88" t="s">
        <v>413</v>
      </c>
      <c r="H193" s="89"/>
      <c r="I193" s="89"/>
      <c r="J193" s="89"/>
      <c r="K193" s="90"/>
      <c r="L193" s="91" t="s">
        <v>414</v>
      </c>
      <c r="M193" s="92"/>
      <c r="N193" s="92"/>
      <c r="O193" s="92"/>
      <c r="P193" s="92"/>
      <c r="Q193" s="92"/>
      <c r="R193" s="92"/>
      <c r="S193" s="92"/>
      <c r="T193" s="92"/>
      <c r="U193" s="92"/>
      <c r="V193" s="92"/>
      <c r="W193" s="92"/>
      <c r="X193" s="93"/>
      <c r="Y193" s="94">
        <v>14</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3.2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14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customHeight="1" x14ac:dyDescent="0.15">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3.25"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3.2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x14ac:dyDescent="0.15">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3.25"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3.2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415</v>
      </c>
      <c r="D236" s="104"/>
      <c r="E236" s="104"/>
      <c r="F236" s="104"/>
      <c r="G236" s="104"/>
      <c r="H236" s="104"/>
      <c r="I236" s="104"/>
      <c r="J236" s="104"/>
      <c r="K236" s="104"/>
      <c r="L236" s="104"/>
      <c r="M236" s="108" t="s">
        <v>419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14</v>
      </c>
      <c r="AL236" s="106"/>
      <c r="AM236" s="106"/>
      <c r="AN236" s="106"/>
      <c r="AO236" s="106"/>
      <c r="AP236" s="107"/>
      <c r="AQ236" s="108" t="s">
        <v>418</v>
      </c>
      <c r="AR236" s="104"/>
      <c r="AS236" s="104"/>
      <c r="AT236" s="104"/>
      <c r="AU236" s="105" t="s">
        <v>391</v>
      </c>
      <c r="AV236" s="106"/>
      <c r="AW236" s="106"/>
      <c r="AX236" s="107"/>
    </row>
    <row r="237" spans="1:50" ht="24" customHeight="1" x14ac:dyDescent="0.15">
      <c r="A237" s="103">
        <v>2</v>
      </c>
      <c r="B237" s="103">
        <v>1</v>
      </c>
      <c r="C237" s="108" t="s">
        <v>416</v>
      </c>
      <c r="D237" s="104"/>
      <c r="E237" s="104"/>
      <c r="F237" s="104"/>
      <c r="G237" s="104"/>
      <c r="H237" s="104"/>
      <c r="I237" s="104"/>
      <c r="J237" s="104"/>
      <c r="K237" s="104"/>
      <c r="L237" s="104"/>
      <c r="M237" s="108" t="s">
        <v>419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3</v>
      </c>
      <c r="AL237" s="106"/>
      <c r="AM237" s="106"/>
      <c r="AN237" s="106"/>
      <c r="AO237" s="106"/>
      <c r="AP237" s="107"/>
      <c r="AQ237" s="108" t="s">
        <v>391</v>
      </c>
      <c r="AR237" s="104"/>
      <c r="AS237" s="104"/>
      <c r="AT237" s="104"/>
      <c r="AU237" s="105" t="s">
        <v>391</v>
      </c>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422</v>
      </c>
      <c r="D269" s="104"/>
      <c r="E269" s="104"/>
      <c r="F269" s="104"/>
      <c r="G269" s="104"/>
      <c r="H269" s="104"/>
      <c r="I269" s="104"/>
      <c r="J269" s="104"/>
      <c r="K269" s="104"/>
      <c r="L269" s="104"/>
      <c r="M269" s="108" t="s">
        <v>420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14</v>
      </c>
      <c r="AL269" s="106"/>
      <c r="AM269" s="106"/>
      <c r="AN269" s="106"/>
      <c r="AO269" s="106"/>
      <c r="AP269" s="107"/>
      <c r="AQ269" s="108" t="s">
        <v>418</v>
      </c>
      <c r="AR269" s="104"/>
      <c r="AS269" s="104"/>
      <c r="AT269" s="104"/>
      <c r="AU269" s="105" t="s">
        <v>391</v>
      </c>
      <c r="AV269" s="106"/>
      <c r="AW269" s="106"/>
      <c r="AX269" s="107"/>
    </row>
    <row r="270" spans="1:50" ht="24" customHeight="1" x14ac:dyDescent="0.15">
      <c r="A270" s="103">
        <v>2</v>
      </c>
      <c r="B270" s="103">
        <v>1</v>
      </c>
      <c r="C270" s="108" t="s">
        <v>423</v>
      </c>
      <c r="D270" s="104"/>
      <c r="E270" s="104"/>
      <c r="F270" s="104"/>
      <c r="G270" s="104"/>
      <c r="H270" s="104"/>
      <c r="I270" s="104"/>
      <c r="J270" s="104"/>
      <c r="K270" s="104"/>
      <c r="L270" s="104"/>
      <c r="M270" s="108" t="s">
        <v>421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3</v>
      </c>
      <c r="AL270" s="106"/>
      <c r="AM270" s="106"/>
      <c r="AN270" s="106"/>
      <c r="AO270" s="106"/>
      <c r="AP270" s="107"/>
      <c r="AQ270" s="108" t="s">
        <v>418</v>
      </c>
      <c r="AR270" s="104"/>
      <c r="AS270" s="104"/>
      <c r="AT270" s="104"/>
      <c r="AU270" s="105" t="s">
        <v>391</v>
      </c>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53">
      <formula>IF(RIGHT(TEXT(P14,"0.#"),1)=".",FALSE,TRUE)</formula>
    </cfRule>
    <cfRule type="expression" dxfId="208" priority="554">
      <formula>IF(RIGHT(TEXT(P14,"0.#"),1)=".",TRUE,FALSE)</formula>
    </cfRule>
  </conditionalFormatting>
  <conditionalFormatting sqref="AE23:AI23">
    <cfRule type="expression" dxfId="207" priority="543">
      <formula>IF(RIGHT(TEXT(AE23,"0.#"),1)=".",FALSE,TRUE)</formula>
    </cfRule>
    <cfRule type="expression" dxfId="206" priority="544">
      <formula>IF(RIGHT(TEXT(AE23,"0.#"),1)=".",TRUE,FALSE)</formula>
    </cfRule>
  </conditionalFormatting>
  <conditionalFormatting sqref="AE69:AX69">
    <cfRule type="expression" dxfId="205" priority="475">
      <formula>IF(RIGHT(TEXT(AE69,"0.#"),1)=".",FALSE,TRUE)</formula>
    </cfRule>
    <cfRule type="expression" dxfId="204" priority="476">
      <formula>IF(RIGHT(TEXT(AE69,"0.#"),1)=".",TRUE,FALSE)</formula>
    </cfRule>
  </conditionalFormatting>
  <conditionalFormatting sqref="AE83:AI83">
    <cfRule type="expression" dxfId="203" priority="457">
      <formula>IF(RIGHT(TEXT(AE83,"0.#"),1)=".",FALSE,TRUE)</formula>
    </cfRule>
    <cfRule type="expression" dxfId="202" priority="458">
      <formula>IF(RIGHT(TEXT(AE83,"0.#"),1)=".",TRUE,FALSE)</formula>
    </cfRule>
  </conditionalFormatting>
  <conditionalFormatting sqref="AJ83:AX83">
    <cfRule type="expression" dxfId="201" priority="455">
      <formula>IF(RIGHT(TEXT(AJ83,"0.#"),1)=".",FALSE,TRUE)</formula>
    </cfRule>
    <cfRule type="expression" dxfId="200" priority="456">
      <formula>IF(RIGHT(TEXT(AJ83,"0.#"),1)=".",TRUE,FALSE)</formula>
    </cfRule>
  </conditionalFormatting>
  <conditionalFormatting sqref="L99">
    <cfRule type="expression" dxfId="199" priority="435">
      <formula>IF(RIGHT(TEXT(L99,"0.#"),1)=".",FALSE,TRUE)</formula>
    </cfRule>
    <cfRule type="expression" dxfId="198" priority="436">
      <formula>IF(RIGHT(TEXT(L99,"0.#"),1)=".",TRUE,FALSE)</formula>
    </cfRule>
  </conditionalFormatting>
  <conditionalFormatting sqref="L104">
    <cfRule type="expression" dxfId="197" priority="433">
      <formula>IF(RIGHT(TEXT(L104,"0.#"),1)=".",FALSE,TRUE)</formula>
    </cfRule>
    <cfRule type="expression" dxfId="196" priority="434">
      <formula>IF(RIGHT(TEXT(L104,"0.#"),1)=".",TRUE,FALSE)</formula>
    </cfRule>
  </conditionalFormatting>
  <conditionalFormatting sqref="R104">
    <cfRule type="expression" dxfId="195" priority="431">
      <formula>IF(RIGHT(TEXT(R104,"0.#"),1)=".",FALSE,TRUE)</formula>
    </cfRule>
    <cfRule type="expression" dxfId="194" priority="432">
      <formula>IF(RIGHT(TEXT(R104,"0.#"),1)=".",TRUE,FALSE)</formula>
    </cfRule>
  </conditionalFormatting>
  <conditionalFormatting sqref="P18:AX18">
    <cfRule type="expression" dxfId="193" priority="429">
      <formula>IF(RIGHT(TEXT(P18,"0.#"),1)=".",FALSE,TRUE)</formula>
    </cfRule>
    <cfRule type="expression" dxfId="192" priority="430">
      <formula>IF(RIGHT(TEXT(P18,"0.#"),1)=".",TRUE,FALSE)</formula>
    </cfRule>
  </conditionalFormatting>
  <conditionalFormatting sqref="Y181">
    <cfRule type="expression" dxfId="191" priority="425">
      <formula>IF(RIGHT(TEXT(Y181,"0.#"),1)=".",FALSE,TRUE)</formula>
    </cfRule>
    <cfRule type="expression" dxfId="190" priority="426">
      <formula>IF(RIGHT(TEXT(Y181,"0.#"),1)=".",TRUE,FALSE)</formula>
    </cfRule>
  </conditionalFormatting>
  <conditionalFormatting sqref="Y190">
    <cfRule type="expression" dxfId="189" priority="421">
      <formula>IF(RIGHT(TEXT(Y190,"0.#"),1)=".",FALSE,TRUE)</formula>
    </cfRule>
    <cfRule type="expression" dxfId="188" priority="422">
      <formula>IF(RIGHT(TEXT(Y190,"0.#"),1)=".",TRUE,FALSE)</formula>
    </cfRule>
  </conditionalFormatting>
  <conditionalFormatting sqref="AK236">
    <cfRule type="expression" dxfId="187" priority="343">
      <formula>IF(RIGHT(TEXT(AK236,"0.#"),1)=".",FALSE,TRUE)</formula>
    </cfRule>
    <cfRule type="expression" dxfId="186" priority="344">
      <formula>IF(RIGHT(TEXT(AK236,"0.#"),1)=".",TRUE,FALSE)</formula>
    </cfRule>
  </conditionalFormatting>
  <conditionalFormatting sqref="AE54:AI54">
    <cfRule type="expression" dxfId="185" priority="293">
      <formula>IF(RIGHT(TEXT(AE54,"0.#"),1)=".",FALSE,TRUE)</formula>
    </cfRule>
    <cfRule type="expression" dxfId="184" priority="294">
      <formula>IF(RIGHT(TEXT(AE54,"0.#"),1)=".",TRUE,FALSE)</formula>
    </cfRule>
  </conditionalFormatting>
  <conditionalFormatting sqref="P16:AQ17 P15:AX15 P13:AX13">
    <cfRule type="expression" dxfId="183" priority="251">
      <formula>IF(RIGHT(TEXT(P13,"0.#"),1)=".",FALSE,TRUE)</formula>
    </cfRule>
    <cfRule type="expression" dxfId="182" priority="252">
      <formula>IF(RIGHT(TEXT(P13,"0.#"),1)=".",TRUE,FALSE)</formula>
    </cfRule>
  </conditionalFormatting>
  <conditionalFormatting sqref="P19:AJ19">
    <cfRule type="expression" dxfId="181" priority="249">
      <formula>IF(RIGHT(TEXT(P19,"0.#"),1)=".",FALSE,TRUE)</formula>
    </cfRule>
    <cfRule type="expression" dxfId="180" priority="250">
      <formula>IF(RIGHT(TEXT(P19,"0.#"),1)=".",TRUE,FALSE)</formula>
    </cfRule>
  </conditionalFormatting>
  <conditionalFormatting sqref="AE55:AX55 AJ54:AS54">
    <cfRule type="expression" dxfId="179" priority="245">
      <formula>IF(RIGHT(TEXT(AE54,"0.#"),1)=".",FALSE,TRUE)</formula>
    </cfRule>
    <cfRule type="expression" dxfId="178" priority="246">
      <formula>IF(RIGHT(TEXT(AE54,"0.#"),1)=".",TRUE,FALSE)</formula>
    </cfRule>
  </conditionalFormatting>
  <conditionalFormatting sqref="AE68:AS68">
    <cfRule type="expression" dxfId="177" priority="241">
      <formula>IF(RIGHT(TEXT(AE68,"0.#"),1)=".",FALSE,TRUE)</formula>
    </cfRule>
    <cfRule type="expression" dxfId="176" priority="242">
      <formula>IF(RIGHT(TEXT(AE68,"0.#"),1)=".",TRUE,FALSE)</formula>
    </cfRule>
  </conditionalFormatting>
  <conditionalFormatting sqref="AE95:AI95 AE92:AI92 AE89:AI89 AE86:AI86">
    <cfRule type="expression" dxfId="175" priority="239">
      <formula>IF(RIGHT(TEXT(AE86,"0.#"),1)=".",FALSE,TRUE)</formula>
    </cfRule>
    <cfRule type="expression" dxfId="174" priority="240">
      <formula>IF(RIGHT(TEXT(AE86,"0.#"),1)=".",TRUE,FALSE)</formula>
    </cfRule>
  </conditionalFormatting>
  <conditionalFormatting sqref="AJ95:AX95 AJ92:AX92 AJ89:AX89 AJ86:AX86">
    <cfRule type="expression" dxfId="173" priority="237">
      <formula>IF(RIGHT(TEXT(AJ86,"0.#"),1)=".",FALSE,TRUE)</formula>
    </cfRule>
    <cfRule type="expression" dxfId="172" priority="238">
      <formula>IF(RIGHT(TEXT(AJ86,"0.#"),1)=".",TRUE,FALSE)</formula>
    </cfRule>
  </conditionalFormatting>
  <conditionalFormatting sqref="L100:L103 L98">
    <cfRule type="expression" dxfId="171" priority="235">
      <formula>IF(RIGHT(TEXT(L98,"0.#"),1)=".",FALSE,TRUE)</formula>
    </cfRule>
    <cfRule type="expression" dxfId="170" priority="236">
      <formula>IF(RIGHT(TEXT(L98,"0.#"),1)=".",TRUE,FALSE)</formula>
    </cfRule>
  </conditionalFormatting>
  <conditionalFormatting sqref="R98">
    <cfRule type="expression" dxfId="169" priority="231">
      <formula>IF(RIGHT(TEXT(R98,"0.#"),1)=".",FALSE,TRUE)</formula>
    </cfRule>
    <cfRule type="expression" dxfId="168" priority="232">
      <formula>IF(RIGHT(TEXT(R98,"0.#"),1)=".",TRUE,FALSE)</formula>
    </cfRule>
  </conditionalFormatting>
  <conditionalFormatting sqref="R99:R103">
    <cfRule type="expression" dxfId="167" priority="229">
      <formula>IF(RIGHT(TEXT(R99,"0.#"),1)=".",FALSE,TRUE)</formula>
    </cfRule>
    <cfRule type="expression" dxfId="166" priority="230">
      <formula>IF(RIGHT(TEXT(R99,"0.#"),1)=".",TRUE,FALSE)</formula>
    </cfRule>
  </conditionalFormatting>
  <conditionalFormatting sqref="Y182:Y189 Y180">
    <cfRule type="expression" dxfId="165" priority="227">
      <formula>IF(RIGHT(TEXT(Y180,"0.#"),1)=".",FALSE,TRUE)</formula>
    </cfRule>
    <cfRule type="expression" dxfId="164" priority="228">
      <formula>IF(RIGHT(TEXT(Y180,"0.#"),1)=".",TRUE,FALSE)</formula>
    </cfRule>
  </conditionalFormatting>
  <conditionalFormatting sqref="AU181">
    <cfRule type="expression" dxfId="163" priority="225">
      <formula>IF(RIGHT(TEXT(AU181,"0.#"),1)=".",FALSE,TRUE)</formula>
    </cfRule>
    <cfRule type="expression" dxfId="162" priority="226">
      <formula>IF(RIGHT(TEXT(AU181,"0.#"),1)=".",TRUE,FALSE)</formula>
    </cfRule>
  </conditionalFormatting>
  <conditionalFormatting sqref="AU190">
    <cfRule type="expression" dxfId="161" priority="223">
      <formula>IF(RIGHT(TEXT(AU190,"0.#"),1)=".",FALSE,TRUE)</formula>
    </cfRule>
    <cfRule type="expression" dxfId="160" priority="224">
      <formula>IF(RIGHT(TEXT(AU190,"0.#"),1)=".",TRUE,FALSE)</formula>
    </cfRule>
  </conditionalFormatting>
  <conditionalFormatting sqref="AU182:AU189 AU180">
    <cfRule type="expression" dxfId="159" priority="221">
      <formula>IF(RIGHT(TEXT(AU180,"0.#"),1)=".",FALSE,TRUE)</formula>
    </cfRule>
    <cfRule type="expression" dxfId="158" priority="222">
      <formula>IF(RIGHT(TEXT(AU180,"0.#"),1)=".",TRUE,FALSE)</formula>
    </cfRule>
  </conditionalFormatting>
  <conditionalFormatting sqref="Y220 Y207 Y194">
    <cfRule type="expression" dxfId="157" priority="207">
      <formula>IF(RIGHT(TEXT(Y194,"0.#"),1)=".",FALSE,TRUE)</formula>
    </cfRule>
    <cfRule type="expression" dxfId="156" priority="208">
      <formula>IF(RIGHT(TEXT(Y194,"0.#"),1)=".",TRUE,FALSE)</formula>
    </cfRule>
  </conditionalFormatting>
  <conditionalFormatting sqref="Y229 Y216 Y203">
    <cfRule type="expression" dxfId="155" priority="205">
      <formula>IF(RIGHT(TEXT(Y203,"0.#"),1)=".",FALSE,TRUE)</formula>
    </cfRule>
    <cfRule type="expression" dxfId="154" priority="206">
      <formula>IF(RIGHT(TEXT(Y203,"0.#"),1)=".",TRUE,FALSE)</formula>
    </cfRule>
  </conditionalFormatting>
  <conditionalFormatting sqref="Y221:Y228 Y219 Y208:Y215 Y206 Y195:Y202 Y193">
    <cfRule type="expression" dxfId="153" priority="203">
      <formula>IF(RIGHT(TEXT(Y193,"0.#"),1)=".",FALSE,TRUE)</formula>
    </cfRule>
    <cfRule type="expression" dxfId="152" priority="204">
      <formula>IF(RIGHT(TEXT(Y193,"0.#"),1)=".",TRUE,FALSE)</formula>
    </cfRule>
  </conditionalFormatting>
  <conditionalFormatting sqref="AU220 AU207 AU194">
    <cfRule type="expression" dxfId="151" priority="201">
      <formula>IF(RIGHT(TEXT(AU194,"0.#"),1)=".",FALSE,TRUE)</formula>
    </cfRule>
    <cfRule type="expression" dxfId="150" priority="202">
      <formula>IF(RIGHT(TEXT(AU194,"0.#"),1)=".",TRUE,FALSE)</formula>
    </cfRule>
  </conditionalFormatting>
  <conditionalFormatting sqref="AU229 AU216 AU203">
    <cfRule type="expression" dxfId="149" priority="199">
      <formula>IF(RIGHT(TEXT(AU203,"0.#"),1)=".",FALSE,TRUE)</formula>
    </cfRule>
    <cfRule type="expression" dxfId="148" priority="200">
      <formula>IF(RIGHT(TEXT(AU203,"0.#"),1)=".",TRUE,FALSE)</formula>
    </cfRule>
  </conditionalFormatting>
  <conditionalFormatting sqref="AU221:AU228 AU219 AU208:AU215 AU206 AU195:AU202 AU193">
    <cfRule type="expression" dxfId="147" priority="197">
      <formula>IF(RIGHT(TEXT(AU193,"0.#"),1)=".",FALSE,TRUE)</formula>
    </cfRule>
    <cfRule type="expression" dxfId="146" priority="198">
      <formula>IF(RIGHT(TEXT(AU193,"0.#"),1)=".",TRUE,FALSE)</formula>
    </cfRule>
  </conditionalFormatting>
  <conditionalFormatting sqref="AE56:AI56">
    <cfRule type="expression" dxfId="145" priority="171">
      <formula>IF(AND(AE56&gt;=0, RIGHT(TEXT(AE56,"0.#"),1)&lt;&gt;"."),TRUE,FALSE)</formula>
    </cfRule>
    <cfRule type="expression" dxfId="144" priority="172">
      <formula>IF(AND(AE56&gt;=0, RIGHT(TEXT(AE56,"0.#"),1)="."),TRUE,FALSE)</formula>
    </cfRule>
    <cfRule type="expression" dxfId="143" priority="173">
      <formula>IF(AND(AE56&lt;0, RIGHT(TEXT(AE56,"0.#"),1)&lt;&gt;"."),TRUE,FALSE)</formula>
    </cfRule>
    <cfRule type="expression" dxfId="142" priority="174">
      <formula>IF(AND(AE56&lt;0, RIGHT(TEXT(AE56,"0.#"),1)="."),TRUE,FALSE)</formula>
    </cfRule>
  </conditionalFormatting>
  <conditionalFormatting sqref="AJ56:AS56">
    <cfRule type="expression" dxfId="141" priority="167">
      <formula>IF(AND(AJ56&gt;=0, RIGHT(TEXT(AJ56,"0.#"),1)&lt;&gt;"."),TRUE,FALSE)</formula>
    </cfRule>
    <cfRule type="expression" dxfId="140" priority="168">
      <formula>IF(AND(AJ56&gt;=0, RIGHT(TEXT(AJ56,"0.#"),1)="."),TRUE,FALSE)</formula>
    </cfRule>
    <cfRule type="expression" dxfId="139" priority="169">
      <formula>IF(AND(AJ56&lt;0, RIGHT(TEXT(AJ56,"0.#"),1)&lt;&gt;"."),TRUE,FALSE)</formula>
    </cfRule>
    <cfRule type="expression" dxfId="138" priority="170">
      <formula>IF(AND(AJ56&lt;0, RIGHT(TEXT(AJ56,"0.#"),1)="."),TRUE,FALSE)</formula>
    </cfRule>
  </conditionalFormatting>
  <conditionalFormatting sqref="AK237:AK265">
    <cfRule type="expression" dxfId="137" priority="155">
      <formula>IF(RIGHT(TEXT(AK237,"0.#"),1)=".",FALSE,TRUE)</formula>
    </cfRule>
    <cfRule type="expression" dxfId="136" priority="156">
      <formula>IF(RIGHT(TEXT(AK237,"0.#"),1)=".",TRUE,FALSE)</formula>
    </cfRule>
  </conditionalFormatting>
  <conditionalFormatting sqref="AU237:AX265">
    <cfRule type="expression" dxfId="135" priority="151">
      <formula>IF(AND(AU237&gt;=0, RIGHT(TEXT(AU237,"0.#"),1)&lt;&gt;"."),TRUE,FALSE)</formula>
    </cfRule>
    <cfRule type="expression" dxfId="134" priority="152">
      <formula>IF(AND(AU237&gt;=0, RIGHT(TEXT(AU237,"0.#"),1)="."),TRUE,FALSE)</formula>
    </cfRule>
    <cfRule type="expression" dxfId="133" priority="153">
      <formula>IF(AND(AU237&lt;0, RIGHT(TEXT(AU237,"0.#"),1)&lt;&gt;"."),TRUE,FALSE)</formula>
    </cfRule>
    <cfRule type="expression" dxfId="132" priority="154">
      <formula>IF(AND(AU237&lt;0, RIGHT(TEXT(AU237,"0.#"),1)="."),TRUE,FALSE)</formula>
    </cfRule>
  </conditionalFormatting>
  <conditionalFormatting sqref="AK269">
    <cfRule type="expression" dxfId="131" priority="149">
      <formula>IF(RIGHT(TEXT(AK269,"0.#"),1)=".",FALSE,TRUE)</formula>
    </cfRule>
    <cfRule type="expression" dxfId="130" priority="150">
      <formula>IF(RIGHT(TEXT(AK269,"0.#"),1)=".",TRUE,FALSE)</formula>
    </cfRule>
  </conditionalFormatting>
  <conditionalFormatting sqref="AK270:AK298">
    <cfRule type="expression" dxfId="129" priority="143">
      <formula>IF(RIGHT(TEXT(AK270,"0.#"),1)=".",FALSE,TRUE)</formula>
    </cfRule>
    <cfRule type="expression" dxfId="128" priority="144">
      <formula>IF(RIGHT(TEXT(AK270,"0.#"),1)=".",TRUE,FALSE)</formula>
    </cfRule>
  </conditionalFormatting>
  <conditionalFormatting sqref="AU271:AX298">
    <cfRule type="expression" dxfId="127" priority="139">
      <formula>IF(AND(AU271&gt;=0, RIGHT(TEXT(AU271,"0.#"),1)&lt;&gt;"."),TRUE,FALSE)</formula>
    </cfRule>
    <cfRule type="expression" dxfId="126" priority="140">
      <formula>IF(AND(AU271&gt;=0, RIGHT(TEXT(AU271,"0.#"),1)="."),TRUE,FALSE)</formula>
    </cfRule>
    <cfRule type="expression" dxfId="125" priority="141">
      <formula>IF(AND(AU271&lt;0, RIGHT(TEXT(AU271,"0.#"),1)&lt;&gt;"."),TRUE,FALSE)</formula>
    </cfRule>
    <cfRule type="expression" dxfId="124" priority="142">
      <formula>IF(AND(AU271&lt;0, RIGHT(TEXT(AU271,"0.#"),1)="."),TRUE,FALSE)</formula>
    </cfRule>
  </conditionalFormatting>
  <conditionalFormatting sqref="AK302">
    <cfRule type="expression" dxfId="123" priority="137">
      <formula>IF(RIGHT(TEXT(AK302,"0.#"),1)=".",FALSE,TRUE)</formula>
    </cfRule>
    <cfRule type="expression" dxfId="122" priority="138">
      <formula>IF(RIGHT(TEXT(AK302,"0.#"),1)=".",TRUE,FALSE)</formula>
    </cfRule>
  </conditionalFormatting>
  <conditionalFormatting sqref="AU302:AX302">
    <cfRule type="expression" dxfId="121" priority="133">
      <formula>IF(AND(AU302&gt;=0, RIGHT(TEXT(AU302,"0.#"),1)&lt;&gt;"."),TRUE,FALSE)</formula>
    </cfRule>
    <cfRule type="expression" dxfId="120" priority="134">
      <formula>IF(AND(AU302&gt;=0, RIGHT(TEXT(AU302,"0.#"),1)="."),TRUE,FALSE)</formula>
    </cfRule>
    <cfRule type="expression" dxfId="119" priority="135">
      <formula>IF(AND(AU302&lt;0, RIGHT(TEXT(AU302,"0.#"),1)&lt;&gt;"."),TRUE,FALSE)</formula>
    </cfRule>
    <cfRule type="expression" dxfId="118" priority="136">
      <formula>IF(AND(AU302&lt;0, RIGHT(TEXT(AU302,"0.#"),1)="."),TRUE,FALSE)</formula>
    </cfRule>
  </conditionalFormatting>
  <conditionalFormatting sqref="AK303:AK331">
    <cfRule type="expression" dxfId="117" priority="131">
      <formula>IF(RIGHT(TEXT(AK303,"0.#"),1)=".",FALSE,TRUE)</formula>
    </cfRule>
    <cfRule type="expression" dxfId="116" priority="132">
      <formula>IF(RIGHT(TEXT(AK303,"0.#"),1)=".",TRUE,FALSE)</formula>
    </cfRule>
  </conditionalFormatting>
  <conditionalFormatting sqref="AU303:AX331">
    <cfRule type="expression" dxfId="115" priority="127">
      <formula>IF(AND(AU303&gt;=0, RIGHT(TEXT(AU303,"0.#"),1)&lt;&gt;"."),TRUE,FALSE)</formula>
    </cfRule>
    <cfRule type="expression" dxfId="114" priority="128">
      <formula>IF(AND(AU303&gt;=0, RIGHT(TEXT(AU303,"0.#"),1)="."),TRUE,FALSE)</formula>
    </cfRule>
    <cfRule type="expression" dxfId="113" priority="129">
      <formula>IF(AND(AU303&lt;0, RIGHT(TEXT(AU303,"0.#"),1)&lt;&gt;"."),TRUE,FALSE)</formula>
    </cfRule>
    <cfRule type="expression" dxfId="112" priority="130">
      <formula>IF(AND(AU303&lt;0, RIGHT(TEXT(AU303,"0.#"),1)="."),TRUE,FALSE)</formula>
    </cfRule>
  </conditionalFormatting>
  <conditionalFormatting sqref="AK335">
    <cfRule type="expression" dxfId="111" priority="125">
      <formula>IF(RIGHT(TEXT(AK335,"0.#"),1)=".",FALSE,TRUE)</formula>
    </cfRule>
    <cfRule type="expression" dxfId="110" priority="126">
      <formula>IF(RIGHT(TEXT(AK335,"0.#"),1)=".",TRUE,FALSE)</formula>
    </cfRule>
  </conditionalFormatting>
  <conditionalFormatting sqref="AU335:AX335">
    <cfRule type="expression" dxfId="109" priority="121">
      <formula>IF(AND(AU335&gt;=0, RIGHT(TEXT(AU335,"0.#"),1)&lt;&gt;"."),TRUE,FALSE)</formula>
    </cfRule>
    <cfRule type="expression" dxfId="108" priority="122">
      <formula>IF(AND(AU335&gt;=0, RIGHT(TEXT(AU335,"0.#"),1)="."),TRUE,FALSE)</formula>
    </cfRule>
    <cfRule type="expression" dxfId="107" priority="123">
      <formula>IF(AND(AU335&lt;0, RIGHT(TEXT(AU335,"0.#"),1)&lt;&gt;"."),TRUE,FALSE)</formula>
    </cfRule>
    <cfRule type="expression" dxfId="106" priority="124">
      <formula>IF(AND(AU335&lt;0, RIGHT(TEXT(AU335,"0.#"),1)="."),TRUE,FALSE)</formula>
    </cfRule>
  </conditionalFormatting>
  <conditionalFormatting sqref="AK336:AK364">
    <cfRule type="expression" dxfId="105" priority="119">
      <formula>IF(RIGHT(TEXT(AK336,"0.#"),1)=".",FALSE,TRUE)</formula>
    </cfRule>
    <cfRule type="expression" dxfId="104" priority="120">
      <formula>IF(RIGHT(TEXT(AK336,"0.#"),1)=".",TRUE,FALSE)</formula>
    </cfRule>
  </conditionalFormatting>
  <conditionalFormatting sqref="AU336:AX364">
    <cfRule type="expression" dxfId="103" priority="115">
      <formula>IF(AND(AU336&gt;=0, RIGHT(TEXT(AU336,"0.#"),1)&lt;&gt;"."),TRUE,FALSE)</formula>
    </cfRule>
    <cfRule type="expression" dxfId="102" priority="116">
      <formula>IF(AND(AU336&gt;=0, RIGHT(TEXT(AU336,"0.#"),1)="."),TRUE,FALSE)</formula>
    </cfRule>
    <cfRule type="expression" dxfId="101" priority="117">
      <formula>IF(AND(AU336&lt;0, RIGHT(TEXT(AU336,"0.#"),1)&lt;&gt;"."),TRUE,FALSE)</formula>
    </cfRule>
    <cfRule type="expression" dxfId="100" priority="118">
      <formula>IF(AND(AU336&lt;0, RIGHT(TEXT(AU336,"0.#"),1)="."),TRUE,FALSE)</formula>
    </cfRule>
  </conditionalFormatting>
  <conditionalFormatting sqref="AK368">
    <cfRule type="expression" dxfId="99" priority="113">
      <formula>IF(RIGHT(TEXT(AK368,"0.#"),1)=".",FALSE,TRUE)</formula>
    </cfRule>
    <cfRule type="expression" dxfId="98" priority="114">
      <formula>IF(RIGHT(TEXT(AK368,"0.#"),1)=".",TRUE,FALSE)</formula>
    </cfRule>
  </conditionalFormatting>
  <conditionalFormatting sqref="AU368:AX368">
    <cfRule type="expression" dxfId="97" priority="109">
      <formula>IF(AND(AU368&gt;=0, RIGHT(TEXT(AU368,"0.#"),1)&lt;&gt;"."),TRUE,FALSE)</formula>
    </cfRule>
    <cfRule type="expression" dxfId="96" priority="110">
      <formula>IF(AND(AU368&gt;=0, RIGHT(TEXT(AU368,"0.#"),1)="."),TRUE,FALSE)</formula>
    </cfRule>
    <cfRule type="expression" dxfId="95" priority="111">
      <formula>IF(AND(AU368&lt;0, RIGHT(TEXT(AU368,"0.#"),1)&lt;&gt;"."),TRUE,FALSE)</formula>
    </cfRule>
    <cfRule type="expression" dxfId="94" priority="112">
      <formula>IF(AND(AU368&lt;0, RIGHT(TEXT(AU368,"0.#"),1)="."),TRUE,FALSE)</formula>
    </cfRule>
  </conditionalFormatting>
  <conditionalFormatting sqref="AK369:AK397">
    <cfRule type="expression" dxfId="93" priority="107">
      <formula>IF(RIGHT(TEXT(AK369,"0.#"),1)=".",FALSE,TRUE)</formula>
    </cfRule>
    <cfRule type="expression" dxfId="92" priority="108">
      <formula>IF(RIGHT(TEXT(AK369,"0.#"),1)=".",TRUE,FALSE)</formula>
    </cfRule>
  </conditionalFormatting>
  <conditionalFormatting sqref="AU369:AX397">
    <cfRule type="expression" dxfId="91" priority="103">
      <formula>IF(AND(AU369&gt;=0, RIGHT(TEXT(AU369,"0.#"),1)&lt;&gt;"."),TRUE,FALSE)</formula>
    </cfRule>
    <cfRule type="expression" dxfId="90" priority="104">
      <formula>IF(AND(AU369&gt;=0, RIGHT(TEXT(AU369,"0.#"),1)="."),TRUE,FALSE)</formula>
    </cfRule>
    <cfRule type="expression" dxfId="89" priority="105">
      <formula>IF(AND(AU369&lt;0, RIGHT(TEXT(AU369,"0.#"),1)&lt;&gt;"."),TRUE,FALSE)</formula>
    </cfRule>
    <cfRule type="expression" dxfId="88" priority="106">
      <formula>IF(AND(AU369&lt;0, RIGHT(TEXT(AU369,"0.#"),1)="."),TRUE,FALSE)</formula>
    </cfRule>
  </conditionalFormatting>
  <conditionalFormatting sqref="AK401">
    <cfRule type="expression" dxfId="87" priority="101">
      <formula>IF(RIGHT(TEXT(AK401,"0.#"),1)=".",FALSE,TRUE)</formula>
    </cfRule>
    <cfRule type="expression" dxfId="86" priority="102">
      <formula>IF(RIGHT(TEXT(AK401,"0.#"),1)=".",TRUE,FALSE)</formula>
    </cfRule>
  </conditionalFormatting>
  <conditionalFormatting sqref="AU401:AX401">
    <cfRule type="expression" dxfId="85" priority="97">
      <formula>IF(AND(AU401&gt;=0, RIGHT(TEXT(AU401,"0.#"),1)&lt;&gt;"."),TRUE,FALSE)</formula>
    </cfRule>
    <cfRule type="expression" dxfId="84" priority="98">
      <formula>IF(AND(AU401&gt;=0, RIGHT(TEXT(AU401,"0.#"),1)="."),TRUE,FALSE)</formula>
    </cfRule>
    <cfRule type="expression" dxfId="83" priority="99">
      <formula>IF(AND(AU401&lt;0, RIGHT(TEXT(AU401,"0.#"),1)&lt;&gt;"."),TRUE,FALSE)</formula>
    </cfRule>
    <cfRule type="expression" dxfId="82" priority="100">
      <formula>IF(AND(AU401&lt;0, RIGHT(TEXT(AU401,"0.#"),1)="."),TRUE,FALSE)</formula>
    </cfRule>
  </conditionalFormatting>
  <conditionalFormatting sqref="AK402:AK430">
    <cfRule type="expression" dxfId="81" priority="95">
      <formula>IF(RIGHT(TEXT(AK402,"0.#"),1)=".",FALSE,TRUE)</formula>
    </cfRule>
    <cfRule type="expression" dxfId="80" priority="96">
      <formula>IF(RIGHT(TEXT(AK402,"0.#"),1)=".",TRUE,FALSE)</formula>
    </cfRule>
  </conditionalFormatting>
  <conditionalFormatting sqref="AU402:AX430">
    <cfRule type="expression" dxfId="79" priority="91">
      <formula>IF(AND(AU402&gt;=0, RIGHT(TEXT(AU402,"0.#"),1)&lt;&gt;"."),TRUE,FALSE)</formula>
    </cfRule>
    <cfRule type="expression" dxfId="78" priority="92">
      <formula>IF(AND(AU402&gt;=0, RIGHT(TEXT(AU402,"0.#"),1)="."),TRUE,FALSE)</formula>
    </cfRule>
    <cfRule type="expression" dxfId="77" priority="93">
      <formula>IF(AND(AU402&lt;0, RIGHT(TEXT(AU402,"0.#"),1)&lt;&gt;"."),TRUE,FALSE)</formula>
    </cfRule>
    <cfRule type="expression" dxfId="76" priority="94">
      <formula>IF(AND(AU402&lt;0, RIGHT(TEXT(AU402,"0.#"),1)="."),TRUE,FALSE)</formula>
    </cfRule>
  </conditionalFormatting>
  <conditionalFormatting sqref="AK434">
    <cfRule type="expression" dxfId="75" priority="89">
      <formula>IF(RIGHT(TEXT(AK434,"0.#"),1)=".",FALSE,TRUE)</formula>
    </cfRule>
    <cfRule type="expression" dxfId="74" priority="90">
      <formula>IF(RIGHT(TEXT(AK434,"0.#"),1)=".",TRUE,FALSE)</formula>
    </cfRule>
  </conditionalFormatting>
  <conditionalFormatting sqref="AU434:AX434">
    <cfRule type="expression" dxfId="73" priority="85">
      <formula>IF(AND(AU434&gt;=0, RIGHT(TEXT(AU434,"0.#"),1)&lt;&gt;"."),TRUE,FALSE)</formula>
    </cfRule>
    <cfRule type="expression" dxfId="72" priority="86">
      <formula>IF(AND(AU434&gt;=0, RIGHT(TEXT(AU434,"0.#"),1)="."),TRUE,FALSE)</formula>
    </cfRule>
    <cfRule type="expression" dxfId="71" priority="87">
      <formula>IF(AND(AU434&lt;0, RIGHT(TEXT(AU434,"0.#"),1)&lt;&gt;"."),TRUE,FALSE)</formula>
    </cfRule>
    <cfRule type="expression" dxfId="70" priority="88">
      <formula>IF(AND(AU434&lt;0, RIGHT(TEXT(AU434,"0.#"),1)="."),TRUE,FALSE)</formula>
    </cfRule>
  </conditionalFormatting>
  <conditionalFormatting sqref="AK435:AK463">
    <cfRule type="expression" dxfId="69" priority="83">
      <formula>IF(RIGHT(TEXT(AK435,"0.#"),1)=".",FALSE,TRUE)</formula>
    </cfRule>
    <cfRule type="expression" dxfId="68" priority="84">
      <formula>IF(RIGHT(TEXT(AK435,"0.#"),1)=".",TRUE,FALSE)</formula>
    </cfRule>
  </conditionalFormatting>
  <conditionalFormatting sqref="AU435:AX463">
    <cfRule type="expression" dxfId="67" priority="79">
      <formula>IF(AND(AU435&gt;=0, RIGHT(TEXT(AU435,"0.#"),1)&lt;&gt;"."),TRUE,FALSE)</formula>
    </cfRule>
    <cfRule type="expression" dxfId="66" priority="80">
      <formula>IF(AND(AU435&gt;=0, RIGHT(TEXT(AU435,"0.#"),1)="."),TRUE,FALSE)</formula>
    </cfRule>
    <cfRule type="expression" dxfId="65" priority="81">
      <formula>IF(AND(AU435&lt;0, RIGHT(TEXT(AU435,"0.#"),1)&lt;&gt;"."),TRUE,FALSE)</formula>
    </cfRule>
    <cfRule type="expression" dxfId="64" priority="82">
      <formula>IF(AND(AU435&lt;0, RIGHT(TEXT(AU435,"0.#"),1)="."),TRUE,FALSE)</formula>
    </cfRule>
  </conditionalFormatting>
  <conditionalFormatting sqref="AK467">
    <cfRule type="expression" dxfId="63" priority="77">
      <formula>IF(RIGHT(TEXT(AK467,"0.#"),1)=".",FALSE,TRUE)</formula>
    </cfRule>
    <cfRule type="expression" dxfId="62" priority="78">
      <formula>IF(RIGHT(TEXT(AK467,"0.#"),1)=".",TRUE,FALSE)</formula>
    </cfRule>
  </conditionalFormatting>
  <conditionalFormatting sqref="AU467:AX467">
    <cfRule type="expression" dxfId="61" priority="73">
      <formula>IF(AND(AU467&gt;=0, RIGHT(TEXT(AU467,"0.#"),1)&lt;&gt;"."),TRUE,FALSE)</formula>
    </cfRule>
    <cfRule type="expression" dxfId="60" priority="74">
      <formula>IF(AND(AU467&gt;=0, RIGHT(TEXT(AU467,"0.#"),1)="."),TRUE,FALSE)</formula>
    </cfRule>
    <cfRule type="expression" dxfId="59" priority="75">
      <formula>IF(AND(AU467&lt;0, RIGHT(TEXT(AU467,"0.#"),1)&lt;&gt;"."),TRUE,FALSE)</formula>
    </cfRule>
    <cfRule type="expression" dxfId="58" priority="76">
      <formula>IF(AND(AU467&lt;0, RIGHT(TEXT(AU467,"0.#"),1)="."),TRUE,FALSE)</formula>
    </cfRule>
  </conditionalFormatting>
  <conditionalFormatting sqref="AK468:AK496">
    <cfRule type="expression" dxfId="57" priority="71">
      <formula>IF(RIGHT(TEXT(AK468,"0.#"),1)=".",FALSE,TRUE)</formula>
    </cfRule>
    <cfRule type="expression" dxfId="56" priority="72">
      <formula>IF(RIGHT(TEXT(AK468,"0.#"),1)=".",TRUE,FALSE)</formula>
    </cfRule>
  </conditionalFormatting>
  <conditionalFormatting sqref="AU468:AX496">
    <cfRule type="expression" dxfId="55" priority="67">
      <formula>IF(AND(AU468&gt;=0, RIGHT(TEXT(AU468,"0.#"),1)&lt;&gt;"."),TRUE,FALSE)</formula>
    </cfRule>
    <cfRule type="expression" dxfId="54" priority="68">
      <formula>IF(AND(AU468&gt;=0, RIGHT(TEXT(AU468,"0.#"),1)="."),TRUE,FALSE)</formula>
    </cfRule>
    <cfRule type="expression" dxfId="53" priority="69">
      <formula>IF(AND(AU468&lt;0, RIGHT(TEXT(AU468,"0.#"),1)&lt;&gt;"."),TRUE,FALSE)</formula>
    </cfRule>
    <cfRule type="expression" dxfId="52" priority="70">
      <formula>IF(AND(AU468&lt;0, RIGHT(TEXT(AU468,"0.#"),1)="."),TRUE,FALSE)</formula>
    </cfRule>
  </conditionalFormatting>
  <conditionalFormatting sqref="AE24:AX24 AJ23:AS23">
    <cfRule type="expression" dxfId="51" priority="65">
      <formula>IF(RIGHT(TEXT(AE23,"0.#"),1)=".",FALSE,TRUE)</formula>
    </cfRule>
    <cfRule type="expression" dxfId="50" priority="66">
      <formula>IF(RIGHT(TEXT(AE23,"0.#"),1)=".",TRUE,FALSE)</formula>
    </cfRule>
  </conditionalFormatting>
  <conditionalFormatting sqref="AE25:AI25">
    <cfRule type="expression" dxfId="49" priority="57">
      <formula>IF(AND(AE25&gt;=0, RIGHT(TEXT(AE25,"0.#"),1)&lt;&gt;"."),TRUE,FALSE)</formula>
    </cfRule>
    <cfRule type="expression" dxfId="48" priority="58">
      <formula>IF(AND(AE25&gt;=0, RIGHT(TEXT(AE25,"0.#"),1)="."),TRUE,FALSE)</formula>
    </cfRule>
    <cfRule type="expression" dxfId="47" priority="59">
      <formula>IF(AND(AE25&lt;0, RIGHT(TEXT(AE25,"0.#"),1)&lt;&gt;"."),TRUE,FALSE)</formula>
    </cfRule>
    <cfRule type="expression" dxfId="46" priority="60">
      <formula>IF(AND(AE25&lt;0, RIGHT(TEXT(AE25,"0.#"),1)="."),TRUE,FALSE)</formula>
    </cfRule>
  </conditionalFormatting>
  <conditionalFormatting sqref="AJ25:AS25">
    <cfRule type="expression" dxfId="45" priority="53">
      <formula>IF(AND(AJ25&gt;=0, RIGHT(TEXT(AJ25,"0.#"),1)&lt;&gt;"."),TRUE,FALSE)</formula>
    </cfRule>
    <cfRule type="expression" dxfId="44" priority="54">
      <formula>IF(AND(AJ25&gt;=0, RIGHT(TEXT(AJ25,"0.#"),1)="."),TRUE,FALSE)</formula>
    </cfRule>
    <cfRule type="expression" dxfId="43" priority="55">
      <formula>IF(AND(AJ25&lt;0, RIGHT(TEXT(AJ25,"0.#"),1)&lt;&gt;"."),TRUE,FALSE)</formula>
    </cfRule>
    <cfRule type="expression" dxfId="42" priority="56">
      <formula>IF(AND(AJ25&lt;0, RIGHT(TEXT(AJ25,"0.#"),1)="."),TRUE,FALSE)</formula>
    </cfRule>
  </conditionalFormatting>
  <conditionalFormatting sqref="AU236:AX236">
    <cfRule type="expression" dxfId="41" priority="41">
      <formula>IF(AND(AU236&gt;=0, RIGHT(TEXT(AU236,"0.#"),1)&lt;&gt;"."),TRUE,FALSE)</formula>
    </cfRule>
    <cfRule type="expression" dxfId="40" priority="42">
      <formula>IF(AND(AU236&gt;=0, RIGHT(TEXT(AU236,"0.#"),1)="."),TRUE,FALSE)</formula>
    </cfRule>
    <cfRule type="expression" dxfId="39" priority="43">
      <formula>IF(AND(AU236&lt;0, RIGHT(TEXT(AU236,"0.#"),1)&lt;&gt;"."),TRUE,FALSE)</formula>
    </cfRule>
    <cfRule type="expression" dxfId="38" priority="44">
      <formula>IF(AND(AU236&lt;0, RIGHT(TEXT(AU236,"0.#"),1)="."),TRUE,FALSE)</formula>
    </cfRule>
  </conditionalFormatting>
  <conditionalFormatting sqref="AE43:AI43 AE38:AI38 AE33:AI33 AE28:AI28">
    <cfRule type="expression" dxfId="37" priority="39">
      <formula>IF(RIGHT(TEXT(AE28,"0.#"),1)=".",FALSE,TRUE)</formula>
    </cfRule>
    <cfRule type="expression" dxfId="36" priority="40">
      <formula>IF(RIGHT(TEXT(AE28,"0.#"),1)=".",TRUE,FALSE)</formula>
    </cfRule>
  </conditionalFormatting>
  <conditionalFormatting sqref="AE44:AX44 AJ43:AS43 AE39:AX39 AJ38:AS38 AE34:AX34 AJ33:AS33 AE29:AX29 AJ28:AS28">
    <cfRule type="expression" dxfId="35" priority="37">
      <formula>IF(RIGHT(TEXT(AE28,"0.#"),1)=".",FALSE,TRUE)</formula>
    </cfRule>
    <cfRule type="expression" dxfId="34" priority="38">
      <formula>IF(RIGHT(TEXT(AE28,"0.#"),1)=".",TRUE,FALSE)</formula>
    </cfRule>
  </conditionalFormatting>
  <conditionalFormatting sqref="AE45:AI45 AE40:AI40 AE35:AI35 AE30:AI30">
    <cfRule type="expression" dxfId="33" priority="33">
      <formula>IF(AND(AE30&gt;=0, RIGHT(TEXT(AE30,"0.#"),1)&lt;&gt;"."),TRUE,FALSE)</formula>
    </cfRule>
    <cfRule type="expression" dxfId="32" priority="34">
      <formula>IF(AND(AE30&gt;=0, RIGHT(TEXT(AE30,"0.#"),1)="."),TRUE,FALSE)</formula>
    </cfRule>
    <cfRule type="expression" dxfId="31" priority="35">
      <formula>IF(AND(AE30&lt;0, RIGHT(TEXT(AE30,"0.#"),1)&lt;&gt;"."),TRUE,FALSE)</formula>
    </cfRule>
    <cfRule type="expression" dxfId="30" priority="36">
      <formula>IF(AND(AE30&lt;0, RIGHT(TEXT(AE30,"0.#"),1)="."),TRUE,FALSE)</formula>
    </cfRule>
  </conditionalFormatting>
  <conditionalFormatting sqref="AJ45:AS45 AJ40:AS40 AJ35:AS35 AJ30:AS30">
    <cfRule type="expression" dxfId="29" priority="29">
      <formula>IF(AND(AJ30&gt;=0, RIGHT(TEXT(AJ30,"0.#"),1)&lt;&gt;"."),TRUE,FALSE)</formula>
    </cfRule>
    <cfRule type="expression" dxfId="28" priority="30">
      <formula>IF(AND(AJ30&gt;=0, RIGHT(TEXT(AJ30,"0.#"),1)="."),TRUE,FALSE)</formula>
    </cfRule>
    <cfRule type="expression" dxfId="27" priority="31">
      <formula>IF(AND(AJ30&lt;0, RIGHT(TEXT(AJ30,"0.#"),1)&lt;&gt;"."),TRUE,FALSE)</formula>
    </cfRule>
    <cfRule type="expression" dxfId="26" priority="32">
      <formula>IF(AND(AJ30&lt;0, RIGHT(TEXT(AJ30,"0.#"),1)="."),TRUE,FALSE)</formula>
    </cfRule>
  </conditionalFormatting>
  <conditionalFormatting sqref="AE64:AI64 AE59:AI59">
    <cfRule type="expression" dxfId="25" priority="27">
      <formula>IF(RIGHT(TEXT(AE59,"0.#"),1)=".",FALSE,TRUE)</formula>
    </cfRule>
    <cfRule type="expression" dxfId="24" priority="28">
      <formula>IF(RIGHT(TEXT(AE59,"0.#"),1)=".",TRUE,FALSE)</formula>
    </cfRule>
  </conditionalFormatting>
  <conditionalFormatting sqref="AE65:AX65 AJ64:AS64 AE60:AX60 AJ59:AS59">
    <cfRule type="expression" dxfId="23" priority="25">
      <formula>IF(RIGHT(TEXT(AE59,"0.#"),1)=".",FALSE,TRUE)</formula>
    </cfRule>
    <cfRule type="expression" dxfId="22" priority="26">
      <formula>IF(RIGHT(TEXT(AE59,"0.#"),1)=".",TRUE,FALSE)</formula>
    </cfRule>
  </conditionalFormatting>
  <conditionalFormatting sqref="AE66:AI66 AE61:AI61">
    <cfRule type="expression" dxfId="21" priority="21">
      <formula>IF(AND(AE61&gt;=0, RIGHT(TEXT(AE61,"0.#"),1)&lt;&gt;"."),TRUE,FALSE)</formula>
    </cfRule>
    <cfRule type="expression" dxfId="20" priority="22">
      <formula>IF(AND(AE61&gt;=0, RIGHT(TEXT(AE61,"0.#"),1)="."),TRUE,FALSE)</formula>
    </cfRule>
    <cfRule type="expression" dxfId="19" priority="23">
      <formula>IF(AND(AE61&lt;0, RIGHT(TEXT(AE61,"0.#"),1)&lt;&gt;"."),TRUE,FALSE)</formula>
    </cfRule>
    <cfRule type="expression" dxfId="18" priority="24">
      <formula>IF(AND(AE61&lt;0, RIGHT(TEXT(AE61,"0.#"),1)="."),TRUE,FALSE)</formula>
    </cfRule>
  </conditionalFormatting>
  <conditionalFormatting sqref="AJ66:AS66 AJ61:AS61">
    <cfRule type="expression" dxfId="17" priority="17">
      <formula>IF(AND(AJ61&gt;=0, RIGHT(TEXT(AJ61,"0.#"),1)&lt;&gt;"."),TRUE,FALSE)</formula>
    </cfRule>
    <cfRule type="expression" dxfId="16" priority="18">
      <formula>IF(AND(AJ61&gt;=0, RIGHT(TEXT(AJ61,"0.#"),1)="."),TRUE,FALSE)</formula>
    </cfRule>
    <cfRule type="expression" dxfId="15" priority="19">
      <formula>IF(AND(AJ61&lt;0, RIGHT(TEXT(AJ61,"0.#"),1)&lt;&gt;"."),TRUE,FALSE)</formula>
    </cfRule>
    <cfRule type="expression" dxfId="14" priority="20">
      <formula>IF(AND(AJ61&lt;0, RIGHT(TEXT(AJ61,"0.#"),1)="."),TRUE,FALSE)</formula>
    </cfRule>
  </conditionalFormatting>
  <conditionalFormatting sqref="AE81:AX81 AE78:AX78 AE75:AX75 AE72:AX72">
    <cfRule type="expression" dxfId="13" priority="15">
      <formula>IF(RIGHT(TEXT(AE72,"0.#"),1)=".",FALSE,TRUE)</formula>
    </cfRule>
    <cfRule type="expression" dxfId="12" priority="16">
      <formula>IF(RIGHT(TEXT(AE72,"0.#"),1)=".",TRUE,FALSE)</formula>
    </cfRule>
  </conditionalFormatting>
  <conditionalFormatting sqref="AE80:AS80 AE77:AS77 AE74:AS74 AE71:AS71">
    <cfRule type="expression" dxfId="11" priority="13">
      <formula>IF(RIGHT(TEXT(AE71,"0.#"),1)=".",FALSE,TRUE)</formula>
    </cfRule>
    <cfRule type="expression" dxfId="10" priority="14">
      <formula>IF(RIGHT(TEXT(AE71,"0.#"),1)=".",TRUE,FALSE)</formula>
    </cfRule>
  </conditionalFormatting>
  <conditionalFormatting sqref="AT84:AX84">
    <cfRule type="expression" dxfId="9" priority="9">
      <formula>IF(RIGHT(TEXT(AT84,"0.#"),1)=".",FALSE,TRUE)</formula>
    </cfRule>
    <cfRule type="expression" dxfId="8" priority="10">
      <formula>IF(RIGHT(TEXT(AT84,"0.#"),1)=".",TRUE,FALSE)</formula>
    </cfRule>
  </conditionalFormatting>
  <conditionalFormatting sqref="AU270:AX270">
    <cfRule type="expression" dxfId="7" priority="5">
      <formula>IF(AND(AU270&gt;=0, RIGHT(TEXT(AU270,"0.#"),1)&lt;&gt;"."),TRUE,FALSE)</formula>
    </cfRule>
    <cfRule type="expression" dxfId="6" priority="6">
      <formula>IF(AND(AU270&gt;=0, RIGHT(TEXT(AU270,"0.#"),1)="."),TRUE,FALSE)</formula>
    </cfRule>
    <cfRule type="expression" dxfId="5" priority="7">
      <formula>IF(AND(AU270&lt;0, RIGHT(TEXT(AU270,"0.#"),1)&lt;&gt;"."),TRUE,FALSE)</formula>
    </cfRule>
    <cfRule type="expression" dxfId="4" priority="8">
      <formula>IF(AND(AU270&lt;0, RIGHT(TEXT(AU270,"0.#"),1)="."),TRUE,FALSE)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381</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文部科学省</cp:lastModifiedBy>
  <cp:lastPrinted>2015-09-04T02:18:05Z</cp:lastPrinted>
  <dcterms:created xsi:type="dcterms:W3CDTF">2012-03-13T00:50:25Z</dcterms:created>
  <dcterms:modified xsi:type="dcterms:W3CDTF">2015-09-29T05:51:31Z</dcterms:modified>
</cp:coreProperties>
</file>