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c8fsv001\sbcc\1F　予算会計班\★行政事業レビュー\平成27年度行政事業レビュー\☆行政事業レビューシート・レビュー事業単位整理\03☆各府省ボックス（最終公表用）\09 文部科学省(43～77、5)○○○\05 文部科学省最終公表（エクセル）\"/>
    </mc:Choice>
  </mc:AlternateContent>
  <bookViews>
    <workbookView xWindow="0" yWindow="90" windowWidth="20730" windowHeight="907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<sst xmlns="http://schemas.openxmlformats.org/spreadsheetml/2006/main" count="732" uniqueCount="437">
  <si>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</si>
  <si>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</si>
  <si>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</si>
  <si>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</si>
  <si>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</si>
  <si>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</si>
  <si>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</si>
  <si>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</si>
  <si>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</si>
  <si>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</si>
  <si>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</si>
  <si>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</si>
  <si>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</si>
  <si>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</si>
  <si>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</si>
  <si>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</si>
  <si>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</si>
  <si>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</si>
  <si>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</si>
  <si>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</si>
  <si>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</si>
  <si>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</si>
  <si>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</si>
  <si>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</si>
  <si>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</si>
  <si>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</si>
  <si>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</si>
  <si>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</si>
  <si>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</si>
  <si>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</si>
  <si>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</si>
  <si>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</si>
  <si>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</si>
  <si>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</si>
  <si>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</si>
  <si>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</si>
  <si>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</si>
  <si>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</si>
  <si>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</si>
  <si>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</si>
  <si>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</si>
  <si>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</si>
  <si>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</si>
  <si>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</si>
  <si>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</si>
  <si>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</si>
  <si>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</si>
  <si>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</si>
  <si>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</si>
  <si>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</si>
  <si>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</si>
  <si>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</si>
  <si>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</si>
  <si>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</si>
  <si>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</si>
  <si>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</si>
  <si>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</si>
  <si>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</si>
  <si>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</si>
  <si>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</si>
  <si>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</si>
  <si>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</si>
  <si>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</si>
  <si>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</si>
  <si>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</si>
  <si>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</si>
  <si>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</si>
  <si>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</si>
  <si>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</si>
  <si>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</si>
  <si>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</si>
  <si>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</si>
  <si>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</si>
  <si>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</si>
  <si>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</si>
  <si>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</si>
  <si>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</si>
  <si>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</si>
  <si>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</si>
  <si>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</si>
  <si>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</si>
  <si>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</si>
  <si>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</si>
  <si>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</si>
  <si>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</si>
  <si>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</si>
  <si>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</si>
  <si>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</si>
  <si>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</si>
  <si>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</si>
  <si>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</si>
  <si>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</si>
  <si>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</si>
  <si>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</si>
  <si>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</si>
  <si>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</si>
  <si>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</si>
  <si>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</si>
  <si>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</si>
  <si>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</si>
  <si>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</si>
  <si>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</si>
  <si>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</si>
  <si>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</si>
  <si>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</si>
  <si>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</si>
  <si>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</si>
  <si>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</si>
  <si>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</si>
  <si>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</si>
  <si>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</si>
  <si>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</si>
  <si>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</si>
  <si>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</si>
  <si>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</si>
  <si>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</si>
  <si>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</si>
  <si>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</si>
  <si>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</si>
  <si>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</si>
  <si>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</si>
  <si>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</si>
  <si>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</si>
  <si>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</si>
  <si>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</si>
  <si>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</si>
  <si>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</si>
  <si>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</si>
  <si>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</si>
  <si>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</si>
  <si>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</si>
  <si>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</si>
  <si>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</si>
  <si>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</si>
  <si>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</si>
  <si>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</si>
  <si>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</si>
  <si>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</si>
  <si>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</si>
  <si>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</si>
  <si>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</si>
  <si>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</si>
  <si>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</si>
  <si>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</si>
  <si>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</si>
  <si>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</si>
  <si>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</si>
  <si>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</si>
  <si>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</si>
  <si>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</si>
  <si>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</si>
  <si>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</si>
  <si>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</si>
  <si>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</si>
  <si>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</si>
  <si>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</si>
  <si>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</si>
  <si>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</si>
  <si>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</si>
  <si>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</si>
  <si>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</si>
  <si>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</si>
  <si>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</si>
  <si>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</si>
  <si>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</si>
  <si>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</si>
  <si>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</si>
  <si>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</si>
  <si>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</si>
  <si>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</si>
  <si>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</si>
  <si>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</si>
  <si>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</si>
  <si>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</si>
  <si>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</si>
  <si>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</si>
  <si>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</si>
  <si>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</si>
  <si>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</si>
  <si>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</si>
  <si>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</si>
  <si>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</si>
  <si>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</si>
  <si>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</si>
  <si>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</si>
  <si>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</si>
  <si>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</si>
  <si>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</si>
  <si>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</si>
  <si>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</si>
  <si>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</si>
  <si>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</si>
  <si>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</si>
  <si>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</si>
  <si>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</si>
  <si>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</si>
  <si>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</si>
  <si>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</si>
  <si>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</si>
  <si>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</si>
  <si>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</si>
  <si>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</si>
  <si>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</si>
  <si>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</si>
  <si>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</si>
  <si>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</si>
  <si>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</si>
  <si>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</si>
  <si>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</si>
  <si>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</si>
  <si>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</si>
  <si>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</si>
  <si>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</si>
  <si>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</si>
  <si>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</si>
  <si>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</si>
  <si>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</si>
  <si>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</si>
  <si>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</si>
  <si>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</si>
  <si>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</si>
  <si>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</si>
  <si>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</si>
  <si>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</si>
  <si>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</si>
  <si>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</si>
  <si>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</si>
  <si>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</si>
  <si>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</si>
  <si>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</si>
  <si>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</si>
  <si>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</si>
  <si>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</si>
  <si>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</si>
  <si>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</si>
  <si>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</si>
  <si>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</si>
  <si>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</si>
  <si>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</si>
  <si>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</si>
  <si>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</si>
  <si>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</si>
  <si>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</si>
  <si>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</si>
  <si>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</si>
  <si>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</si>
  <si>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</si>
  <si>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</si>
  <si>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</si>
  <si>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</si>
  <si>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</si>
  <si>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</si>
  <si>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</si>
  <si>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</si>
  <si>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</si>
  <si>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</si>
  <si>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</si>
  <si>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</si>
  <si>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</si>
  <si>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</si>
  <si>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</si>
  <si>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</si>
  <si>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</si>
  <si>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</si>
  <si>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</si>
  <si>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</si>
  <si>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</si>
  <si>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</si>
  <si>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</si>
  <si>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</si>
  <si>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</si>
  <si>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</si>
  <si>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</si>
  <si>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</si>
  <si>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</si>
  <si>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</si>
  <si>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</si>
  <si>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</si>
  <si>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</si>
  <si>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</si>
  <si>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</si>
  <si>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</si>
  <si>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</si>
  <si>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</si>
  <si>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</si>
  <si>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</si>
  <si>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</si>
  <si>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</si>
  <si>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</si>
  <si>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</si>
  <si>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</si>
  <si>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</si>
  <si>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</si>
  <si>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</si>
  <si>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</si>
  <si>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</si>
  <si>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</si>
  <si>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</si>
  <si>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</si>
  <si>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</si>
  <si>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</si>
  <si>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</si>
  <si>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</si>
  <si>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</si>
  <si>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</si>
  <si>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</si>
  <si>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</si>
  <si>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</si>
  <si>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</si>
  <si>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</si>
  <si>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</si>
  <si>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</si>
  <si>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</si>
  <si>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</si>
  <si>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</si>
  <si>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</si>
  <si>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</si>
  <si>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</si>
  <si>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</si>
  <si>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</si>
  <si>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</si>
  <si>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</si>
  <si>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</si>
  <si>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</si>
  <si>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</si>
  <si>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</si>
  <si>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</si>
  <si>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</si>
  <si>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</si>
  <si>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</si>
  <si>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</si>
  <si>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</si>
  <si>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</si>
  <si>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</si>
  <si>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</si>
  <si>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</si>
  <si>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</si>
  <si>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</si>
  <si>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</si>
  <si>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</si>
  <si>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</si>
  <si>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</si>
  <si>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</si>
  <si>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</si>
  <si>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</si>
  <si>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</si>
  <si>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</si>
  <si>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</si>
  <si>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</si>
  <si>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</si>
  <si>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</si>
  <si>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</si>
  <si>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</si>
  <si>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</si>
  <si>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</si>
  <si>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</si>
  <si>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</si>
  <si>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</si>
  <si>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</si>
  <si>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</si>
  <si>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</si>
  <si>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</si>
  <si>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</si>
  <si>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</si>
  <si>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</si>
  <si>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</si>
  <si>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</si>
  <si>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</si>
  <si>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</si>
  <si>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</si>
  <si>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</si>
  <si>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</si>
  <si>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</si>
  <si>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</si>
  <si>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</si>
  <si>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</si>
  <si>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</si>
  <si>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</si>
  <si>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</si>
  <si>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</si>
  <si>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</si>
  <si>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</si>
  <si>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</si>
  <si>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</si>
  <si>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</si>
  <si>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</si>
  <si>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</si>
  <si>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</si>
  <si>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</si>
  <si>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31-2</t>
    <phoneticPr fontId="5"/>
  </si>
  <si>
    <t>035</t>
    <phoneticPr fontId="5"/>
  </si>
  <si>
    <t>054</t>
    <phoneticPr fontId="5"/>
  </si>
  <si>
    <t>私立学校振興助成法第９条</t>
    <phoneticPr fontId="5"/>
  </si>
  <si>
    <t>-</t>
    <phoneticPr fontId="5"/>
  </si>
  <si>
    <t>千円</t>
    <rPh sb="0" eb="2">
      <t>センエン</t>
    </rPh>
    <phoneticPr fontId="5"/>
  </si>
  <si>
    <t>‐</t>
  </si>
  <si>
    <t>私立高等学校等経常費助成費補助金（教育活動復旧費）の対象となる都道府県の数</t>
    <rPh sb="17" eb="19">
      <t>キョウイク</t>
    </rPh>
    <rPh sb="19" eb="21">
      <t>カツドウ</t>
    </rPh>
    <rPh sb="21" eb="24">
      <t>フッキュウヒ</t>
    </rPh>
    <rPh sb="26" eb="28">
      <t>タイショウ</t>
    </rPh>
    <rPh sb="31" eb="35">
      <t>トドウフケン</t>
    </rPh>
    <rPh sb="36" eb="37">
      <t>カズ</t>
    </rPh>
    <phoneticPr fontId="5"/>
  </si>
  <si>
    <t>私立高等学校等経常費助成費補助金
都道府県当たりの教育活動の復旧に要したコスト=執行額／支出先都道県数</t>
    <rPh sb="17" eb="21">
      <t>トドウフケン</t>
    </rPh>
    <rPh sb="25" eb="27">
      <t>キョウイク</t>
    </rPh>
    <rPh sb="27" eb="29">
      <t>カツドウ</t>
    </rPh>
    <rPh sb="30" eb="32">
      <t>フッキュウ</t>
    </rPh>
    <rPh sb="33" eb="34">
      <t>ヨウ</t>
    </rPh>
    <phoneticPr fontId="5"/>
  </si>
  <si>
    <t>都道府県</t>
    <rPh sb="0" eb="4">
      <t>トドウフケン</t>
    </rPh>
    <phoneticPr fontId="5"/>
  </si>
  <si>
    <t>98,908/6</t>
    <phoneticPr fontId="5"/>
  </si>
  <si>
    <t>2,395/2</t>
    <phoneticPr fontId="5"/>
  </si>
  <si>
    <t>58,969/2</t>
    <phoneticPr fontId="5"/>
  </si>
  <si>
    <t>教育活動の復旧に要する経常的経費に限定している。</t>
    <rPh sb="0" eb="2">
      <t>キョウイク</t>
    </rPh>
    <rPh sb="2" eb="4">
      <t>カツドウ</t>
    </rPh>
    <rPh sb="5" eb="7">
      <t>フッキュウ</t>
    </rPh>
    <rPh sb="8" eb="9">
      <t>ヨウ</t>
    </rPh>
    <rPh sb="11" eb="14">
      <t>ケイジョウテキ</t>
    </rPh>
    <rPh sb="14" eb="16">
      <t>ケイヒ</t>
    </rPh>
    <rPh sb="17" eb="19">
      <t>ゲンテイ</t>
    </rPh>
    <phoneticPr fontId="5"/>
  </si>
  <si>
    <t>私立高等学校等経常費補助</t>
    <phoneticPr fontId="5"/>
  </si>
  <si>
    <t>各都道府県において、復旧は進んでおり、本補助の対象となる都道府県数は減少している。</t>
    <rPh sb="0" eb="1">
      <t>カク</t>
    </rPh>
    <rPh sb="1" eb="5">
      <t>トドウフケン</t>
    </rPh>
    <rPh sb="10" eb="12">
      <t>フッキュウ</t>
    </rPh>
    <rPh sb="13" eb="14">
      <t>スス</t>
    </rPh>
    <rPh sb="19" eb="20">
      <t>ホン</t>
    </rPh>
    <rPh sb="20" eb="22">
      <t>ホジョ</t>
    </rPh>
    <rPh sb="23" eb="25">
      <t>タイショウ</t>
    </rPh>
    <rPh sb="28" eb="32">
      <t>トドウフケン</t>
    </rPh>
    <rPh sb="32" eb="33">
      <t>スウ</t>
    </rPh>
    <rPh sb="34" eb="36">
      <t>ゲンショウ</t>
    </rPh>
    <phoneticPr fontId="5"/>
  </si>
  <si>
    <t>教育活動の円滑かつ迅速な再開が図られることを支援するものであることから、政策的に優先度の高い事業であるといえる。</t>
    <rPh sb="0" eb="2">
      <t>キョウイク</t>
    </rPh>
    <rPh sb="36" eb="39">
      <t>セイサクテキ</t>
    </rPh>
    <rPh sb="40" eb="43">
      <t>ユウセンド</t>
    </rPh>
    <rPh sb="44" eb="45">
      <t>タカ</t>
    </rPh>
    <rPh sb="46" eb="48">
      <t>ジギョウ</t>
    </rPh>
    <phoneticPr fontId="5"/>
  </si>
  <si>
    <t>-</t>
    <phoneticPr fontId="5"/>
  </si>
  <si>
    <t>130,076/2</t>
    <phoneticPr fontId="5"/>
  </si>
  <si>
    <t>私立学校等経常費助成費補助金（教育活動復旧費）</t>
    <rPh sb="0" eb="2">
      <t>シリツ</t>
    </rPh>
    <rPh sb="2" eb="4">
      <t>ガッコウ</t>
    </rPh>
    <rPh sb="4" eb="5">
      <t>トウ</t>
    </rPh>
    <rPh sb="5" eb="8">
      <t>ケイジョウヒ</t>
    </rPh>
    <rPh sb="8" eb="11">
      <t>ジョセイヒ</t>
    </rPh>
    <rPh sb="11" eb="14">
      <t>ホジョキン</t>
    </rPh>
    <rPh sb="15" eb="17">
      <t>キョウイク</t>
    </rPh>
    <rPh sb="17" eb="19">
      <t>カツドウ</t>
    </rPh>
    <rPh sb="19" eb="22">
      <t>フッキュウヒ</t>
    </rPh>
    <phoneticPr fontId="5"/>
  </si>
  <si>
    <t>被災した学校の一部は、津波被害地域、警戒区域等に所在し、事業に着手することができなかったため、都道府県が当該学校に対して補助ができなかったことから不用額が生じている。</t>
    <rPh sb="0" eb="2">
      <t>ヒサイ</t>
    </rPh>
    <rPh sb="4" eb="6">
      <t>ガッコウ</t>
    </rPh>
    <rPh sb="73" eb="76">
      <t>フヨウガク</t>
    </rPh>
    <rPh sb="77" eb="78">
      <t>ショウ</t>
    </rPh>
    <phoneticPr fontId="5"/>
  </si>
  <si>
    <t>教育活動の円滑かつ迅速な再開が図られることを支援するという目的に対して、補助対象となる都道府県数が減じていることからも活動実績は見合ったものであるといえる。</t>
    <rPh sb="32" eb="33">
      <t>タイ</t>
    </rPh>
    <rPh sb="36" eb="38">
      <t>ホジョ</t>
    </rPh>
    <rPh sb="38" eb="40">
      <t>タイショウ</t>
    </rPh>
    <rPh sb="43" eb="47">
      <t>トドウフケン</t>
    </rPh>
    <rPh sb="47" eb="48">
      <t>スウ</t>
    </rPh>
    <rPh sb="49" eb="50">
      <t>ゲン</t>
    </rPh>
    <rPh sb="59" eb="61">
      <t>カツドウ</t>
    </rPh>
    <phoneticPr fontId="5"/>
  </si>
  <si>
    <t>A.宮城県</t>
    <rPh sb="2" eb="5">
      <t>ミヤギケン</t>
    </rPh>
    <phoneticPr fontId="5"/>
  </si>
  <si>
    <t>経常的経費</t>
    <rPh sb="0" eb="3">
      <t>ケイジョウテキ</t>
    </rPh>
    <rPh sb="3" eb="5">
      <t>ケイヒ</t>
    </rPh>
    <phoneticPr fontId="5"/>
  </si>
  <si>
    <t>私立高等学校等経常費助成費補助</t>
    <phoneticPr fontId="5"/>
  </si>
  <si>
    <t>東日本大震災によって被害を受けた私立の高等学校、中等教育学校、中学校、小学校、幼稚園、幼保連携型認定こども園及び、特別支援学校（以下「私立高等学校等」という。）を設置する学校法人に対し、教育活動の復旧に必要な経費について、私立高等学校等経常費助成費補助において支援。</t>
    <rPh sb="43" eb="45">
      <t>ヨウホ</t>
    </rPh>
    <rPh sb="45" eb="47">
      <t>レンケイ</t>
    </rPh>
    <rPh sb="47" eb="48">
      <t>ガタ</t>
    </rPh>
    <rPh sb="48" eb="50">
      <t>ニンテイ</t>
    </rPh>
    <rPh sb="53" eb="54">
      <t>エン</t>
    </rPh>
    <rPh sb="54" eb="55">
      <t>オヨ</t>
    </rPh>
    <phoneticPr fontId="5"/>
  </si>
  <si>
    <t>宮城県</t>
    <rPh sb="0" eb="3">
      <t>ミヤギケン</t>
    </rPh>
    <phoneticPr fontId="5"/>
  </si>
  <si>
    <t>福島県</t>
    <rPh sb="0" eb="3">
      <t>フクシマケン</t>
    </rPh>
    <phoneticPr fontId="5"/>
  </si>
  <si>
    <t>-</t>
    <phoneticPr fontId="5"/>
  </si>
  <si>
    <t>各都道府県が東日本大震災によって被災した私立高等学校等に対し、教育活動の復旧のための補助を行った場合、私立高等学校等経常費助成費補助において措置。</t>
    <rPh sb="0" eb="1">
      <t>カク</t>
    </rPh>
    <rPh sb="1" eb="5">
      <t>トドウフケン</t>
    </rPh>
    <rPh sb="6" eb="9">
      <t>ヒガシニホン</t>
    </rPh>
    <rPh sb="9" eb="12">
      <t>ダイシンサイ</t>
    </rPh>
    <rPh sb="16" eb="18">
      <t>ヒサイ</t>
    </rPh>
    <rPh sb="20" eb="22">
      <t>シリツ</t>
    </rPh>
    <rPh sb="22" eb="24">
      <t>コウトウ</t>
    </rPh>
    <rPh sb="24" eb="26">
      <t>ガッコウ</t>
    </rPh>
    <rPh sb="26" eb="27">
      <t>トウ</t>
    </rPh>
    <rPh sb="28" eb="29">
      <t>タイ</t>
    </rPh>
    <rPh sb="31" eb="33">
      <t>キョウイク</t>
    </rPh>
    <rPh sb="33" eb="35">
      <t>カツドウ</t>
    </rPh>
    <rPh sb="36" eb="38">
      <t>フッキュウ</t>
    </rPh>
    <rPh sb="42" eb="44">
      <t>ホジョ</t>
    </rPh>
    <rPh sb="45" eb="46">
      <t>オコナ</t>
    </rPh>
    <rPh sb="48" eb="50">
      <t>バアイ</t>
    </rPh>
    <rPh sb="70" eb="72">
      <t>ソチ</t>
    </rPh>
    <phoneticPr fontId="5"/>
  </si>
  <si>
    <t>各都道府県が東日本大震災によって被災した私立高等学校等に対し、教育活動の復旧のための補助を行った場合、私立高等学校等経常費助成費補助において措置。</t>
    <phoneticPr fontId="5"/>
  </si>
  <si>
    <t>東日本大震災により被災した私立高等学校等における教育活動の迅速な再開に向けて支援するものであり、社会のニーズを反映している。</t>
    <rPh sb="35" eb="36">
      <t>ム</t>
    </rPh>
    <rPh sb="48" eb="50">
      <t>シャカイ</t>
    </rPh>
    <rPh sb="55" eb="57">
      <t>ハンエイ</t>
    </rPh>
    <phoneticPr fontId="5"/>
  </si>
  <si>
    <t>私立学校振興助成法第9条に基づき、対象となる各都道府県へ交付される補助金であり、国が実施すべき事業である。</t>
    <rPh sb="0" eb="2">
      <t>シリツ</t>
    </rPh>
    <rPh sb="2" eb="4">
      <t>ガッコウ</t>
    </rPh>
    <rPh sb="4" eb="6">
      <t>シンコウ</t>
    </rPh>
    <rPh sb="6" eb="9">
      <t>ジョセイホウ</t>
    </rPh>
    <rPh sb="9" eb="10">
      <t>ダイ</t>
    </rPh>
    <rPh sb="11" eb="12">
      <t>ジョウ</t>
    </rPh>
    <rPh sb="13" eb="14">
      <t>モト</t>
    </rPh>
    <rPh sb="17" eb="19">
      <t>タイショウ</t>
    </rPh>
    <rPh sb="22" eb="23">
      <t>カク</t>
    </rPh>
    <rPh sb="23" eb="27">
      <t>トドウフケン</t>
    </rPh>
    <rPh sb="28" eb="30">
      <t>コウフ</t>
    </rPh>
    <rPh sb="33" eb="35">
      <t>ホジョ</t>
    </rPh>
    <rPh sb="35" eb="36">
      <t>キン</t>
    </rPh>
    <rPh sb="40" eb="41">
      <t>クニ</t>
    </rPh>
    <rPh sb="42" eb="44">
      <t>ジッシ</t>
    </rPh>
    <rPh sb="47" eb="49">
      <t>ジギョウ</t>
    </rPh>
    <phoneticPr fontId="5"/>
  </si>
  <si>
    <t>法令等の規定に従い、都道府県が補助事業者となっている。</t>
    <rPh sb="15" eb="17">
      <t>ホジョ</t>
    </rPh>
    <rPh sb="17" eb="19">
      <t>ジギョウ</t>
    </rPh>
    <rPh sb="19" eb="20">
      <t>シャ</t>
    </rPh>
    <phoneticPr fontId="5"/>
  </si>
  <si>
    <t>学校によって、被災状況が様々であるため、水準を定めることは難しいが、教育活動の復旧に要する費用の補助を実施している。</t>
    <rPh sb="0" eb="2">
      <t>ガッコウ</t>
    </rPh>
    <rPh sb="7" eb="9">
      <t>ヒサイ</t>
    </rPh>
    <rPh sb="9" eb="11">
      <t>ジョウキョウ</t>
    </rPh>
    <rPh sb="12" eb="14">
      <t>サマザマ</t>
    </rPh>
    <rPh sb="20" eb="22">
      <t>スイジュン</t>
    </rPh>
    <rPh sb="23" eb="24">
      <t>サダ</t>
    </rPh>
    <rPh sb="29" eb="30">
      <t>ムズカ</t>
    </rPh>
    <rPh sb="34" eb="36">
      <t>キョウイク</t>
    </rPh>
    <rPh sb="36" eb="38">
      <t>カツドウ</t>
    </rPh>
    <rPh sb="39" eb="41">
      <t>フッキュウ</t>
    </rPh>
    <rPh sb="42" eb="43">
      <t>ヨウ</t>
    </rPh>
    <rPh sb="45" eb="47">
      <t>ヒヨウ</t>
    </rPh>
    <rPh sb="48" eb="50">
      <t>ホジョ</t>
    </rPh>
    <rPh sb="51" eb="53">
      <t>ジッシ</t>
    </rPh>
    <phoneticPr fontId="5"/>
  </si>
  <si>
    <t>都道府県が教育活動の復旧に要する経常的経費を補助することにより、各学校における経済的負担の軽減となった。</t>
    <rPh sb="0" eb="4">
      <t>トドウフケン</t>
    </rPh>
    <rPh sb="5" eb="7">
      <t>キョウイク</t>
    </rPh>
    <rPh sb="7" eb="9">
      <t>カツドウ</t>
    </rPh>
    <rPh sb="10" eb="12">
      <t>フッキュウ</t>
    </rPh>
    <rPh sb="13" eb="14">
      <t>ヨウ</t>
    </rPh>
    <rPh sb="16" eb="19">
      <t>ケイジョウテキ</t>
    </rPh>
    <rPh sb="19" eb="21">
      <t>ケイヒ</t>
    </rPh>
    <rPh sb="22" eb="24">
      <t>ホジョ</t>
    </rPh>
    <rPh sb="32" eb="35">
      <t>カクガッコウ</t>
    </rPh>
    <rPh sb="39" eb="42">
      <t>ケイザイテキ</t>
    </rPh>
    <rPh sb="42" eb="44">
      <t>フタン</t>
    </rPh>
    <rPh sb="45" eb="47">
      <t>ケイゲン</t>
    </rPh>
    <phoneticPr fontId="5"/>
  </si>
  <si>
    <t>東日本大震災により被災した私立高等学校等については、経年に伴い、全体的に施設・設備等の復旧が進んでいるが、未だ
に復旧に手をつけられない学校もある。今後も都道府県が教育活動の復旧を目的として経常的経費の補助をおこなっている
場合は、これを補助することにより、都道府県や学校法人の経済的負担を軽減する。</t>
    <rPh sb="26" eb="28">
      <t>ケイネン</t>
    </rPh>
    <rPh sb="29" eb="30">
      <t>トモナ</t>
    </rPh>
    <rPh sb="32" eb="35">
      <t>ゼンタイテキ</t>
    </rPh>
    <rPh sb="36" eb="38">
      <t>シセツ</t>
    </rPh>
    <rPh sb="39" eb="41">
      <t>セツビ</t>
    </rPh>
    <rPh sb="41" eb="42">
      <t>トウ</t>
    </rPh>
    <rPh sb="43" eb="45">
      <t>フッキュウ</t>
    </rPh>
    <rPh sb="46" eb="47">
      <t>スス</t>
    </rPh>
    <rPh sb="53" eb="54">
      <t>イマ</t>
    </rPh>
    <rPh sb="57" eb="59">
      <t>フッキュウ</t>
    </rPh>
    <rPh sb="60" eb="61">
      <t>テ</t>
    </rPh>
    <rPh sb="68" eb="70">
      <t>ガッコウ</t>
    </rPh>
    <rPh sb="74" eb="76">
      <t>コンゴ</t>
    </rPh>
    <rPh sb="77" eb="81">
      <t>トドウフケン</t>
    </rPh>
    <rPh sb="82" eb="84">
      <t>キョウイク</t>
    </rPh>
    <rPh sb="84" eb="86">
      <t>カツドウ</t>
    </rPh>
    <rPh sb="87" eb="89">
      <t>フッキュウ</t>
    </rPh>
    <rPh sb="90" eb="92">
      <t>モクテキ</t>
    </rPh>
    <rPh sb="95" eb="98">
      <t>ケイジョウテキ</t>
    </rPh>
    <rPh sb="98" eb="100">
      <t>ケイヒ</t>
    </rPh>
    <rPh sb="101" eb="103">
      <t>ホジョ</t>
    </rPh>
    <rPh sb="112" eb="114">
      <t>バアイ</t>
    </rPh>
    <rPh sb="119" eb="121">
      <t>ホジョ</t>
    </rPh>
    <rPh sb="129" eb="133">
      <t>トドウフケン</t>
    </rPh>
    <rPh sb="134" eb="136">
      <t>ガッコウ</t>
    </rPh>
    <rPh sb="136" eb="138">
      <t>ホウジン</t>
    </rPh>
    <rPh sb="139" eb="142">
      <t>ケイザイテキ</t>
    </rPh>
    <rPh sb="142" eb="144">
      <t>フタン</t>
    </rPh>
    <rPh sb="145" eb="147">
      <t>ケイゲン</t>
    </rPh>
    <phoneticPr fontId="5"/>
  </si>
  <si>
    <t xml:space="preserve">都道府県が、東日本大震災により被災した私立高等学校等に対して、教育活動の円滑かつ迅速な復旧を目的として補助金を
交付している場合、国からも都道府県を補助することによって、教育活動の復旧の促進を図るよう、引き続き努める。
</t>
    <rPh sb="0" eb="4">
      <t>トドウフケン</t>
    </rPh>
    <rPh sb="27" eb="28">
      <t>タイ</t>
    </rPh>
    <rPh sb="43" eb="45">
      <t>フッキュウ</t>
    </rPh>
    <rPh sb="46" eb="48">
      <t>モクテキ</t>
    </rPh>
    <rPh sb="51" eb="54">
      <t>ホジョキン</t>
    </rPh>
    <rPh sb="56" eb="58">
      <t>コウフ</t>
    </rPh>
    <rPh sb="62" eb="64">
      <t>バアイ</t>
    </rPh>
    <rPh sb="65" eb="66">
      <t>クニ</t>
    </rPh>
    <rPh sb="69" eb="73">
      <t>トドウフケン</t>
    </rPh>
    <rPh sb="74" eb="76">
      <t>ホジョ</t>
    </rPh>
    <rPh sb="85" eb="87">
      <t>キョウイク</t>
    </rPh>
    <rPh sb="87" eb="89">
      <t>カツドウ</t>
    </rPh>
    <rPh sb="90" eb="92">
      <t>フッキュウ</t>
    </rPh>
    <rPh sb="93" eb="95">
      <t>ソクシン</t>
    </rPh>
    <rPh sb="96" eb="97">
      <t>ハカ</t>
    </rPh>
    <rPh sb="101" eb="102">
      <t>ヒ</t>
    </rPh>
    <rPh sb="103" eb="104">
      <t>ツヅ</t>
    </rPh>
    <phoneticPr fontId="5"/>
  </si>
  <si>
    <t>都道府県</t>
    <rPh sb="0" eb="4">
      <t>トドウフケン</t>
    </rPh>
    <phoneticPr fontId="5"/>
  </si>
  <si>
    <t>学校によって、被災状況が様々であるため、水準を定めることは難しいが、各都道府県の要綱によって定める教育活動の復旧に要する費用に対しての補助を実施していることから、受益者との負担関係は妥当であるといえる。</t>
    <rPh sb="0" eb="2">
      <t>ガッコウ</t>
    </rPh>
    <rPh sb="7" eb="9">
      <t>ヒサイ</t>
    </rPh>
    <rPh sb="9" eb="11">
      <t>ジョウキョウ</t>
    </rPh>
    <rPh sb="12" eb="14">
      <t>サマザマ</t>
    </rPh>
    <rPh sb="20" eb="22">
      <t>スイジュン</t>
    </rPh>
    <rPh sb="23" eb="24">
      <t>サダ</t>
    </rPh>
    <rPh sb="29" eb="30">
      <t>ムズカ</t>
    </rPh>
    <rPh sb="34" eb="35">
      <t>カク</t>
    </rPh>
    <rPh sb="35" eb="39">
      <t>トドウフケン</t>
    </rPh>
    <rPh sb="40" eb="42">
      <t>ヨウコウ</t>
    </rPh>
    <rPh sb="46" eb="47">
      <t>サダ</t>
    </rPh>
    <rPh sb="49" eb="51">
      <t>キョウイク</t>
    </rPh>
    <rPh sb="51" eb="53">
      <t>カツドウ</t>
    </rPh>
    <rPh sb="54" eb="56">
      <t>フッキュウ</t>
    </rPh>
    <rPh sb="57" eb="58">
      <t>ヨウ</t>
    </rPh>
    <rPh sb="60" eb="62">
      <t>ヒヨウ</t>
    </rPh>
    <rPh sb="63" eb="64">
      <t>タイ</t>
    </rPh>
    <rPh sb="67" eb="69">
      <t>ホジョ</t>
    </rPh>
    <rPh sb="70" eb="72">
      <t>ジッシ</t>
    </rPh>
    <rPh sb="81" eb="84">
      <t>ジュエキシャ</t>
    </rPh>
    <rPh sb="86" eb="88">
      <t>フタン</t>
    </rPh>
    <rPh sb="88" eb="90">
      <t>カンケイ</t>
    </rPh>
    <rPh sb="91" eb="93">
      <t>ダトウ</t>
    </rPh>
    <phoneticPr fontId="5"/>
  </si>
  <si>
    <t>被災地の私立学校の教育活動を震災前の状況に戻すことは被災地の復興に資する必要性の高い事業であり、引き続き効率性に留意しつつ予算の執行を進めること。</t>
    <rPh sb="0" eb="3">
      <t>ヒサイチ</t>
    </rPh>
    <rPh sb="4" eb="6">
      <t>シリツ</t>
    </rPh>
    <rPh sb="6" eb="8">
      <t>ガッコウ</t>
    </rPh>
    <rPh sb="9" eb="11">
      <t>キョウイク</t>
    </rPh>
    <rPh sb="11" eb="13">
      <t>カツドウ</t>
    </rPh>
    <rPh sb="14" eb="16">
      <t>シンサイ</t>
    </rPh>
    <rPh sb="16" eb="17">
      <t>マエ</t>
    </rPh>
    <rPh sb="18" eb="20">
      <t>ジョウキョウ</t>
    </rPh>
    <rPh sb="21" eb="22">
      <t>モド</t>
    </rPh>
    <rPh sb="26" eb="29">
      <t>ヒサイチ</t>
    </rPh>
    <rPh sb="30" eb="32">
      <t>フッコウ</t>
    </rPh>
    <rPh sb="33" eb="34">
      <t>シ</t>
    </rPh>
    <rPh sb="36" eb="39">
      <t>ヒツヨウセイ</t>
    </rPh>
    <rPh sb="40" eb="41">
      <t>タカ</t>
    </rPh>
    <rPh sb="42" eb="44">
      <t>ジギョウ</t>
    </rPh>
    <rPh sb="48" eb="49">
      <t>ヒ</t>
    </rPh>
    <rPh sb="50" eb="51">
      <t>ツヅ</t>
    </rPh>
    <rPh sb="52" eb="55">
      <t>コウリツセイ</t>
    </rPh>
    <rPh sb="56" eb="58">
      <t>リュウイ</t>
    </rPh>
    <rPh sb="61" eb="63">
      <t>ヨサン</t>
    </rPh>
    <rPh sb="64" eb="66">
      <t>シッコウ</t>
    </rPh>
    <rPh sb="67" eb="68">
      <t>スス</t>
    </rPh>
    <phoneticPr fontId="5"/>
  </si>
  <si>
    <t>事業の目的である被災した私立学校において教育活動の円滑かつ迅速な再開、震災前の教育環境の復旧・確保が図られるよう、引き続き効率的・効果的な予算の執行に努めていく。</t>
    <rPh sb="0" eb="2">
      <t>ジギョウ</t>
    </rPh>
    <rPh sb="3" eb="5">
      <t>モクテキ</t>
    </rPh>
    <rPh sb="8" eb="10">
      <t>ヒサイ</t>
    </rPh>
    <rPh sb="12" eb="14">
      <t>シリツ</t>
    </rPh>
    <rPh sb="14" eb="16">
      <t>ガッコウ</t>
    </rPh>
    <rPh sb="20" eb="22">
      <t>キョウイク</t>
    </rPh>
    <rPh sb="22" eb="24">
      <t>カツドウ</t>
    </rPh>
    <rPh sb="25" eb="27">
      <t>エンカツ</t>
    </rPh>
    <rPh sb="29" eb="31">
      <t>ジンソク</t>
    </rPh>
    <rPh sb="32" eb="34">
      <t>サイカイ</t>
    </rPh>
    <rPh sb="35" eb="37">
      <t>シンサイ</t>
    </rPh>
    <rPh sb="37" eb="38">
      <t>マエ</t>
    </rPh>
    <rPh sb="39" eb="41">
      <t>キョウイク</t>
    </rPh>
    <rPh sb="41" eb="43">
      <t>カンキョウ</t>
    </rPh>
    <rPh sb="44" eb="46">
      <t>フッキュウ</t>
    </rPh>
    <rPh sb="47" eb="49">
      <t>カクホ</t>
    </rPh>
    <rPh sb="50" eb="51">
      <t>ハカ</t>
    </rPh>
    <rPh sb="57" eb="58">
      <t>ヒ</t>
    </rPh>
    <rPh sb="59" eb="60">
      <t>ツヅ</t>
    </rPh>
    <rPh sb="61" eb="64">
      <t>コウリツテキ</t>
    </rPh>
    <rPh sb="65" eb="68">
      <t>コウカテキ</t>
    </rPh>
    <rPh sb="69" eb="71">
      <t>ヨサン</t>
    </rPh>
    <rPh sb="72" eb="74">
      <t>シッコウ</t>
    </rPh>
    <rPh sb="75" eb="76">
      <t>ツト</t>
    </rPh>
    <phoneticPr fontId="5"/>
  </si>
  <si>
    <t>点検対象外</t>
    <phoneticPr fontId="5"/>
  </si>
  <si>
    <t>校</t>
    <rPh sb="0" eb="1">
      <t>コウ</t>
    </rPh>
    <phoneticPr fontId="5"/>
  </si>
  <si>
    <t>校</t>
    <rPh sb="0" eb="1">
      <t>コウ</t>
    </rPh>
    <phoneticPr fontId="5"/>
  </si>
  <si>
    <t>各都道府県における私立学校施設災害復旧事業の完了</t>
    <rPh sb="0" eb="1">
      <t>カク</t>
    </rPh>
    <rPh sb="1" eb="5">
      <t>トドウフケン</t>
    </rPh>
    <rPh sb="22" eb="24">
      <t>カンリョウ</t>
    </rPh>
    <phoneticPr fontId="5"/>
  </si>
  <si>
    <t>復旧を完了した学校数</t>
    <rPh sb="0" eb="2">
      <t>フッキュウ</t>
    </rPh>
    <phoneticPr fontId="5"/>
  </si>
  <si>
    <t>被災した私立学校のうち、津波被害地域、原発事故に伴う計画区域等にある復旧事業未着手等の学校の教育活動の復旧に必要な経費を計上したことによる増</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</si>
</sst>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vertical="center" wrapText="1"/>
      <protection locked="0"/>
    </xf>
    <xf numFmtId="0" fontId="0" fillId="0" borderId="78" xfId="0" applyFont="1" applyBorder="1" applyAlignment="1" applyProtection="1">
      <alignment vertical="center" wrapText="1"/>
      <protection locked="0"/>
    </xf>
    <xf numFmtId="0" fontId="0" fillId="0" borderId="107" xfId="0" applyFont="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134471</xdr:colOff>
      <xdr:row>140</xdr:row>
      <xdr:rowOff>22412</xdr:rowOff>
    </xdr:from>
    <xdr:to>
      <xdr:col>43</xdr:col>
      <xdr:colOff>184805</xdr:colOff>
      <xdr:row>163</xdr:row>
      <xdr:rowOff>201706</xdr:rowOff>
    </xdr:to>
    <xdr:grpSp>
      <xdr:nvGrpSpPr>
        <xdr:cNvPr id="7" name="グループ化 6"/>
        <xdr:cNvGrpSpPr/>
      </xdr:nvGrpSpPr>
      <xdr:grpSpPr>
        <a:xfrm>
          <a:off x="1949824" y="28832736"/>
          <a:ext cx="6908334" cy="8169088"/>
          <a:chOff x="2354036" y="30616072"/>
          <a:chExt cx="6527334" cy="6605588"/>
        </a:xfrm>
      </xdr:grpSpPr>
      <xdr:sp macro="" textlink="">
        <xdr:nvSpPr>
          <xdr:cNvPr id="8" name="Rectangle 4"/>
          <xdr:cNvSpPr>
            <a:spLocks noChangeArrowheads="1"/>
          </xdr:cNvSpPr>
        </xdr:nvSpPr>
        <xdr:spPr bwMode="auto">
          <a:xfrm>
            <a:off x="3816781" y="32328129"/>
            <a:ext cx="3664403" cy="895503"/>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文部科学省</a:t>
            </a:r>
            <a:endParaRPr lang="ja-JP" altLang="en-US" sz="1800" b="0" i="0" u="none" strike="noStrike" baseline="0">
              <a:solidFill>
                <a:srgbClr val="000000"/>
              </a:solidFill>
              <a:latin typeface="ＭＳ Ｐゴシック"/>
              <a:ea typeface="ＭＳ Ｐゴシック"/>
            </a:endParaRPr>
          </a:p>
          <a:p>
            <a:pPr algn="ctr" rtl="0">
              <a:lnSpc>
                <a:spcPts val="1900"/>
              </a:lnSpc>
              <a:defRPr sz="1000"/>
            </a:pPr>
            <a:r>
              <a:rPr lang="ja-JP" altLang="en-US" sz="1800" b="0" i="0" u="none" strike="noStrike" baseline="0">
                <a:solidFill>
                  <a:srgbClr val="000000"/>
                </a:solidFill>
                <a:latin typeface="ＭＳ Ｐゴシック"/>
                <a:ea typeface="ＭＳ Ｐゴシック"/>
              </a:rPr>
              <a:t>２百万円</a:t>
            </a:r>
            <a:endParaRPr lang="ja-JP" altLang="en-US"/>
          </a:p>
        </xdr:txBody>
      </xdr:sp>
      <xdr:sp macro="" textlink="">
        <xdr:nvSpPr>
          <xdr:cNvPr id="9" name="Rectangle 5"/>
          <xdr:cNvSpPr>
            <a:spLocks noChangeArrowheads="1"/>
          </xdr:cNvSpPr>
        </xdr:nvSpPr>
        <xdr:spPr bwMode="auto">
          <a:xfrm>
            <a:off x="3712406" y="35019498"/>
            <a:ext cx="1428750" cy="28358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【公募・補助】</a:t>
            </a:r>
          </a:p>
          <a:p>
            <a:pPr algn="ctr" rtl="0">
              <a:defRPr sz="1000"/>
            </a:pPr>
            <a:endParaRPr lang="ja-JP" altLang="en-US"/>
          </a:p>
        </xdr:txBody>
      </xdr:sp>
      <xdr:sp macro="" textlink="">
        <xdr:nvSpPr>
          <xdr:cNvPr id="10" name="Rectangle 6"/>
          <xdr:cNvSpPr>
            <a:spLocks noChangeArrowheads="1"/>
          </xdr:cNvSpPr>
        </xdr:nvSpPr>
        <xdr:spPr bwMode="auto">
          <a:xfrm>
            <a:off x="3747305" y="35388728"/>
            <a:ext cx="3645353" cy="8731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私立高等学校等経常費助成費補助金</a:t>
            </a:r>
          </a:p>
          <a:p>
            <a:pPr algn="ctr" rtl="0">
              <a:lnSpc>
                <a:spcPts val="1700"/>
              </a:lnSpc>
              <a:defRPr sz="1000"/>
            </a:pPr>
            <a:r>
              <a:rPr lang="ja-JP" altLang="en-US" sz="1400" b="0" i="0" u="none" strike="noStrike" baseline="0">
                <a:solidFill>
                  <a:srgbClr val="000000"/>
                </a:solidFill>
                <a:latin typeface="ＭＳ Ｐゴシック"/>
                <a:ea typeface="ＭＳ Ｐゴシック"/>
              </a:rPr>
              <a:t>A.都道府県（全</a:t>
            </a:r>
            <a:r>
              <a:rPr lang="en-US" altLang="ja-JP" sz="1400" b="0" i="0" u="none" strike="noStrike" baseline="0">
                <a:solidFill>
                  <a:srgbClr val="000000"/>
                </a:solidFill>
                <a:latin typeface="ＭＳ Ｐゴシック"/>
                <a:ea typeface="ＭＳ Ｐゴシック"/>
              </a:rPr>
              <a:t>2</a:t>
            </a:r>
            <a:r>
              <a:rPr lang="ja-JP" altLang="en-US" sz="1400" b="0" i="0" u="none" strike="noStrike" baseline="0">
                <a:solidFill>
                  <a:srgbClr val="000000"/>
                </a:solidFill>
                <a:latin typeface="ＭＳ Ｐゴシック"/>
                <a:ea typeface="ＭＳ Ｐゴシック"/>
              </a:rPr>
              <a:t>団体）</a:t>
            </a:r>
          </a:p>
          <a:p>
            <a:pPr algn="ctr" rtl="0">
              <a:lnSpc>
                <a:spcPts val="1500"/>
              </a:lnSpc>
              <a:defRPr sz="1000"/>
            </a:pPr>
            <a:r>
              <a:rPr lang="ja-JP" altLang="en-US" sz="1400" b="0" i="0" u="none" strike="noStrike" baseline="0">
                <a:solidFill>
                  <a:srgbClr val="000000"/>
                </a:solidFill>
                <a:latin typeface="ＭＳ Ｐゴシック"/>
                <a:ea typeface="ＭＳ Ｐゴシック"/>
              </a:rPr>
              <a:t>２百万円</a:t>
            </a:r>
            <a:endParaRPr lang="ja-JP" altLang="en-US"/>
          </a:p>
        </xdr:txBody>
      </xdr:sp>
      <xdr:sp macro="" textlink="">
        <xdr:nvSpPr>
          <xdr:cNvPr id="11" name="Line 8"/>
          <xdr:cNvSpPr>
            <a:spLocks noChangeShapeType="1"/>
          </xdr:cNvSpPr>
        </xdr:nvSpPr>
        <xdr:spPr bwMode="auto">
          <a:xfrm flipH="1">
            <a:off x="5603319" y="34008815"/>
            <a:ext cx="0" cy="857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AutoShape 12"/>
          <xdr:cNvSpPr>
            <a:spLocks noChangeArrowheads="1"/>
          </xdr:cNvSpPr>
        </xdr:nvSpPr>
        <xdr:spPr bwMode="auto">
          <a:xfrm>
            <a:off x="2354036" y="33299405"/>
            <a:ext cx="6527334" cy="7891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「私立高等学校等経常費助成費補助金」</a:t>
            </a:r>
          </a:p>
          <a:p>
            <a:pPr algn="l" rtl="0">
              <a:lnSpc>
                <a:spcPts val="1300"/>
              </a:lnSpc>
              <a:defRPr sz="1000"/>
            </a:pPr>
            <a:r>
              <a:rPr lang="ja-JP" altLang="en-US" sz="1200" b="0" i="0" u="none" strike="noStrike" baseline="0">
                <a:solidFill>
                  <a:srgbClr val="000000"/>
                </a:solidFill>
                <a:latin typeface="ＭＳ Ｐゴシック"/>
                <a:ea typeface="ＭＳ Ｐゴシック"/>
              </a:rPr>
              <a:t>都道府県が、私立の高等学校、中等教育学校、中学校、小学校及び幼稚園の教育研究活動の復旧に係る経常的経費等について補助する場合、都道府県に対し補助金を交付。</a:t>
            </a:r>
            <a:endParaRPr lang="ja-JP" altLang="en-US"/>
          </a:p>
        </xdr:txBody>
      </xdr:sp>
      <xdr:sp macro="" textlink="">
        <xdr:nvSpPr>
          <xdr:cNvPr id="13" name="AutoShape 13"/>
          <xdr:cNvSpPr>
            <a:spLocks noChangeArrowheads="1"/>
          </xdr:cNvSpPr>
        </xdr:nvSpPr>
        <xdr:spPr bwMode="auto">
          <a:xfrm>
            <a:off x="3719942" y="36535661"/>
            <a:ext cx="3660787" cy="6859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私立の高等学校、中等教育学校、中学校、小学校及び幼稚園の教育に係る経常的経費等について補助</a:t>
            </a:r>
            <a:endParaRPr lang="ja-JP" altLang="en-US"/>
          </a:p>
        </xdr:txBody>
      </xdr:sp>
      <xdr:sp macro="" textlink="">
        <xdr:nvSpPr>
          <xdr:cNvPr id="14" name="Rectangle 4"/>
          <xdr:cNvSpPr>
            <a:spLocks noChangeArrowheads="1"/>
          </xdr:cNvSpPr>
        </xdr:nvSpPr>
        <xdr:spPr bwMode="auto">
          <a:xfrm>
            <a:off x="3844235" y="30616072"/>
            <a:ext cx="3672716" cy="738112"/>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864" tIns="32004" rIns="54864" bIns="32004" anchor="ctr" upright="1"/>
          <a:lstStyle/>
          <a:p>
            <a:pPr algn="ctr" rtl="0">
              <a:lnSpc>
                <a:spcPts val="2500"/>
              </a:lnSpc>
              <a:defRPr sz="1000"/>
            </a:pPr>
            <a:r>
              <a:rPr lang="ja-JP" altLang="en-US" sz="1800" b="0" i="0" u="none" strike="noStrike" baseline="0">
                <a:solidFill>
                  <a:srgbClr val="000000"/>
                </a:solidFill>
                <a:latin typeface="ＭＳ Ｐゴシック"/>
                <a:ea typeface="ＭＳ Ｐゴシック"/>
              </a:rPr>
              <a:t>復興庁</a:t>
            </a:r>
          </a:p>
          <a:p>
            <a:pPr algn="ctr" rtl="0">
              <a:lnSpc>
                <a:spcPts val="1700"/>
              </a:lnSpc>
              <a:defRPr sz="1000"/>
            </a:pPr>
            <a:r>
              <a:rPr lang="ja-JP" altLang="en-US" sz="1800" b="0" i="0" u="none" strike="noStrike" baseline="0">
                <a:solidFill>
                  <a:srgbClr val="000000"/>
                </a:solidFill>
                <a:latin typeface="ＭＳ Ｐゴシック"/>
                <a:ea typeface="ＭＳ Ｐゴシック"/>
              </a:rPr>
              <a:t>２百万円</a:t>
            </a:r>
            <a:endParaRPr lang="ja-JP" altLang="en-US"/>
          </a:p>
        </xdr:txBody>
      </xdr:sp>
      <xdr:sp macro="" textlink="">
        <xdr:nvSpPr>
          <xdr:cNvPr id="15" name="大かっこ 14"/>
          <xdr:cNvSpPr/>
        </xdr:nvSpPr>
        <xdr:spPr>
          <a:xfrm>
            <a:off x="4037137" y="31524756"/>
            <a:ext cx="3346556" cy="3232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文部科学省へ移替え</a:t>
            </a:r>
          </a:p>
        </xdr:txBody>
      </xdr:sp>
      <xdr:sp macro="" textlink="">
        <xdr:nvSpPr>
          <xdr:cNvPr id="16" name="Line 8"/>
          <xdr:cNvSpPr>
            <a:spLocks noChangeShapeType="1"/>
          </xdr:cNvSpPr>
        </xdr:nvSpPr>
        <xdr:spPr bwMode="auto">
          <a:xfrm flipH="1">
            <a:off x="5603319" y="31865690"/>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16</xdr:col>
      <xdr:colOff>134470</xdr:colOff>
      <xdr:row>145</xdr:row>
      <xdr:rowOff>44824</xdr:rowOff>
    </xdr:from>
    <xdr:to>
      <xdr:col>24</xdr:col>
      <xdr:colOff>39220</xdr:colOff>
      <xdr:row>146</xdr:row>
      <xdr:rowOff>48150</xdr:rowOff>
    </xdr:to>
    <xdr:sp macro="" textlink="">
      <xdr:nvSpPr>
        <xdr:cNvPr id="19" name="Rectangle 5"/>
        <xdr:cNvSpPr>
          <a:spLocks noChangeArrowheads="1"/>
        </xdr:cNvSpPr>
      </xdr:nvSpPr>
      <xdr:spPr bwMode="auto">
        <a:xfrm>
          <a:off x="3182470" y="31376471"/>
          <a:ext cx="1428750" cy="3507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【移替】</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100" zoomScaleSheetLayoutView="85" zoomScalePageLayoutView="85" workbookViewId="0">
      <selection activeCell="G23" sqref="G23:O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379</v>
      </c>
      <c r="AR2" s="97"/>
      <c r="AS2" s="59" t="str">
        <f>IF(OR(AQ2="　", AQ2=""), "", "-")</f>
        <v/>
      </c>
      <c r="AT2" s="98">
        <v>52</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403</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383</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213</v>
      </c>
      <c r="H5" s="317"/>
      <c r="I5" s="317"/>
      <c r="J5" s="317"/>
      <c r="K5" s="317"/>
      <c r="L5" s="317"/>
      <c r="M5" s="318" t="s">
        <v>92</v>
      </c>
      <c r="N5" s="319"/>
      <c r="O5" s="319"/>
      <c r="P5" s="319"/>
      <c r="Q5" s="319"/>
      <c r="R5" s="320"/>
      <c r="S5" s="321" t="s">
        <v>109</v>
      </c>
      <c r="T5" s="317"/>
      <c r="U5" s="317"/>
      <c r="V5" s="317"/>
      <c r="W5" s="317"/>
      <c r="X5" s="322"/>
      <c r="Y5" s="500" t="s">
        <v>3</v>
      </c>
      <c r="Z5" s="501"/>
      <c r="AA5" s="501"/>
      <c r="AB5" s="501"/>
      <c r="AC5" s="501"/>
      <c r="AD5" s="502"/>
      <c r="AE5" s="503" t="s">
        <v>387</v>
      </c>
      <c r="AF5" s="504"/>
      <c r="AG5" s="504"/>
      <c r="AH5" s="504"/>
      <c r="AI5" s="504"/>
      <c r="AJ5" s="504"/>
      <c r="AK5" s="504"/>
      <c r="AL5" s="504"/>
      <c r="AM5" s="504"/>
      <c r="AN5" s="504"/>
      <c r="AO5" s="504"/>
      <c r="AP5" s="505"/>
      <c r="AQ5" s="506" t="s">
        <v>388</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386</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392</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393</v>
      </c>
      <c r="AF7" s="446"/>
      <c r="AG7" s="446"/>
      <c r="AH7" s="446"/>
      <c r="AI7" s="446"/>
      <c r="AJ7" s="446"/>
      <c r="AK7" s="446"/>
      <c r="AL7" s="446"/>
      <c r="AM7" s="446"/>
      <c r="AN7" s="446"/>
      <c r="AO7" s="446"/>
      <c r="AP7" s="446"/>
      <c r="AQ7" s="446"/>
      <c r="AR7" s="446"/>
      <c r="AS7" s="446"/>
      <c r="AT7" s="446"/>
      <c r="AU7" s="446"/>
      <c r="AV7" s="446"/>
      <c r="AW7" s="446"/>
      <c r="AX7" s="447"/>
    </row>
    <row r="8" spans="1:50" ht="21" customHeight="1" x14ac:dyDescent="0.15">
      <c r="A8" s="345" t="s">
        <v>308</v>
      </c>
      <c r="B8" s="346"/>
      <c r="C8" s="346"/>
      <c r="D8" s="346"/>
      <c r="E8" s="346"/>
      <c r="F8" s="347"/>
      <c r="G8" s="342" t="str">
        <f>入力規則等!A26</f>
        <v>子ども・若者育成支援</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文教及び科学振興</v>
      </c>
      <c r="AF8" s="475"/>
      <c r="AG8" s="475"/>
      <c r="AH8" s="475"/>
      <c r="AI8" s="475"/>
      <c r="AJ8" s="475"/>
      <c r="AK8" s="475"/>
      <c r="AL8" s="475"/>
      <c r="AM8" s="475"/>
      <c r="AN8" s="475"/>
      <c r="AO8" s="475"/>
      <c r="AP8" s="475"/>
      <c r="AQ8" s="475"/>
      <c r="AR8" s="475"/>
      <c r="AS8" s="475"/>
      <c r="AT8" s="475"/>
      <c r="AU8" s="475"/>
      <c r="AV8" s="475"/>
      <c r="AW8" s="475"/>
      <c r="AX8" s="476"/>
    </row>
    <row r="9" spans="1:50" ht="58.5" customHeight="1" x14ac:dyDescent="0.15">
      <c r="A9" s="448" t="s">
        <v>26</v>
      </c>
      <c r="B9" s="449"/>
      <c r="C9" s="449"/>
      <c r="D9" s="449"/>
      <c r="E9" s="449"/>
      <c r="F9" s="449"/>
      <c r="G9" s="477" t="s">
        <v>414</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49.5" customHeight="1" x14ac:dyDescent="0.15">
      <c r="A10" s="448" t="s">
        <v>36</v>
      </c>
      <c r="B10" s="449"/>
      <c r="C10" s="449"/>
      <c r="D10" s="449"/>
      <c r="E10" s="449"/>
      <c r="F10" s="449"/>
      <c r="G10" s="477" t="s">
        <v>418</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23.25"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17.25"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384</v>
      </c>
      <c r="Q13" s="63"/>
      <c r="R13" s="63"/>
      <c r="S13" s="63"/>
      <c r="T13" s="63"/>
      <c r="U13" s="63"/>
      <c r="V13" s="64"/>
      <c r="W13" s="62">
        <v>218</v>
      </c>
      <c r="X13" s="63"/>
      <c r="Y13" s="63"/>
      <c r="Z13" s="63"/>
      <c r="AA13" s="63"/>
      <c r="AB13" s="63"/>
      <c r="AC13" s="64"/>
      <c r="AD13" s="62">
        <v>97</v>
      </c>
      <c r="AE13" s="63"/>
      <c r="AF13" s="63"/>
      <c r="AG13" s="63"/>
      <c r="AH13" s="63"/>
      <c r="AI13" s="63"/>
      <c r="AJ13" s="64"/>
      <c r="AK13" s="62">
        <v>130</v>
      </c>
      <c r="AL13" s="63"/>
      <c r="AM13" s="63"/>
      <c r="AN13" s="63"/>
      <c r="AO13" s="63"/>
      <c r="AP13" s="63"/>
      <c r="AQ13" s="64"/>
      <c r="AR13" s="654">
        <v>140</v>
      </c>
      <c r="AS13" s="655"/>
      <c r="AT13" s="655"/>
      <c r="AU13" s="655"/>
      <c r="AV13" s="655"/>
      <c r="AW13" s="655"/>
      <c r="AX13" s="656"/>
    </row>
    <row r="14" spans="1:50" ht="21" customHeight="1" x14ac:dyDescent="0.15">
      <c r="A14" s="454"/>
      <c r="B14" s="455"/>
      <c r="C14" s="455"/>
      <c r="D14" s="455"/>
      <c r="E14" s="455"/>
      <c r="F14" s="456"/>
      <c r="G14" s="467"/>
      <c r="H14" s="468"/>
      <c r="I14" s="333" t="s">
        <v>9</v>
      </c>
      <c r="J14" s="462"/>
      <c r="K14" s="462"/>
      <c r="L14" s="462"/>
      <c r="M14" s="462"/>
      <c r="N14" s="462"/>
      <c r="O14" s="463"/>
      <c r="P14" s="62">
        <v>101</v>
      </c>
      <c r="Q14" s="63"/>
      <c r="R14" s="63"/>
      <c r="S14" s="63"/>
      <c r="T14" s="63"/>
      <c r="U14" s="63"/>
      <c r="V14" s="64"/>
      <c r="W14" s="62" t="s">
        <v>384</v>
      </c>
      <c r="X14" s="63"/>
      <c r="Y14" s="63"/>
      <c r="Z14" s="63"/>
      <c r="AA14" s="63"/>
      <c r="AB14" s="63"/>
      <c r="AC14" s="64"/>
      <c r="AD14" s="62" t="s">
        <v>384</v>
      </c>
      <c r="AE14" s="63"/>
      <c r="AF14" s="63"/>
      <c r="AG14" s="63"/>
      <c r="AH14" s="63"/>
      <c r="AI14" s="63"/>
      <c r="AJ14" s="64"/>
      <c r="AK14" s="62" t="s">
        <v>384</v>
      </c>
      <c r="AL14" s="63"/>
      <c r="AM14" s="63"/>
      <c r="AN14" s="63"/>
      <c r="AO14" s="63"/>
      <c r="AP14" s="63"/>
      <c r="AQ14" s="64"/>
      <c r="AR14" s="652"/>
      <c r="AS14" s="652"/>
      <c r="AT14" s="652"/>
      <c r="AU14" s="652"/>
      <c r="AV14" s="652"/>
      <c r="AW14" s="652"/>
      <c r="AX14" s="653"/>
    </row>
    <row r="15" spans="1:50" ht="21" customHeight="1" x14ac:dyDescent="0.15">
      <c r="A15" s="454"/>
      <c r="B15" s="455"/>
      <c r="C15" s="455"/>
      <c r="D15" s="455"/>
      <c r="E15" s="455"/>
      <c r="F15" s="456"/>
      <c r="G15" s="467"/>
      <c r="H15" s="468"/>
      <c r="I15" s="333" t="s">
        <v>62</v>
      </c>
      <c r="J15" s="334"/>
      <c r="K15" s="334"/>
      <c r="L15" s="334"/>
      <c r="M15" s="334"/>
      <c r="N15" s="334"/>
      <c r="O15" s="335"/>
      <c r="P15" s="62" t="s">
        <v>384</v>
      </c>
      <c r="Q15" s="63"/>
      <c r="R15" s="63"/>
      <c r="S15" s="63"/>
      <c r="T15" s="63"/>
      <c r="U15" s="63"/>
      <c r="V15" s="64"/>
      <c r="W15" s="62" t="s">
        <v>384</v>
      </c>
      <c r="X15" s="63"/>
      <c r="Y15" s="63"/>
      <c r="Z15" s="63"/>
      <c r="AA15" s="63"/>
      <c r="AB15" s="63"/>
      <c r="AC15" s="64"/>
      <c r="AD15" s="62" t="s">
        <v>384</v>
      </c>
      <c r="AE15" s="63"/>
      <c r="AF15" s="63"/>
      <c r="AG15" s="63"/>
      <c r="AH15" s="63"/>
      <c r="AI15" s="63"/>
      <c r="AJ15" s="64"/>
      <c r="AK15" s="62" t="s">
        <v>384</v>
      </c>
      <c r="AL15" s="63"/>
      <c r="AM15" s="63"/>
      <c r="AN15" s="63"/>
      <c r="AO15" s="63"/>
      <c r="AP15" s="63"/>
      <c r="AQ15" s="64"/>
      <c r="AR15" s="62"/>
      <c r="AS15" s="63"/>
      <c r="AT15" s="63"/>
      <c r="AU15" s="63"/>
      <c r="AV15" s="63"/>
      <c r="AW15" s="63"/>
      <c r="AX15" s="651"/>
    </row>
    <row r="16" spans="1:50" ht="21" customHeight="1" x14ac:dyDescent="0.15">
      <c r="A16" s="454"/>
      <c r="B16" s="455"/>
      <c r="C16" s="455"/>
      <c r="D16" s="455"/>
      <c r="E16" s="455"/>
      <c r="F16" s="456"/>
      <c r="G16" s="467"/>
      <c r="H16" s="468"/>
      <c r="I16" s="333" t="s">
        <v>63</v>
      </c>
      <c r="J16" s="334"/>
      <c r="K16" s="334"/>
      <c r="L16" s="334"/>
      <c r="M16" s="334"/>
      <c r="N16" s="334"/>
      <c r="O16" s="335"/>
      <c r="P16" s="62" t="s">
        <v>384</v>
      </c>
      <c r="Q16" s="63"/>
      <c r="R16" s="63"/>
      <c r="S16" s="63"/>
      <c r="T16" s="63"/>
      <c r="U16" s="63"/>
      <c r="V16" s="64"/>
      <c r="W16" s="62" t="s">
        <v>384</v>
      </c>
      <c r="X16" s="63"/>
      <c r="Y16" s="63"/>
      <c r="Z16" s="63"/>
      <c r="AA16" s="63"/>
      <c r="AB16" s="63"/>
      <c r="AC16" s="64"/>
      <c r="AD16" s="62" t="s">
        <v>384</v>
      </c>
      <c r="AE16" s="63"/>
      <c r="AF16" s="63"/>
      <c r="AG16" s="63"/>
      <c r="AH16" s="63"/>
      <c r="AI16" s="63"/>
      <c r="AJ16" s="64"/>
      <c r="AK16" s="62" t="s">
        <v>384</v>
      </c>
      <c r="AL16" s="63"/>
      <c r="AM16" s="63"/>
      <c r="AN16" s="63"/>
      <c r="AO16" s="63"/>
      <c r="AP16" s="63"/>
      <c r="AQ16" s="64"/>
      <c r="AR16" s="434"/>
      <c r="AS16" s="435"/>
      <c r="AT16" s="435"/>
      <c r="AU16" s="435"/>
      <c r="AV16" s="435"/>
      <c r="AW16" s="435"/>
      <c r="AX16" s="436"/>
    </row>
    <row r="17" spans="1:50" ht="21" customHeight="1" x14ac:dyDescent="0.15">
      <c r="A17" s="454"/>
      <c r="B17" s="455"/>
      <c r="C17" s="455"/>
      <c r="D17" s="455"/>
      <c r="E17" s="455"/>
      <c r="F17" s="456"/>
      <c r="G17" s="467"/>
      <c r="H17" s="468"/>
      <c r="I17" s="333" t="s">
        <v>61</v>
      </c>
      <c r="J17" s="462"/>
      <c r="K17" s="462"/>
      <c r="L17" s="462"/>
      <c r="M17" s="462"/>
      <c r="N17" s="462"/>
      <c r="O17" s="463"/>
      <c r="P17" s="62" t="s">
        <v>384</v>
      </c>
      <c r="Q17" s="63"/>
      <c r="R17" s="63"/>
      <c r="S17" s="63"/>
      <c r="T17" s="63"/>
      <c r="U17" s="63"/>
      <c r="V17" s="64"/>
      <c r="W17" s="62" t="s">
        <v>384</v>
      </c>
      <c r="X17" s="63"/>
      <c r="Y17" s="63"/>
      <c r="Z17" s="63"/>
      <c r="AA17" s="63"/>
      <c r="AB17" s="63"/>
      <c r="AC17" s="64"/>
      <c r="AD17" s="62" t="s">
        <v>384</v>
      </c>
      <c r="AE17" s="63"/>
      <c r="AF17" s="63"/>
      <c r="AG17" s="63"/>
      <c r="AH17" s="63"/>
      <c r="AI17" s="63"/>
      <c r="AJ17" s="64"/>
      <c r="AK17" s="62" t="s">
        <v>384</v>
      </c>
      <c r="AL17" s="63"/>
      <c r="AM17" s="63"/>
      <c r="AN17" s="63"/>
      <c r="AO17" s="63"/>
      <c r="AP17" s="63"/>
      <c r="AQ17" s="64"/>
      <c r="AR17" s="437"/>
      <c r="AS17" s="437"/>
      <c r="AT17" s="437"/>
      <c r="AU17" s="437"/>
      <c r="AV17" s="437"/>
      <c r="AW17" s="437"/>
      <c r="AX17" s="438"/>
    </row>
    <row r="18" spans="1:50" ht="21" customHeight="1" x14ac:dyDescent="0.15">
      <c r="A18" s="454"/>
      <c r="B18" s="455"/>
      <c r="C18" s="455"/>
      <c r="D18" s="455"/>
      <c r="E18" s="455"/>
      <c r="F18" s="456"/>
      <c r="G18" s="469"/>
      <c r="H18" s="470"/>
      <c r="I18" s="336" t="s">
        <v>22</v>
      </c>
      <c r="J18" s="337"/>
      <c r="K18" s="337"/>
      <c r="L18" s="337"/>
      <c r="M18" s="337"/>
      <c r="N18" s="337"/>
      <c r="O18" s="338"/>
      <c r="P18" s="306">
        <f>SUM(P13:V17)</f>
        <v>101</v>
      </c>
      <c r="Q18" s="307"/>
      <c r="R18" s="307"/>
      <c r="S18" s="307"/>
      <c r="T18" s="307"/>
      <c r="U18" s="307"/>
      <c r="V18" s="308"/>
      <c r="W18" s="306">
        <f>SUM(W13:AC17)</f>
        <v>218</v>
      </c>
      <c r="X18" s="307"/>
      <c r="Y18" s="307"/>
      <c r="Z18" s="307"/>
      <c r="AA18" s="307"/>
      <c r="AB18" s="307"/>
      <c r="AC18" s="308"/>
      <c r="AD18" s="306">
        <f t="shared" ref="AD18" si="0">SUM(AD13:AJ17)</f>
        <v>97</v>
      </c>
      <c r="AE18" s="307"/>
      <c r="AF18" s="307"/>
      <c r="AG18" s="307"/>
      <c r="AH18" s="307"/>
      <c r="AI18" s="307"/>
      <c r="AJ18" s="308"/>
      <c r="AK18" s="306">
        <f t="shared" ref="AK18" si="1">SUM(AK13:AQ17)</f>
        <v>130</v>
      </c>
      <c r="AL18" s="307"/>
      <c r="AM18" s="307"/>
      <c r="AN18" s="307"/>
      <c r="AO18" s="307"/>
      <c r="AP18" s="307"/>
      <c r="AQ18" s="308"/>
      <c r="AR18" s="306">
        <f t="shared" ref="AR18" si="2">SUM(AR13:AX17)</f>
        <v>140</v>
      </c>
      <c r="AS18" s="307"/>
      <c r="AT18" s="307"/>
      <c r="AU18" s="307"/>
      <c r="AV18" s="307"/>
      <c r="AW18" s="307"/>
      <c r="AX18" s="309"/>
    </row>
    <row r="19" spans="1:50" ht="21" customHeight="1" x14ac:dyDescent="0.15">
      <c r="A19" s="454"/>
      <c r="B19" s="455"/>
      <c r="C19" s="455"/>
      <c r="D19" s="455"/>
      <c r="E19" s="455"/>
      <c r="F19" s="456"/>
      <c r="G19" s="303" t="s">
        <v>10</v>
      </c>
      <c r="H19" s="304"/>
      <c r="I19" s="304"/>
      <c r="J19" s="304"/>
      <c r="K19" s="304"/>
      <c r="L19" s="304"/>
      <c r="M19" s="304"/>
      <c r="N19" s="304"/>
      <c r="O19" s="304"/>
      <c r="P19" s="62">
        <v>99</v>
      </c>
      <c r="Q19" s="63"/>
      <c r="R19" s="63"/>
      <c r="S19" s="63"/>
      <c r="T19" s="63"/>
      <c r="U19" s="63"/>
      <c r="V19" s="64"/>
      <c r="W19" s="62">
        <v>59</v>
      </c>
      <c r="X19" s="63"/>
      <c r="Y19" s="63"/>
      <c r="Z19" s="63"/>
      <c r="AA19" s="63"/>
      <c r="AB19" s="63"/>
      <c r="AC19" s="64"/>
      <c r="AD19" s="62">
        <v>2</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1" customHeight="1" x14ac:dyDescent="0.15">
      <c r="A20" s="457"/>
      <c r="B20" s="458"/>
      <c r="C20" s="458"/>
      <c r="D20" s="458"/>
      <c r="E20" s="458"/>
      <c r="F20" s="459"/>
      <c r="G20" s="303" t="s">
        <v>11</v>
      </c>
      <c r="H20" s="304"/>
      <c r="I20" s="304"/>
      <c r="J20" s="304"/>
      <c r="K20" s="304"/>
      <c r="L20" s="304"/>
      <c r="M20" s="304"/>
      <c r="N20" s="304"/>
      <c r="O20" s="304"/>
      <c r="P20" s="311">
        <f>IF(P18=0, "-", P19/P18)</f>
        <v>0.98019801980198018</v>
      </c>
      <c r="Q20" s="311"/>
      <c r="R20" s="311"/>
      <c r="S20" s="311"/>
      <c r="T20" s="311"/>
      <c r="U20" s="311"/>
      <c r="V20" s="311"/>
      <c r="W20" s="311">
        <f>IF(W18=0, "-", W19/W18)</f>
        <v>0.27064220183486237</v>
      </c>
      <c r="X20" s="311"/>
      <c r="Y20" s="311"/>
      <c r="Z20" s="311"/>
      <c r="AA20" s="311"/>
      <c r="AB20" s="311"/>
      <c r="AC20" s="311"/>
      <c r="AD20" s="311">
        <f>IF(AD18=0, "-", AD19/AD18)</f>
        <v>2.0618556701030927E-2</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9"/>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32</v>
      </c>
      <c r="AV22" s="101"/>
      <c r="AW22" s="99" t="s">
        <v>355</v>
      </c>
      <c r="AX22" s="100"/>
    </row>
    <row r="23" spans="1:50" ht="22.5" customHeight="1" x14ac:dyDescent="0.15">
      <c r="A23" s="208"/>
      <c r="B23" s="206"/>
      <c r="C23" s="206"/>
      <c r="D23" s="206"/>
      <c r="E23" s="206"/>
      <c r="F23" s="207"/>
      <c r="G23" s="312" t="s">
        <v>434</v>
      </c>
      <c r="H23" s="279"/>
      <c r="I23" s="279"/>
      <c r="J23" s="279"/>
      <c r="K23" s="279"/>
      <c r="L23" s="279"/>
      <c r="M23" s="279"/>
      <c r="N23" s="279"/>
      <c r="O23" s="280"/>
      <c r="P23" s="172" t="s">
        <v>435</v>
      </c>
      <c r="Q23" s="173"/>
      <c r="R23" s="173"/>
      <c r="S23" s="173"/>
      <c r="T23" s="173"/>
      <c r="U23" s="173"/>
      <c r="V23" s="173"/>
      <c r="W23" s="173"/>
      <c r="X23" s="174"/>
      <c r="Y23" s="284" t="s">
        <v>14</v>
      </c>
      <c r="Z23" s="285"/>
      <c r="AA23" s="286"/>
      <c r="AB23" s="647" t="s">
        <v>432</v>
      </c>
      <c r="AC23" s="287"/>
      <c r="AD23" s="287"/>
      <c r="AE23" s="84">
        <v>79</v>
      </c>
      <c r="AF23" s="85"/>
      <c r="AG23" s="85"/>
      <c r="AH23" s="85"/>
      <c r="AI23" s="86"/>
      <c r="AJ23" s="84">
        <v>10</v>
      </c>
      <c r="AK23" s="85"/>
      <c r="AL23" s="85"/>
      <c r="AM23" s="85"/>
      <c r="AN23" s="86"/>
      <c r="AO23" s="84">
        <v>3</v>
      </c>
      <c r="AP23" s="85"/>
      <c r="AQ23" s="85"/>
      <c r="AR23" s="85"/>
      <c r="AS23" s="86"/>
      <c r="AT23" s="218"/>
      <c r="AU23" s="218"/>
      <c r="AV23" s="218"/>
      <c r="AW23" s="218"/>
      <c r="AX23" s="219"/>
    </row>
    <row r="24" spans="1:50" ht="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433</v>
      </c>
      <c r="AC24" s="277"/>
      <c r="AD24" s="277"/>
      <c r="AE24" s="84">
        <v>102</v>
      </c>
      <c r="AF24" s="85"/>
      <c r="AG24" s="85"/>
      <c r="AH24" s="85"/>
      <c r="AI24" s="86"/>
      <c r="AJ24" s="84">
        <v>23</v>
      </c>
      <c r="AK24" s="85"/>
      <c r="AL24" s="85"/>
      <c r="AM24" s="85"/>
      <c r="AN24" s="86"/>
      <c r="AO24" s="84">
        <v>13</v>
      </c>
      <c r="AP24" s="85"/>
      <c r="AQ24" s="85"/>
      <c r="AR24" s="85"/>
      <c r="AS24" s="86"/>
      <c r="AT24" s="84">
        <v>0</v>
      </c>
      <c r="AU24" s="85"/>
      <c r="AV24" s="85"/>
      <c r="AW24" s="85"/>
      <c r="AX24" s="87"/>
    </row>
    <row r="25" spans="1:50" ht="22.5" customHeight="1" x14ac:dyDescent="0.15">
      <c r="A25" s="657"/>
      <c r="B25" s="658"/>
      <c r="C25" s="658"/>
      <c r="D25" s="658"/>
      <c r="E25" s="658"/>
      <c r="F25" s="659"/>
      <c r="G25" s="313"/>
      <c r="H25" s="314"/>
      <c r="I25" s="314"/>
      <c r="J25" s="314"/>
      <c r="K25" s="314"/>
      <c r="L25" s="314"/>
      <c r="M25" s="314"/>
      <c r="N25" s="314"/>
      <c r="O25" s="315"/>
      <c r="P25" s="175"/>
      <c r="Q25" s="175"/>
      <c r="R25" s="175"/>
      <c r="S25" s="175"/>
      <c r="T25" s="175"/>
      <c r="U25" s="175"/>
      <c r="V25" s="175"/>
      <c r="W25" s="175"/>
      <c r="X25" s="176"/>
      <c r="Y25" s="111" t="s">
        <v>15</v>
      </c>
      <c r="Z25" s="112"/>
      <c r="AA25" s="162"/>
      <c r="AB25" s="669" t="s">
        <v>359</v>
      </c>
      <c r="AC25" s="255"/>
      <c r="AD25" s="255"/>
      <c r="AE25" s="84" t="s">
        <v>393</v>
      </c>
      <c r="AF25" s="85"/>
      <c r="AG25" s="85"/>
      <c r="AH25" s="85"/>
      <c r="AI25" s="86"/>
      <c r="AJ25" s="84" t="s">
        <v>393</v>
      </c>
      <c r="AK25" s="85"/>
      <c r="AL25" s="85"/>
      <c r="AM25" s="85"/>
      <c r="AN25" s="86"/>
      <c r="AO25" s="84" t="s">
        <v>393</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9"/>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8" t="s">
        <v>303</v>
      </c>
      <c r="AU26" s="649"/>
      <c r="AV26" s="649"/>
      <c r="AW26" s="649"/>
      <c r="AX26" s="650"/>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8"/>
      <c r="B28" s="206"/>
      <c r="C28" s="206"/>
      <c r="D28" s="206"/>
      <c r="E28" s="206"/>
      <c r="F28" s="207"/>
      <c r="G28" s="312"/>
      <c r="H28" s="279"/>
      <c r="I28" s="279"/>
      <c r="J28" s="279"/>
      <c r="K28" s="279"/>
      <c r="L28" s="279"/>
      <c r="M28" s="279"/>
      <c r="N28" s="279"/>
      <c r="O28" s="280"/>
      <c r="P28" s="172"/>
      <c r="Q28" s="173"/>
      <c r="R28" s="173"/>
      <c r="S28" s="173"/>
      <c r="T28" s="173"/>
      <c r="U28" s="173"/>
      <c r="V28" s="173"/>
      <c r="W28" s="173"/>
      <c r="X28" s="174"/>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7"/>
      <c r="B30" s="658"/>
      <c r="C30" s="658"/>
      <c r="D30" s="658"/>
      <c r="E30" s="658"/>
      <c r="F30" s="659"/>
      <c r="G30" s="313"/>
      <c r="H30" s="314"/>
      <c r="I30" s="314"/>
      <c r="J30" s="314"/>
      <c r="K30" s="314"/>
      <c r="L30" s="314"/>
      <c r="M30" s="314"/>
      <c r="N30" s="314"/>
      <c r="O30" s="315"/>
      <c r="P30" s="175"/>
      <c r="Q30" s="175"/>
      <c r="R30" s="175"/>
      <c r="S30" s="175"/>
      <c r="T30" s="175"/>
      <c r="U30" s="175"/>
      <c r="V30" s="175"/>
      <c r="W30" s="175"/>
      <c r="X30" s="176"/>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9"/>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172"/>
      <c r="Q33" s="173"/>
      <c r="R33" s="173"/>
      <c r="S33" s="173"/>
      <c r="T33" s="173"/>
      <c r="U33" s="173"/>
      <c r="V33" s="173"/>
      <c r="W33" s="173"/>
      <c r="X33" s="174"/>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7"/>
      <c r="B35" s="658"/>
      <c r="C35" s="658"/>
      <c r="D35" s="658"/>
      <c r="E35" s="658"/>
      <c r="F35" s="659"/>
      <c r="G35" s="313"/>
      <c r="H35" s="314"/>
      <c r="I35" s="314"/>
      <c r="J35" s="314"/>
      <c r="K35" s="314"/>
      <c r="L35" s="314"/>
      <c r="M35" s="314"/>
      <c r="N35" s="314"/>
      <c r="O35" s="315"/>
      <c r="P35" s="175"/>
      <c r="Q35" s="175"/>
      <c r="R35" s="175"/>
      <c r="S35" s="175"/>
      <c r="T35" s="175"/>
      <c r="U35" s="175"/>
      <c r="V35" s="175"/>
      <c r="W35" s="175"/>
      <c r="X35" s="176"/>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9"/>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73"/>
      <c r="Q38" s="173"/>
      <c r="R38" s="173"/>
      <c r="S38" s="173"/>
      <c r="T38" s="173"/>
      <c r="U38" s="173"/>
      <c r="V38" s="173"/>
      <c r="W38" s="173"/>
      <c r="X38" s="174"/>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7"/>
      <c r="B40" s="658"/>
      <c r="C40" s="658"/>
      <c r="D40" s="658"/>
      <c r="E40" s="658"/>
      <c r="F40" s="659"/>
      <c r="G40" s="313"/>
      <c r="H40" s="314"/>
      <c r="I40" s="314"/>
      <c r="J40" s="314"/>
      <c r="K40" s="314"/>
      <c r="L40" s="314"/>
      <c r="M40" s="314"/>
      <c r="N40" s="314"/>
      <c r="O40" s="315"/>
      <c r="P40" s="175"/>
      <c r="Q40" s="175"/>
      <c r="R40" s="175"/>
      <c r="S40" s="175"/>
      <c r="T40" s="175"/>
      <c r="U40" s="175"/>
      <c r="V40" s="175"/>
      <c r="W40" s="175"/>
      <c r="X40" s="176"/>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9"/>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73"/>
      <c r="Q43" s="173"/>
      <c r="R43" s="173"/>
      <c r="S43" s="173"/>
      <c r="T43" s="173"/>
      <c r="U43" s="173"/>
      <c r="V43" s="173"/>
      <c r="W43" s="173"/>
      <c r="X43" s="174"/>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0" t="s">
        <v>322</v>
      </c>
      <c r="B46" s="671"/>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30"/>
      <c r="AP46" s="30"/>
      <c r="AQ46" s="30"/>
      <c r="AR46" s="30"/>
      <c r="AS46" s="30"/>
      <c r="AT46" s="30"/>
      <c r="AU46" s="30"/>
      <c r="AV46" s="30"/>
      <c r="AW46" s="30"/>
      <c r="AX46" s="32"/>
    </row>
    <row r="47" spans="1:50" ht="18.75" hidden="1" customHeight="1" x14ac:dyDescent="0.15">
      <c r="A47" s="226" t="s">
        <v>320</v>
      </c>
      <c r="B47" s="672" t="s">
        <v>317</v>
      </c>
      <c r="C47" s="228"/>
      <c r="D47" s="228"/>
      <c r="E47" s="228"/>
      <c r="F47" s="229"/>
      <c r="G47" s="609" t="s">
        <v>311</v>
      </c>
      <c r="H47" s="609"/>
      <c r="I47" s="609"/>
      <c r="J47" s="609"/>
      <c r="K47" s="609"/>
      <c r="L47" s="609"/>
      <c r="M47" s="609"/>
      <c r="N47" s="609"/>
      <c r="O47" s="609"/>
      <c r="P47" s="609"/>
      <c r="Q47" s="609"/>
      <c r="R47" s="609"/>
      <c r="S47" s="609"/>
      <c r="T47" s="609"/>
      <c r="U47" s="609"/>
      <c r="V47" s="609"/>
      <c r="W47" s="609"/>
      <c r="X47" s="609"/>
      <c r="Y47" s="609"/>
      <c r="Z47" s="609"/>
      <c r="AA47" s="677"/>
      <c r="AB47" s="608" t="s">
        <v>310</v>
      </c>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10"/>
    </row>
    <row r="48" spans="1:50" ht="18.75" hidden="1" customHeight="1" x14ac:dyDescent="0.15">
      <c r="A48" s="226"/>
      <c r="B48" s="672"/>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2"/>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2"/>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3"/>
    </row>
    <row r="50" spans="1:50" ht="22.5" hidden="1" customHeight="1" x14ac:dyDescent="0.15">
      <c r="A50" s="226"/>
      <c r="B50" s="672"/>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4"/>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5"/>
    </row>
    <row r="51" spans="1:50" ht="22.5" hidden="1" customHeight="1" x14ac:dyDescent="0.15">
      <c r="A51" s="226"/>
      <c r="B51" s="673"/>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06"/>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7"/>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73"/>
      <c r="I54" s="173"/>
      <c r="J54" s="173"/>
      <c r="K54" s="173"/>
      <c r="L54" s="173"/>
      <c r="M54" s="173"/>
      <c r="N54" s="173"/>
      <c r="O54" s="174"/>
      <c r="P54" s="172"/>
      <c r="Q54" s="246"/>
      <c r="R54" s="246"/>
      <c r="S54" s="246"/>
      <c r="T54" s="246"/>
      <c r="U54" s="246"/>
      <c r="V54" s="246"/>
      <c r="W54" s="246"/>
      <c r="X54" s="247"/>
      <c r="Y54" s="252" t="s">
        <v>86</v>
      </c>
      <c r="Z54" s="253"/>
      <c r="AA54" s="254"/>
      <c r="AB54" s="359"/>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5"/>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75"/>
      <c r="I56" s="175"/>
      <c r="J56" s="175"/>
      <c r="K56" s="175"/>
      <c r="L56" s="175"/>
      <c r="M56" s="175"/>
      <c r="N56" s="175"/>
      <c r="O56" s="176"/>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73"/>
      <c r="I59" s="173"/>
      <c r="J59" s="173"/>
      <c r="K59" s="173"/>
      <c r="L59" s="173"/>
      <c r="M59" s="173"/>
      <c r="N59" s="173"/>
      <c r="O59" s="174"/>
      <c r="P59" s="172"/>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75"/>
      <c r="I61" s="175"/>
      <c r="J61" s="175"/>
      <c r="K61" s="175"/>
      <c r="L61" s="175"/>
      <c r="M61" s="175"/>
      <c r="N61" s="175"/>
      <c r="O61" s="176"/>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73"/>
      <c r="I64" s="173"/>
      <c r="J64" s="173"/>
      <c r="K64" s="173"/>
      <c r="L64" s="173"/>
      <c r="M64" s="173"/>
      <c r="N64" s="173"/>
      <c r="O64" s="174"/>
      <c r="P64" s="172"/>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75"/>
      <c r="I66" s="175"/>
      <c r="J66" s="175"/>
      <c r="K66" s="175"/>
      <c r="L66" s="175"/>
      <c r="M66" s="175"/>
      <c r="N66" s="175"/>
      <c r="O66" s="176"/>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28.5"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77"/>
      <c r="AA67" s="78"/>
      <c r="AB67" s="111" t="s">
        <v>12</v>
      </c>
      <c r="AC67" s="112"/>
      <c r="AD67" s="162"/>
      <c r="AE67" s="646" t="s">
        <v>69</v>
      </c>
      <c r="AF67" s="109"/>
      <c r="AG67" s="109"/>
      <c r="AH67" s="109"/>
      <c r="AI67" s="109"/>
      <c r="AJ67" s="646" t="s">
        <v>70</v>
      </c>
      <c r="AK67" s="109"/>
      <c r="AL67" s="109"/>
      <c r="AM67" s="109"/>
      <c r="AN67" s="109"/>
      <c r="AO67" s="646" t="s">
        <v>71</v>
      </c>
      <c r="AP67" s="109"/>
      <c r="AQ67" s="109"/>
      <c r="AR67" s="109"/>
      <c r="AS67" s="109"/>
      <c r="AT67" s="167" t="s">
        <v>74</v>
      </c>
      <c r="AU67" s="168"/>
      <c r="AV67" s="168"/>
      <c r="AW67" s="168"/>
      <c r="AX67" s="169"/>
    </row>
    <row r="68" spans="1:60" ht="28.5" customHeight="1" x14ac:dyDescent="0.15">
      <c r="A68" s="181"/>
      <c r="B68" s="182"/>
      <c r="C68" s="182"/>
      <c r="D68" s="182"/>
      <c r="E68" s="182"/>
      <c r="F68" s="183"/>
      <c r="G68" s="172" t="s">
        <v>396</v>
      </c>
      <c r="H68" s="173"/>
      <c r="I68" s="173"/>
      <c r="J68" s="173"/>
      <c r="K68" s="173"/>
      <c r="L68" s="173"/>
      <c r="M68" s="173"/>
      <c r="N68" s="173"/>
      <c r="O68" s="173"/>
      <c r="P68" s="173"/>
      <c r="Q68" s="173"/>
      <c r="R68" s="173"/>
      <c r="S68" s="173"/>
      <c r="T68" s="173"/>
      <c r="U68" s="173"/>
      <c r="V68" s="173"/>
      <c r="W68" s="173"/>
      <c r="X68" s="174"/>
      <c r="Y68" s="323" t="s">
        <v>66</v>
      </c>
      <c r="Z68" s="324"/>
      <c r="AA68" s="325"/>
      <c r="AB68" s="194" t="s">
        <v>398</v>
      </c>
      <c r="AC68" s="195"/>
      <c r="AD68" s="196"/>
      <c r="AE68" s="84">
        <v>6</v>
      </c>
      <c r="AF68" s="85"/>
      <c r="AG68" s="85"/>
      <c r="AH68" s="85"/>
      <c r="AI68" s="86"/>
      <c r="AJ68" s="84">
        <v>2</v>
      </c>
      <c r="AK68" s="85"/>
      <c r="AL68" s="85"/>
      <c r="AM68" s="85"/>
      <c r="AN68" s="86"/>
      <c r="AO68" s="84">
        <v>2</v>
      </c>
      <c r="AP68" s="85"/>
      <c r="AQ68" s="85"/>
      <c r="AR68" s="85"/>
      <c r="AS68" s="86"/>
      <c r="AT68" s="197"/>
      <c r="AU68" s="197"/>
      <c r="AV68" s="197"/>
      <c r="AW68" s="197"/>
      <c r="AX68" s="198"/>
      <c r="AY68" s="10"/>
      <c r="AZ68" s="10"/>
      <c r="BA68" s="10"/>
      <c r="BB68" s="10"/>
      <c r="BC68" s="10"/>
    </row>
    <row r="69" spans="1:60" ht="28.5" customHeight="1" x14ac:dyDescent="0.15">
      <c r="A69" s="184"/>
      <c r="B69" s="185"/>
      <c r="C69" s="185"/>
      <c r="D69" s="185"/>
      <c r="E69" s="185"/>
      <c r="F69" s="186"/>
      <c r="G69" s="175"/>
      <c r="H69" s="175"/>
      <c r="I69" s="175"/>
      <c r="J69" s="175"/>
      <c r="K69" s="175"/>
      <c r="L69" s="175"/>
      <c r="M69" s="175"/>
      <c r="N69" s="175"/>
      <c r="O69" s="175"/>
      <c r="P69" s="175"/>
      <c r="Q69" s="175"/>
      <c r="R69" s="175"/>
      <c r="S69" s="175"/>
      <c r="T69" s="175"/>
      <c r="U69" s="175"/>
      <c r="V69" s="175"/>
      <c r="W69" s="175"/>
      <c r="X69" s="176"/>
      <c r="Y69" s="199" t="s">
        <v>67</v>
      </c>
      <c r="Z69" s="146"/>
      <c r="AA69" s="147"/>
      <c r="AB69" s="326" t="s">
        <v>427</v>
      </c>
      <c r="AC69" s="277"/>
      <c r="AD69" s="277"/>
      <c r="AE69" s="84">
        <v>6</v>
      </c>
      <c r="AF69" s="85"/>
      <c r="AG69" s="85"/>
      <c r="AH69" s="85"/>
      <c r="AI69" s="86"/>
      <c r="AJ69" s="84">
        <v>2</v>
      </c>
      <c r="AK69" s="85"/>
      <c r="AL69" s="85"/>
      <c r="AM69" s="85"/>
      <c r="AN69" s="86"/>
      <c r="AO69" s="84">
        <v>2</v>
      </c>
      <c r="AP69" s="85"/>
      <c r="AQ69" s="85"/>
      <c r="AR69" s="85"/>
      <c r="AS69" s="86"/>
      <c r="AT69" s="84" t="s">
        <v>406</v>
      </c>
      <c r="AU69" s="85"/>
      <c r="AV69" s="85"/>
      <c r="AW69" s="85"/>
      <c r="AX69" s="87"/>
      <c r="AY69" s="10"/>
      <c r="AZ69" s="10"/>
      <c r="BA69" s="10"/>
      <c r="BB69" s="10"/>
      <c r="BC69" s="10"/>
      <c r="BD69" s="10"/>
      <c r="BE69" s="10"/>
      <c r="BF69" s="10"/>
      <c r="BG69" s="10"/>
      <c r="BH69" s="10"/>
    </row>
    <row r="70" spans="1:60" ht="28.5"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77"/>
      <c r="AA70" s="78"/>
      <c r="AB70" s="111" t="s">
        <v>12</v>
      </c>
      <c r="AC70" s="112"/>
      <c r="AD70" s="162"/>
      <c r="AE70" s="166" t="s">
        <v>69</v>
      </c>
      <c r="AF70" s="161"/>
      <c r="AG70" s="161"/>
      <c r="AH70" s="161"/>
      <c r="AI70" s="190"/>
      <c r="AJ70" s="166" t="s">
        <v>70</v>
      </c>
      <c r="AK70" s="161"/>
      <c r="AL70" s="161"/>
      <c r="AM70" s="161"/>
      <c r="AN70" s="190"/>
      <c r="AO70" s="166" t="s">
        <v>71</v>
      </c>
      <c r="AP70" s="161"/>
      <c r="AQ70" s="161"/>
      <c r="AR70" s="161"/>
      <c r="AS70" s="190"/>
      <c r="AT70" s="167" t="s">
        <v>74</v>
      </c>
      <c r="AU70" s="168"/>
      <c r="AV70" s="168"/>
      <c r="AW70" s="168"/>
      <c r="AX70" s="169"/>
    </row>
    <row r="71" spans="1:60" ht="28.5" hidden="1" customHeight="1" x14ac:dyDescent="0.15">
      <c r="A71" s="181"/>
      <c r="B71" s="182"/>
      <c r="C71" s="182"/>
      <c r="D71" s="182"/>
      <c r="E71" s="182"/>
      <c r="F71" s="183"/>
      <c r="G71" s="173"/>
      <c r="H71" s="173"/>
      <c r="I71" s="173"/>
      <c r="J71" s="173"/>
      <c r="K71" s="173"/>
      <c r="L71" s="173"/>
      <c r="M71" s="173"/>
      <c r="N71" s="173"/>
      <c r="O71" s="173"/>
      <c r="P71" s="173"/>
      <c r="Q71" s="173"/>
      <c r="R71" s="173"/>
      <c r="S71" s="173"/>
      <c r="T71" s="173"/>
      <c r="U71" s="173"/>
      <c r="V71" s="173"/>
      <c r="W71" s="173"/>
      <c r="X71" s="174"/>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8.5" hidden="1" customHeight="1" x14ac:dyDescent="0.15">
      <c r="A72" s="184"/>
      <c r="B72" s="185"/>
      <c r="C72" s="185"/>
      <c r="D72" s="185"/>
      <c r="E72" s="185"/>
      <c r="F72" s="186"/>
      <c r="G72" s="175"/>
      <c r="H72" s="175"/>
      <c r="I72" s="175"/>
      <c r="J72" s="175"/>
      <c r="K72" s="175"/>
      <c r="L72" s="175"/>
      <c r="M72" s="175"/>
      <c r="N72" s="175"/>
      <c r="O72" s="175"/>
      <c r="P72" s="175"/>
      <c r="Q72" s="175"/>
      <c r="R72" s="175"/>
      <c r="S72" s="175"/>
      <c r="T72" s="175"/>
      <c r="U72" s="175"/>
      <c r="V72" s="175"/>
      <c r="W72" s="175"/>
      <c r="X72" s="176"/>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28.5"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77"/>
      <c r="AA73" s="78"/>
      <c r="AB73" s="111" t="s">
        <v>12</v>
      </c>
      <c r="AC73" s="112"/>
      <c r="AD73" s="162"/>
      <c r="AE73" s="166" t="s">
        <v>69</v>
      </c>
      <c r="AF73" s="161"/>
      <c r="AG73" s="161"/>
      <c r="AH73" s="161"/>
      <c r="AI73" s="190"/>
      <c r="AJ73" s="166" t="s">
        <v>70</v>
      </c>
      <c r="AK73" s="161"/>
      <c r="AL73" s="161"/>
      <c r="AM73" s="161"/>
      <c r="AN73" s="190"/>
      <c r="AO73" s="166" t="s">
        <v>71</v>
      </c>
      <c r="AP73" s="161"/>
      <c r="AQ73" s="161"/>
      <c r="AR73" s="161"/>
      <c r="AS73" s="190"/>
      <c r="AT73" s="167" t="s">
        <v>74</v>
      </c>
      <c r="AU73" s="168"/>
      <c r="AV73" s="168"/>
      <c r="AW73" s="168"/>
      <c r="AX73" s="169"/>
    </row>
    <row r="74" spans="1:60" ht="28.5" hidden="1" customHeight="1" x14ac:dyDescent="0.15">
      <c r="A74" s="181"/>
      <c r="B74" s="182"/>
      <c r="C74" s="182"/>
      <c r="D74" s="182"/>
      <c r="E74" s="182"/>
      <c r="F74" s="183"/>
      <c r="G74" s="173"/>
      <c r="H74" s="173"/>
      <c r="I74" s="173"/>
      <c r="J74" s="173"/>
      <c r="K74" s="173"/>
      <c r="L74" s="173"/>
      <c r="M74" s="173"/>
      <c r="N74" s="173"/>
      <c r="O74" s="173"/>
      <c r="P74" s="173"/>
      <c r="Q74" s="173"/>
      <c r="R74" s="173"/>
      <c r="S74" s="173"/>
      <c r="T74" s="173"/>
      <c r="U74" s="173"/>
      <c r="V74" s="173"/>
      <c r="W74" s="173"/>
      <c r="X74" s="174"/>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8.5" hidden="1" customHeight="1" x14ac:dyDescent="0.15">
      <c r="A75" s="184"/>
      <c r="B75" s="185"/>
      <c r="C75" s="185"/>
      <c r="D75" s="185"/>
      <c r="E75" s="185"/>
      <c r="F75" s="186"/>
      <c r="G75" s="175"/>
      <c r="H75" s="175"/>
      <c r="I75" s="175"/>
      <c r="J75" s="175"/>
      <c r="K75" s="175"/>
      <c r="L75" s="175"/>
      <c r="M75" s="175"/>
      <c r="N75" s="175"/>
      <c r="O75" s="175"/>
      <c r="P75" s="175"/>
      <c r="Q75" s="175"/>
      <c r="R75" s="175"/>
      <c r="S75" s="175"/>
      <c r="T75" s="175"/>
      <c r="U75" s="175"/>
      <c r="V75" s="175"/>
      <c r="W75" s="175"/>
      <c r="X75" s="176"/>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28.5"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77"/>
      <c r="AA76" s="78"/>
      <c r="AB76" s="111" t="s">
        <v>12</v>
      </c>
      <c r="AC76" s="112"/>
      <c r="AD76" s="162"/>
      <c r="AE76" s="166" t="s">
        <v>69</v>
      </c>
      <c r="AF76" s="161"/>
      <c r="AG76" s="161"/>
      <c r="AH76" s="161"/>
      <c r="AI76" s="190"/>
      <c r="AJ76" s="166" t="s">
        <v>70</v>
      </c>
      <c r="AK76" s="161"/>
      <c r="AL76" s="161"/>
      <c r="AM76" s="161"/>
      <c r="AN76" s="190"/>
      <c r="AO76" s="166" t="s">
        <v>71</v>
      </c>
      <c r="AP76" s="161"/>
      <c r="AQ76" s="161"/>
      <c r="AR76" s="161"/>
      <c r="AS76" s="190"/>
      <c r="AT76" s="167" t="s">
        <v>74</v>
      </c>
      <c r="AU76" s="168"/>
      <c r="AV76" s="168"/>
      <c r="AW76" s="168"/>
      <c r="AX76" s="169"/>
    </row>
    <row r="77" spans="1:60" ht="28.5" hidden="1" customHeight="1" x14ac:dyDescent="0.15">
      <c r="A77" s="181"/>
      <c r="B77" s="182"/>
      <c r="C77" s="182"/>
      <c r="D77" s="182"/>
      <c r="E77" s="182"/>
      <c r="F77" s="183"/>
      <c r="G77" s="173"/>
      <c r="H77" s="173"/>
      <c r="I77" s="173"/>
      <c r="J77" s="173"/>
      <c r="K77" s="173"/>
      <c r="L77" s="173"/>
      <c r="M77" s="173"/>
      <c r="N77" s="173"/>
      <c r="O77" s="173"/>
      <c r="P77" s="173"/>
      <c r="Q77" s="173"/>
      <c r="R77" s="173"/>
      <c r="S77" s="173"/>
      <c r="T77" s="173"/>
      <c r="U77" s="173"/>
      <c r="V77" s="173"/>
      <c r="W77" s="173"/>
      <c r="X77" s="174"/>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8.5" hidden="1" customHeight="1" x14ac:dyDescent="0.15">
      <c r="A78" s="184"/>
      <c r="B78" s="185"/>
      <c r="C78" s="185"/>
      <c r="D78" s="185"/>
      <c r="E78" s="185"/>
      <c r="F78" s="186"/>
      <c r="G78" s="175"/>
      <c r="H78" s="175"/>
      <c r="I78" s="175"/>
      <c r="J78" s="175"/>
      <c r="K78" s="175"/>
      <c r="L78" s="175"/>
      <c r="M78" s="175"/>
      <c r="N78" s="175"/>
      <c r="O78" s="175"/>
      <c r="P78" s="175"/>
      <c r="Q78" s="175"/>
      <c r="R78" s="175"/>
      <c r="S78" s="175"/>
      <c r="T78" s="175"/>
      <c r="U78" s="175"/>
      <c r="V78" s="175"/>
      <c r="W78" s="175"/>
      <c r="X78" s="176"/>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28.5"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77"/>
      <c r="AA79" s="78"/>
      <c r="AB79" s="111" t="s">
        <v>12</v>
      </c>
      <c r="AC79" s="112"/>
      <c r="AD79" s="162"/>
      <c r="AE79" s="166" t="s">
        <v>69</v>
      </c>
      <c r="AF79" s="161"/>
      <c r="AG79" s="161"/>
      <c r="AH79" s="161"/>
      <c r="AI79" s="190"/>
      <c r="AJ79" s="166" t="s">
        <v>70</v>
      </c>
      <c r="AK79" s="161"/>
      <c r="AL79" s="161"/>
      <c r="AM79" s="161"/>
      <c r="AN79" s="190"/>
      <c r="AO79" s="166" t="s">
        <v>71</v>
      </c>
      <c r="AP79" s="161"/>
      <c r="AQ79" s="161"/>
      <c r="AR79" s="161"/>
      <c r="AS79" s="190"/>
      <c r="AT79" s="167" t="s">
        <v>74</v>
      </c>
      <c r="AU79" s="168"/>
      <c r="AV79" s="168"/>
      <c r="AW79" s="168"/>
      <c r="AX79" s="169"/>
    </row>
    <row r="80" spans="1:60" ht="28.5" hidden="1" customHeight="1" x14ac:dyDescent="0.15">
      <c r="A80" s="181"/>
      <c r="B80" s="182"/>
      <c r="C80" s="182"/>
      <c r="D80" s="182"/>
      <c r="E80" s="182"/>
      <c r="F80" s="183"/>
      <c r="G80" s="173"/>
      <c r="H80" s="173"/>
      <c r="I80" s="173"/>
      <c r="J80" s="173"/>
      <c r="K80" s="173"/>
      <c r="L80" s="173"/>
      <c r="M80" s="173"/>
      <c r="N80" s="173"/>
      <c r="O80" s="173"/>
      <c r="P80" s="173"/>
      <c r="Q80" s="173"/>
      <c r="R80" s="173"/>
      <c r="S80" s="173"/>
      <c r="T80" s="173"/>
      <c r="U80" s="173"/>
      <c r="V80" s="173"/>
      <c r="W80" s="173"/>
      <c r="X80" s="174"/>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8.5" hidden="1" customHeight="1" x14ac:dyDescent="0.15">
      <c r="A81" s="184"/>
      <c r="B81" s="185"/>
      <c r="C81" s="185"/>
      <c r="D81" s="185"/>
      <c r="E81" s="185"/>
      <c r="F81" s="186"/>
      <c r="G81" s="175"/>
      <c r="H81" s="175"/>
      <c r="I81" s="175"/>
      <c r="J81" s="175"/>
      <c r="K81" s="175"/>
      <c r="L81" s="175"/>
      <c r="M81" s="175"/>
      <c r="N81" s="175"/>
      <c r="O81" s="175"/>
      <c r="P81" s="175"/>
      <c r="Q81" s="175"/>
      <c r="R81" s="175"/>
      <c r="S81" s="175"/>
      <c r="T81" s="175"/>
      <c r="U81" s="175"/>
      <c r="V81" s="175"/>
      <c r="W81" s="175"/>
      <c r="X81" s="176"/>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8.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8.5" customHeight="1" x14ac:dyDescent="0.15">
      <c r="A83" s="120"/>
      <c r="B83" s="118"/>
      <c r="C83" s="118"/>
      <c r="D83" s="118"/>
      <c r="E83" s="118"/>
      <c r="F83" s="119"/>
      <c r="G83" s="172" t="s">
        <v>397</v>
      </c>
      <c r="H83" s="173"/>
      <c r="I83" s="173"/>
      <c r="J83" s="173"/>
      <c r="K83" s="173"/>
      <c r="L83" s="173"/>
      <c r="M83" s="173"/>
      <c r="N83" s="173"/>
      <c r="O83" s="173"/>
      <c r="P83" s="173"/>
      <c r="Q83" s="173"/>
      <c r="R83" s="173"/>
      <c r="S83" s="173"/>
      <c r="T83" s="173"/>
      <c r="U83" s="173"/>
      <c r="V83" s="173"/>
      <c r="W83" s="173"/>
      <c r="X83" s="174"/>
      <c r="Y83" s="137" t="s">
        <v>17</v>
      </c>
      <c r="Z83" s="138"/>
      <c r="AA83" s="139"/>
      <c r="AB83" s="177" t="s">
        <v>394</v>
      </c>
      <c r="AC83" s="141"/>
      <c r="AD83" s="142"/>
      <c r="AE83" s="143">
        <v>16485</v>
      </c>
      <c r="AF83" s="144"/>
      <c r="AG83" s="144"/>
      <c r="AH83" s="144"/>
      <c r="AI83" s="144"/>
      <c r="AJ83" s="143">
        <f>ROUND(58969/2,)</f>
        <v>29485</v>
      </c>
      <c r="AK83" s="144"/>
      <c r="AL83" s="144"/>
      <c r="AM83" s="144"/>
      <c r="AN83" s="144"/>
      <c r="AO83" s="143">
        <f>ROUND(2395/2,)</f>
        <v>1198</v>
      </c>
      <c r="AP83" s="144"/>
      <c r="AQ83" s="144"/>
      <c r="AR83" s="144"/>
      <c r="AS83" s="144"/>
      <c r="AT83" s="84">
        <v>65038</v>
      </c>
      <c r="AU83" s="85"/>
      <c r="AV83" s="85"/>
      <c r="AW83" s="85"/>
      <c r="AX83" s="87"/>
    </row>
    <row r="84" spans="1:60" ht="28.5" customHeight="1" x14ac:dyDescent="0.15">
      <c r="A84" s="121"/>
      <c r="B84" s="122"/>
      <c r="C84" s="122"/>
      <c r="D84" s="122"/>
      <c r="E84" s="122"/>
      <c r="F84" s="123"/>
      <c r="G84" s="175"/>
      <c r="H84" s="175"/>
      <c r="I84" s="175"/>
      <c r="J84" s="175"/>
      <c r="K84" s="175"/>
      <c r="L84" s="175"/>
      <c r="M84" s="175"/>
      <c r="N84" s="175"/>
      <c r="O84" s="175"/>
      <c r="P84" s="175"/>
      <c r="Q84" s="175"/>
      <c r="R84" s="175"/>
      <c r="S84" s="175"/>
      <c r="T84" s="175"/>
      <c r="U84" s="175"/>
      <c r="V84" s="175"/>
      <c r="W84" s="175"/>
      <c r="X84" s="176"/>
      <c r="Y84" s="145" t="s">
        <v>59</v>
      </c>
      <c r="Z84" s="146"/>
      <c r="AA84" s="147"/>
      <c r="AB84" s="148" t="s">
        <v>380</v>
      </c>
      <c r="AC84" s="149"/>
      <c r="AD84" s="150"/>
      <c r="AE84" s="84" t="s">
        <v>399</v>
      </c>
      <c r="AF84" s="85"/>
      <c r="AG84" s="85"/>
      <c r="AH84" s="85"/>
      <c r="AI84" s="86"/>
      <c r="AJ84" s="84" t="s">
        <v>401</v>
      </c>
      <c r="AK84" s="85"/>
      <c r="AL84" s="85"/>
      <c r="AM84" s="85"/>
      <c r="AN84" s="86"/>
      <c r="AO84" s="84" t="s">
        <v>400</v>
      </c>
      <c r="AP84" s="85"/>
      <c r="AQ84" s="85"/>
      <c r="AR84" s="85"/>
      <c r="AS84" s="86"/>
      <c r="AT84" s="84" t="s">
        <v>407</v>
      </c>
      <c r="AU84" s="85"/>
      <c r="AV84" s="85"/>
      <c r="AW84" s="85"/>
      <c r="AX84" s="87"/>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32.25" customHeight="1" x14ac:dyDescent="0.15">
      <c r="A98" s="368"/>
      <c r="B98" s="369"/>
      <c r="C98" s="403" t="s">
        <v>408</v>
      </c>
      <c r="D98" s="404"/>
      <c r="E98" s="404"/>
      <c r="F98" s="404"/>
      <c r="G98" s="404"/>
      <c r="H98" s="404"/>
      <c r="I98" s="404"/>
      <c r="J98" s="404"/>
      <c r="K98" s="405"/>
      <c r="L98" s="62">
        <v>130076</v>
      </c>
      <c r="M98" s="63"/>
      <c r="N98" s="63"/>
      <c r="O98" s="63"/>
      <c r="P98" s="63"/>
      <c r="Q98" s="64"/>
      <c r="R98" s="62">
        <v>140424</v>
      </c>
      <c r="S98" s="63"/>
      <c r="T98" s="63"/>
      <c r="U98" s="63"/>
      <c r="V98" s="63"/>
      <c r="W98" s="64"/>
      <c r="X98" s="660" t="s">
        <v>436</v>
      </c>
      <c r="Y98" s="661"/>
      <c r="Z98" s="661"/>
      <c r="AA98" s="661"/>
      <c r="AB98" s="661"/>
      <c r="AC98" s="661"/>
      <c r="AD98" s="661"/>
      <c r="AE98" s="661"/>
      <c r="AF98" s="661"/>
      <c r="AG98" s="661"/>
      <c r="AH98" s="661"/>
      <c r="AI98" s="661"/>
      <c r="AJ98" s="661"/>
      <c r="AK98" s="661"/>
      <c r="AL98" s="661"/>
      <c r="AM98" s="661"/>
      <c r="AN98" s="661"/>
      <c r="AO98" s="661"/>
      <c r="AP98" s="661"/>
      <c r="AQ98" s="661"/>
      <c r="AR98" s="661"/>
      <c r="AS98" s="661"/>
      <c r="AT98" s="661"/>
      <c r="AU98" s="661"/>
      <c r="AV98" s="661"/>
      <c r="AW98" s="661"/>
      <c r="AX98" s="662"/>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3"/>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5"/>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3"/>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5"/>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3"/>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5"/>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3"/>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5"/>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3"/>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5"/>
    </row>
    <row r="104" spans="1:50" ht="21" customHeight="1" thickBot="1" x14ac:dyDescent="0.2">
      <c r="A104" s="370"/>
      <c r="B104" s="371"/>
      <c r="C104" s="360" t="s">
        <v>22</v>
      </c>
      <c r="D104" s="361"/>
      <c r="E104" s="361"/>
      <c r="F104" s="361"/>
      <c r="G104" s="361"/>
      <c r="H104" s="361"/>
      <c r="I104" s="361"/>
      <c r="J104" s="361"/>
      <c r="K104" s="362"/>
      <c r="L104" s="363">
        <f>SUM(L98:Q103)</f>
        <v>130076</v>
      </c>
      <c r="M104" s="364"/>
      <c r="N104" s="364"/>
      <c r="O104" s="364"/>
      <c r="P104" s="364"/>
      <c r="Q104" s="365"/>
      <c r="R104" s="363">
        <f>SUM(R98:W103)</f>
        <v>140424</v>
      </c>
      <c r="S104" s="364"/>
      <c r="T104" s="364"/>
      <c r="U104" s="364"/>
      <c r="V104" s="364"/>
      <c r="W104" s="365"/>
      <c r="X104" s="666"/>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5" t="s">
        <v>39</v>
      </c>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6"/>
      <c r="AD107" s="584" t="s">
        <v>43</v>
      </c>
      <c r="AE107" s="584"/>
      <c r="AF107" s="584"/>
      <c r="AG107" s="617" t="s">
        <v>38</v>
      </c>
      <c r="AH107" s="584"/>
      <c r="AI107" s="584"/>
      <c r="AJ107" s="584"/>
      <c r="AK107" s="584"/>
      <c r="AL107" s="584"/>
      <c r="AM107" s="584"/>
      <c r="AN107" s="584"/>
      <c r="AO107" s="584"/>
      <c r="AP107" s="584"/>
      <c r="AQ107" s="584"/>
      <c r="AR107" s="584"/>
      <c r="AS107" s="584"/>
      <c r="AT107" s="584"/>
      <c r="AU107" s="584"/>
      <c r="AV107" s="584"/>
      <c r="AW107" s="584"/>
      <c r="AX107" s="618"/>
    </row>
    <row r="108" spans="1:50" ht="45.7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2" t="s">
        <v>382</v>
      </c>
      <c r="AE108" s="593"/>
      <c r="AF108" s="593"/>
      <c r="AG108" s="589" t="s">
        <v>420</v>
      </c>
      <c r="AH108" s="590"/>
      <c r="AI108" s="590"/>
      <c r="AJ108" s="590"/>
      <c r="AK108" s="590"/>
      <c r="AL108" s="590"/>
      <c r="AM108" s="590"/>
      <c r="AN108" s="590"/>
      <c r="AO108" s="590"/>
      <c r="AP108" s="590"/>
      <c r="AQ108" s="590"/>
      <c r="AR108" s="590"/>
      <c r="AS108" s="590"/>
      <c r="AT108" s="590"/>
      <c r="AU108" s="590"/>
      <c r="AV108" s="590"/>
      <c r="AW108" s="590"/>
      <c r="AX108" s="591"/>
    </row>
    <row r="109" spans="1:50" ht="45.7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382</v>
      </c>
      <c r="AE109" s="433"/>
      <c r="AF109" s="433"/>
      <c r="AG109" s="294" t="s">
        <v>421</v>
      </c>
      <c r="AH109" s="295"/>
      <c r="AI109" s="295"/>
      <c r="AJ109" s="295"/>
      <c r="AK109" s="295"/>
      <c r="AL109" s="295"/>
      <c r="AM109" s="295"/>
      <c r="AN109" s="295"/>
      <c r="AO109" s="295"/>
      <c r="AP109" s="295"/>
      <c r="AQ109" s="295"/>
      <c r="AR109" s="295"/>
      <c r="AS109" s="295"/>
      <c r="AT109" s="295"/>
      <c r="AU109" s="295"/>
      <c r="AV109" s="295"/>
      <c r="AW109" s="295"/>
      <c r="AX109" s="296"/>
    </row>
    <row r="110" spans="1:50" ht="45.7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3" t="s">
        <v>382</v>
      </c>
      <c r="AE110" s="574"/>
      <c r="AF110" s="574"/>
      <c r="AG110" s="521" t="s">
        <v>405</v>
      </c>
      <c r="AH110" s="175"/>
      <c r="AI110" s="175"/>
      <c r="AJ110" s="175"/>
      <c r="AK110" s="175"/>
      <c r="AL110" s="175"/>
      <c r="AM110" s="175"/>
      <c r="AN110" s="175"/>
      <c r="AO110" s="175"/>
      <c r="AP110" s="175"/>
      <c r="AQ110" s="175"/>
      <c r="AR110" s="175"/>
      <c r="AS110" s="175"/>
      <c r="AT110" s="175"/>
      <c r="AU110" s="175"/>
      <c r="AV110" s="175"/>
      <c r="AW110" s="175"/>
      <c r="AX110" s="522"/>
    </row>
    <row r="111" spans="1:50" ht="27.75" customHeight="1" x14ac:dyDescent="0.15">
      <c r="A111" s="538" t="s">
        <v>46</v>
      </c>
      <c r="B111" s="575"/>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382</v>
      </c>
      <c r="AE111" s="429"/>
      <c r="AF111" s="429"/>
      <c r="AG111" s="291" t="s">
        <v>422</v>
      </c>
      <c r="AH111" s="292"/>
      <c r="AI111" s="292"/>
      <c r="AJ111" s="292"/>
      <c r="AK111" s="292"/>
      <c r="AL111" s="292"/>
      <c r="AM111" s="292"/>
      <c r="AN111" s="292"/>
      <c r="AO111" s="292"/>
      <c r="AP111" s="292"/>
      <c r="AQ111" s="292"/>
      <c r="AR111" s="292"/>
      <c r="AS111" s="292"/>
      <c r="AT111" s="292"/>
      <c r="AU111" s="292"/>
      <c r="AV111" s="292"/>
      <c r="AW111" s="292"/>
      <c r="AX111" s="293"/>
    </row>
    <row r="112" spans="1:50" ht="66.75" customHeight="1" x14ac:dyDescent="0.15">
      <c r="A112" s="576"/>
      <c r="B112" s="577"/>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382</v>
      </c>
      <c r="AE112" s="433"/>
      <c r="AF112" s="433"/>
      <c r="AG112" s="294" t="s">
        <v>428</v>
      </c>
      <c r="AH112" s="295"/>
      <c r="AI112" s="295"/>
      <c r="AJ112" s="295"/>
      <c r="AK112" s="295"/>
      <c r="AL112" s="295"/>
      <c r="AM112" s="295"/>
      <c r="AN112" s="295"/>
      <c r="AO112" s="295"/>
      <c r="AP112" s="295"/>
      <c r="AQ112" s="295"/>
      <c r="AR112" s="295"/>
      <c r="AS112" s="295"/>
      <c r="AT112" s="295"/>
      <c r="AU112" s="295"/>
      <c r="AV112" s="295"/>
      <c r="AW112" s="295"/>
      <c r="AX112" s="296"/>
    </row>
    <row r="113" spans="1:64" ht="48.75" customHeight="1" x14ac:dyDescent="0.15">
      <c r="A113" s="576"/>
      <c r="B113" s="577"/>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382</v>
      </c>
      <c r="AE113" s="433"/>
      <c r="AF113" s="433"/>
      <c r="AG113" s="294" t="s">
        <v>423</v>
      </c>
      <c r="AH113" s="295"/>
      <c r="AI113" s="295"/>
      <c r="AJ113" s="295"/>
      <c r="AK113" s="295"/>
      <c r="AL113" s="295"/>
      <c r="AM113" s="295"/>
      <c r="AN113" s="295"/>
      <c r="AO113" s="295"/>
      <c r="AP113" s="295"/>
      <c r="AQ113" s="295"/>
      <c r="AR113" s="295"/>
      <c r="AS113" s="295"/>
      <c r="AT113" s="295"/>
      <c r="AU113" s="295"/>
      <c r="AV113" s="295"/>
      <c r="AW113" s="295"/>
      <c r="AX113" s="296"/>
    </row>
    <row r="114" spans="1:64" ht="22.5" customHeight="1" x14ac:dyDescent="0.15">
      <c r="A114" s="576"/>
      <c r="B114" s="577"/>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395</v>
      </c>
      <c r="AE114" s="433"/>
      <c r="AF114" s="433"/>
      <c r="AG114" s="523"/>
      <c r="AH114" s="295"/>
      <c r="AI114" s="295"/>
      <c r="AJ114" s="295"/>
      <c r="AK114" s="295"/>
      <c r="AL114" s="295"/>
      <c r="AM114" s="295"/>
      <c r="AN114" s="295"/>
      <c r="AO114" s="295"/>
      <c r="AP114" s="295"/>
      <c r="AQ114" s="295"/>
      <c r="AR114" s="295"/>
      <c r="AS114" s="295"/>
      <c r="AT114" s="295"/>
      <c r="AU114" s="295"/>
      <c r="AV114" s="295"/>
      <c r="AW114" s="295"/>
      <c r="AX114" s="296"/>
    </row>
    <row r="115" spans="1:64" ht="22.5" customHeight="1" x14ac:dyDescent="0.15">
      <c r="A115" s="576"/>
      <c r="B115" s="577"/>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382</v>
      </c>
      <c r="AE115" s="433"/>
      <c r="AF115" s="433"/>
      <c r="AG115" s="294" t="s">
        <v>402</v>
      </c>
      <c r="AH115" s="295"/>
      <c r="AI115" s="295"/>
      <c r="AJ115" s="295"/>
      <c r="AK115" s="295"/>
      <c r="AL115" s="295"/>
      <c r="AM115" s="295"/>
      <c r="AN115" s="295"/>
      <c r="AO115" s="295"/>
      <c r="AP115" s="295"/>
      <c r="AQ115" s="295"/>
      <c r="AR115" s="295"/>
      <c r="AS115" s="295"/>
      <c r="AT115" s="295"/>
      <c r="AU115" s="295"/>
      <c r="AV115" s="295"/>
      <c r="AW115" s="295"/>
      <c r="AX115" s="296"/>
    </row>
    <row r="116" spans="1:64" ht="63" customHeight="1" x14ac:dyDescent="0.15">
      <c r="A116" s="576"/>
      <c r="B116" s="577"/>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1" t="s">
        <v>382</v>
      </c>
      <c r="AE116" s="622"/>
      <c r="AF116" s="622"/>
      <c r="AG116" s="356" t="s">
        <v>409</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22.5" customHeight="1" x14ac:dyDescent="0.15">
      <c r="A117" s="578"/>
      <c r="B117" s="579"/>
      <c r="C117" s="580" t="s">
        <v>82</v>
      </c>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2"/>
      <c r="AD117" s="573" t="s">
        <v>395</v>
      </c>
      <c r="AE117" s="574"/>
      <c r="AF117" s="583"/>
      <c r="AG117" s="587"/>
      <c r="AH117" s="426"/>
      <c r="AI117" s="426"/>
      <c r="AJ117" s="426"/>
      <c r="AK117" s="426"/>
      <c r="AL117" s="426"/>
      <c r="AM117" s="426"/>
      <c r="AN117" s="426"/>
      <c r="AO117" s="426"/>
      <c r="AP117" s="426"/>
      <c r="AQ117" s="426"/>
      <c r="AR117" s="426"/>
      <c r="AS117" s="426"/>
      <c r="AT117" s="426"/>
      <c r="AU117" s="426"/>
      <c r="AV117" s="426"/>
      <c r="AW117" s="426"/>
      <c r="AX117" s="588"/>
      <c r="BG117" s="10"/>
      <c r="BH117" s="10"/>
      <c r="BI117" s="10"/>
      <c r="BJ117" s="10"/>
    </row>
    <row r="118" spans="1:64" ht="33" customHeight="1" x14ac:dyDescent="0.15">
      <c r="A118" s="538" t="s">
        <v>47</v>
      </c>
      <c r="B118" s="575"/>
      <c r="C118" s="623" t="s">
        <v>81</v>
      </c>
      <c r="D118" s="624"/>
      <c r="E118" s="624"/>
      <c r="F118" s="624"/>
      <c r="G118" s="624"/>
      <c r="H118" s="624"/>
      <c r="I118" s="624"/>
      <c r="J118" s="624"/>
      <c r="K118" s="624"/>
      <c r="L118" s="624"/>
      <c r="M118" s="624"/>
      <c r="N118" s="624"/>
      <c r="O118" s="624"/>
      <c r="P118" s="624"/>
      <c r="Q118" s="624"/>
      <c r="R118" s="624"/>
      <c r="S118" s="624"/>
      <c r="T118" s="624"/>
      <c r="U118" s="624"/>
      <c r="V118" s="624"/>
      <c r="W118" s="624"/>
      <c r="X118" s="624"/>
      <c r="Y118" s="624"/>
      <c r="Z118" s="624"/>
      <c r="AA118" s="624"/>
      <c r="AB118" s="624"/>
      <c r="AC118" s="625"/>
      <c r="AD118" s="428" t="s">
        <v>382</v>
      </c>
      <c r="AE118" s="429"/>
      <c r="AF118" s="626"/>
      <c r="AG118" s="291" t="s">
        <v>404</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6"/>
      <c r="B119" s="577"/>
      <c r="C119" s="570" t="s">
        <v>53</v>
      </c>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2"/>
      <c r="AD119" s="594" t="s">
        <v>395</v>
      </c>
      <c r="AE119" s="595"/>
      <c r="AF119" s="595"/>
      <c r="AG119" s="523"/>
      <c r="AH119" s="295"/>
      <c r="AI119" s="295"/>
      <c r="AJ119" s="295"/>
      <c r="AK119" s="295"/>
      <c r="AL119" s="295"/>
      <c r="AM119" s="295"/>
      <c r="AN119" s="295"/>
      <c r="AO119" s="295"/>
      <c r="AP119" s="295"/>
      <c r="AQ119" s="295"/>
      <c r="AR119" s="295"/>
      <c r="AS119" s="295"/>
      <c r="AT119" s="295"/>
      <c r="AU119" s="295"/>
      <c r="AV119" s="295"/>
      <c r="AW119" s="295"/>
      <c r="AX119" s="296"/>
    </row>
    <row r="120" spans="1:64" ht="51.75" customHeight="1" x14ac:dyDescent="0.15">
      <c r="A120" s="576"/>
      <c r="B120" s="577"/>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382</v>
      </c>
      <c r="AE120" s="433"/>
      <c r="AF120" s="433"/>
      <c r="AG120" s="294" t="s">
        <v>410</v>
      </c>
      <c r="AH120" s="295"/>
      <c r="AI120" s="295"/>
      <c r="AJ120" s="295"/>
      <c r="AK120" s="295"/>
      <c r="AL120" s="295"/>
      <c r="AM120" s="295"/>
      <c r="AN120" s="295"/>
      <c r="AO120" s="295"/>
      <c r="AP120" s="295"/>
      <c r="AQ120" s="295"/>
      <c r="AR120" s="295"/>
      <c r="AS120" s="295"/>
      <c r="AT120" s="295"/>
      <c r="AU120" s="295"/>
      <c r="AV120" s="295"/>
      <c r="AW120" s="295"/>
      <c r="AX120" s="296"/>
    </row>
    <row r="121" spans="1:64" ht="45" customHeight="1" x14ac:dyDescent="0.15">
      <c r="A121" s="578"/>
      <c r="B121" s="579"/>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382</v>
      </c>
      <c r="AE121" s="433"/>
      <c r="AF121" s="433"/>
      <c r="AG121" s="521" t="s">
        <v>424</v>
      </c>
      <c r="AH121" s="175"/>
      <c r="AI121" s="175"/>
      <c r="AJ121" s="175"/>
      <c r="AK121" s="175"/>
      <c r="AL121" s="175"/>
      <c r="AM121" s="175"/>
      <c r="AN121" s="175"/>
      <c r="AO121" s="175"/>
      <c r="AP121" s="175"/>
      <c r="AQ121" s="175"/>
      <c r="AR121" s="175"/>
      <c r="AS121" s="175"/>
      <c r="AT121" s="175"/>
      <c r="AU121" s="175"/>
      <c r="AV121" s="175"/>
      <c r="AW121" s="175"/>
      <c r="AX121" s="522"/>
    </row>
    <row r="122" spans="1:64" ht="33.6" customHeight="1" x14ac:dyDescent="0.15">
      <c r="A122" s="611" t="s">
        <v>80</v>
      </c>
      <c r="B122" s="612"/>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395</v>
      </c>
      <c r="AE122" s="429"/>
      <c r="AF122" s="429"/>
      <c r="AG122" s="565"/>
      <c r="AH122" s="173"/>
      <c r="AI122" s="173"/>
      <c r="AJ122" s="173"/>
      <c r="AK122" s="173"/>
      <c r="AL122" s="173"/>
      <c r="AM122" s="173"/>
      <c r="AN122" s="173"/>
      <c r="AO122" s="173"/>
      <c r="AP122" s="173"/>
      <c r="AQ122" s="173"/>
      <c r="AR122" s="173"/>
      <c r="AS122" s="173"/>
      <c r="AT122" s="173"/>
      <c r="AU122" s="173"/>
      <c r="AV122" s="173"/>
      <c r="AW122" s="173"/>
      <c r="AX122" s="566"/>
    </row>
    <row r="123" spans="1:64" ht="15.75" customHeight="1" x14ac:dyDescent="0.15">
      <c r="A123" s="613"/>
      <c r="B123" s="614"/>
      <c r="C123" s="640" t="s">
        <v>87</v>
      </c>
      <c r="D123" s="641"/>
      <c r="E123" s="641"/>
      <c r="F123" s="641"/>
      <c r="G123" s="641"/>
      <c r="H123" s="641"/>
      <c r="I123" s="641"/>
      <c r="J123" s="641"/>
      <c r="K123" s="641"/>
      <c r="L123" s="641"/>
      <c r="M123" s="641"/>
      <c r="N123" s="641"/>
      <c r="O123" s="642"/>
      <c r="P123" s="634" t="s">
        <v>0</v>
      </c>
      <c r="Q123" s="643"/>
      <c r="R123" s="643"/>
      <c r="S123" s="644"/>
      <c r="T123" s="633" t="s">
        <v>30</v>
      </c>
      <c r="U123" s="634"/>
      <c r="V123" s="634"/>
      <c r="W123" s="634"/>
      <c r="X123" s="634"/>
      <c r="Y123" s="634"/>
      <c r="Z123" s="634"/>
      <c r="AA123" s="634"/>
      <c r="AB123" s="634"/>
      <c r="AC123" s="634"/>
      <c r="AD123" s="634"/>
      <c r="AE123" s="634"/>
      <c r="AF123" s="635"/>
      <c r="AG123" s="567"/>
      <c r="AH123" s="267"/>
      <c r="AI123" s="267"/>
      <c r="AJ123" s="267"/>
      <c r="AK123" s="267"/>
      <c r="AL123" s="267"/>
      <c r="AM123" s="267"/>
      <c r="AN123" s="267"/>
      <c r="AO123" s="267"/>
      <c r="AP123" s="267"/>
      <c r="AQ123" s="267"/>
      <c r="AR123" s="267"/>
      <c r="AS123" s="267"/>
      <c r="AT123" s="267"/>
      <c r="AU123" s="267"/>
      <c r="AV123" s="267"/>
      <c r="AW123" s="267"/>
      <c r="AX123" s="568"/>
    </row>
    <row r="124" spans="1:64" ht="26.25" customHeight="1" x14ac:dyDescent="0.15">
      <c r="A124" s="613"/>
      <c r="B124" s="614"/>
      <c r="C124" s="627"/>
      <c r="D124" s="628"/>
      <c r="E124" s="628"/>
      <c r="F124" s="628"/>
      <c r="G124" s="628"/>
      <c r="H124" s="628"/>
      <c r="I124" s="628"/>
      <c r="J124" s="628"/>
      <c r="K124" s="628"/>
      <c r="L124" s="628"/>
      <c r="M124" s="628"/>
      <c r="N124" s="628"/>
      <c r="O124" s="629"/>
      <c r="P124" s="636"/>
      <c r="Q124" s="636"/>
      <c r="R124" s="636"/>
      <c r="S124" s="637"/>
      <c r="T124" s="619"/>
      <c r="U124" s="295"/>
      <c r="V124" s="295"/>
      <c r="W124" s="295"/>
      <c r="X124" s="295"/>
      <c r="Y124" s="295"/>
      <c r="Z124" s="295"/>
      <c r="AA124" s="295"/>
      <c r="AB124" s="295"/>
      <c r="AC124" s="295"/>
      <c r="AD124" s="295"/>
      <c r="AE124" s="295"/>
      <c r="AF124" s="620"/>
      <c r="AG124" s="567"/>
      <c r="AH124" s="267"/>
      <c r="AI124" s="267"/>
      <c r="AJ124" s="267"/>
      <c r="AK124" s="267"/>
      <c r="AL124" s="267"/>
      <c r="AM124" s="267"/>
      <c r="AN124" s="267"/>
      <c r="AO124" s="267"/>
      <c r="AP124" s="267"/>
      <c r="AQ124" s="267"/>
      <c r="AR124" s="267"/>
      <c r="AS124" s="267"/>
      <c r="AT124" s="267"/>
      <c r="AU124" s="267"/>
      <c r="AV124" s="267"/>
      <c r="AW124" s="267"/>
      <c r="AX124" s="568"/>
    </row>
    <row r="125" spans="1:64" ht="26.25" customHeight="1" x14ac:dyDescent="0.15">
      <c r="A125" s="615"/>
      <c r="B125" s="616"/>
      <c r="C125" s="630"/>
      <c r="D125" s="631"/>
      <c r="E125" s="631"/>
      <c r="F125" s="631"/>
      <c r="G125" s="631"/>
      <c r="H125" s="631"/>
      <c r="I125" s="631"/>
      <c r="J125" s="631"/>
      <c r="K125" s="631"/>
      <c r="L125" s="631"/>
      <c r="M125" s="631"/>
      <c r="N125" s="631"/>
      <c r="O125" s="632"/>
      <c r="P125" s="638"/>
      <c r="Q125" s="638"/>
      <c r="R125" s="638"/>
      <c r="S125" s="639"/>
      <c r="T125" s="425"/>
      <c r="U125" s="426"/>
      <c r="V125" s="426"/>
      <c r="W125" s="426"/>
      <c r="X125" s="426"/>
      <c r="Y125" s="426"/>
      <c r="Z125" s="426"/>
      <c r="AA125" s="426"/>
      <c r="AB125" s="426"/>
      <c r="AC125" s="426"/>
      <c r="AD125" s="426"/>
      <c r="AE125" s="426"/>
      <c r="AF125" s="427"/>
      <c r="AG125" s="569"/>
      <c r="AH125" s="175"/>
      <c r="AI125" s="175"/>
      <c r="AJ125" s="175"/>
      <c r="AK125" s="175"/>
      <c r="AL125" s="175"/>
      <c r="AM125" s="175"/>
      <c r="AN125" s="175"/>
      <c r="AO125" s="175"/>
      <c r="AP125" s="175"/>
      <c r="AQ125" s="175"/>
      <c r="AR125" s="175"/>
      <c r="AS125" s="175"/>
      <c r="AT125" s="175"/>
      <c r="AU125" s="175"/>
      <c r="AV125" s="175"/>
      <c r="AW125" s="175"/>
      <c r="AX125" s="522"/>
    </row>
    <row r="126" spans="1:64" ht="43.5" customHeight="1" x14ac:dyDescent="0.15">
      <c r="A126" s="538" t="s">
        <v>58</v>
      </c>
      <c r="B126" s="539"/>
      <c r="C126" s="382" t="s">
        <v>64</v>
      </c>
      <c r="D126" s="561"/>
      <c r="E126" s="561"/>
      <c r="F126" s="562"/>
      <c r="G126" s="535" t="s">
        <v>425</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42.75" customHeight="1" thickBot="1" x14ac:dyDescent="0.2">
      <c r="A127" s="540"/>
      <c r="B127" s="541"/>
      <c r="C127" s="351" t="s">
        <v>68</v>
      </c>
      <c r="D127" s="352"/>
      <c r="E127" s="352"/>
      <c r="F127" s="353"/>
      <c r="G127" s="354" t="s">
        <v>426</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54.75" customHeight="1" thickBot="1" x14ac:dyDescent="0.2">
      <c r="A129" s="560" t="s">
        <v>431</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1" t="s">
        <v>41</v>
      </c>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552"/>
      <c r="AQ130" s="552"/>
      <c r="AR130" s="552"/>
      <c r="AS130" s="552"/>
      <c r="AT130" s="552"/>
      <c r="AU130" s="552"/>
      <c r="AV130" s="552"/>
      <c r="AW130" s="552"/>
      <c r="AX130" s="553"/>
    </row>
    <row r="131" spans="1:50" ht="64.5" customHeight="1" thickBot="1" x14ac:dyDescent="0.2">
      <c r="A131" s="421" t="s">
        <v>307</v>
      </c>
      <c r="B131" s="422"/>
      <c r="C131" s="422"/>
      <c r="D131" s="422"/>
      <c r="E131" s="423"/>
      <c r="F131" s="554" t="s">
        <v>429</v>
      </c>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c r="AJ131" s="555"/>
      <c r="AK131" s="555"/>
      <c r="AL131" s="555"/>
      <c r="AM131" s="555"/>
      <c r="AN131" s="555"/>
      <c r="AO131" s="555"/>
      <c r="AP131" s="555"/>
      <c r="AQ131" s="555"/>
      <c r="AR131" s="555"/>
      <c r="AS131" s="555"/>
      <c r="AT131" s="555"/>
      <c r="AU131" s="555"/>
      <c r="AV131" s="555"/>
      <c r="AW131" s="555"/>
      <c r="AX131" s="556"/>
    </row>
    <row r="132" spans="1:50" ht="21" customHeight="1" x14ac:dyDescent="0.15">
      <c r="A132" s="551" t="s">
        <v>54</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3"/>
    </row>
    <row r="133" spans="1:50" ht="71.25" customHeight="1" thickBot="1" x14ac:dyDescent="0.2">
      <c r="A133" s="421" t="s">
        <v>307</v>
      </c>
      <c r="B133" s="422"/>
      <c r="C133" s="422"/>
      <c r="D133" s="422"/>
      <c r="E133" s="423"/>
      <c r="F133" s="557" t="s">
        <v>430</v>
      </c>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9"/>
    </row>
    <row r="134" spans="1:50" ht="21" customHeight="1" x14ac:dyDescent="0.15">
      <c r="A134" s="542" t="s">
        <v>42</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4"/>
    </row>
    <row r="135" spans="1:50" ht="68.25" customHeight="1" thickBot="1" x14ac:dyDescent="0.2">
      <c r="A135" s="596"/>
      <c r="B135" s="597"/>
      <c r="C135" s="597"/>
      <c r="D135" s="597"/>
      <c r="E135" s="597"/>
      <c r="F135" s="597"/>
      <c r="G135" s="597"/>
      <c r="H135" s="597"/>
      <c r="I135" s="597"/>
      <c r="J135" s="597"/>
      <c r="K135" s="597"/>
      <c r="L135" s="597"/>
      <c r="M135" s="597"/>
      <c r="N135" s="597"/>
      <c r="O135" s="597"/>
      <c r="P135" s="597"/>
      <c r="Q135" s="597"/>
      <c r="R135" s="597"/>
      <c r="S135" s="597"/>
      <c r="T135" s="597"/>
      <c r="U135" s="597"/>
      <c r="V135" s="597"/>
      <c r="W135" s="597"/>
      <c r="X135" s="597"/>
      <c r="Y135" s="597"/>
      <c r="Z135" s="597"/>
      <c r="AA135" s="597"/>
      <c r="AB135" s="597"/>
      <c r="AC135" s="597"/>
      <c r="AD135" s="597"/>
      <c r="AE135" s="597"/>
      <c r="AF135" s="597"/>
      <c r="AG135" s="597"/>
      <c r="AH135" s="597"/>
      <c r="AI135" s="597"/>
      <c r="AJ135" s="597"/>
      <c r="AK135" s="597"/>
      <c r="AL135" s="597"/>
      <c r="AM135" s="597"/>
      <c r="AN135" s="597"/>
      <c r="AO135" s="597"/>
      <c r="AP135" s="597"/>
      <c r="AQ135" s="597"/>
      <c r="AR135" s="597"/>
      <c r="AS135" s="597"/>
      <c r="AT135" s="597"/>
      <c r="AU135" s="597"/>
      <c r="AV135" s="597"/>
      <c r="AW135" s="597"/>
      <c r="AX135" s="598"/>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t="s">
        <v>385</v>
      </c>
      <c r="H137" s="409"/>
      <c r="I137" s="409"/>
      <c r="J137" s="409"/>
      <c r="K137" s="409"/>
      <c r="L137" s="409"/>
      <c r="M137" s="409"/>
      <c r="N137" s="409"/>
      <c r="O137" s="409"/>
      <c r="P137" s="410"/>
      <c r="Q137" s="395" t="s">
        <v>225</v>
      </c>
      <c r="R137" s="395"/>
      <c r="S137" s="395"/>
      <c r="T137" s="395"/>
      <c r="U137" s="395"/>
      <c r="V137" s="395"/>
      <c r="W137" s="424" t="s">
        <v>384</v>
      </c>
      <c r="X137" s="409"/>
      <c r="Y137" s="409"/>
      <c r="Z137" s="409"/>
      <c r="AA137" s="409"/>
      <c r="AB137" s="409"/>
      <c r="AC137" s="409"/>
      <c r="AD137" s="409"/>
      <c r="AE137" s="409"/>
      <c r="AF137" s="410"/>
      <c r="AG137" s="395" t="s">
        <v>226</v>
      </c>
      <c r="AH137" s="395"/>
      <c r="AI137" s="395"/>
      <c r="AJ137" s="395"/>
      <c r="AK137" s="395"/>
      <c r="AL137" s="395"/>
      <c r="AM137" s="391" t="s">
        <v>389</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390</v>
      </c>
      <c r="H138" s="412"/>
      <c r="I138" s="412"/>
      <c r="J138" s="412"/>
      <c r="K138" s="412"/>
      <c r="L138" s="412"/>
      <c r="M138" s="412"/>
      <c r="N138" s="412"/>
      <c r="O138" s="412"/>
      <c r="P138" s="413"/>
      <c r="Q138" s="397" t="s">
        <v>228</v>
      </c>
      <c r="R138" s="397"/>
      <c r="S138" s="397"/>
      <c r="T138" s="397"/>
      <c r="U138" s="397"/>
      <c r="V138" s="397"/>
      <c r="W138" s="411" t="s">
        <v>391</v>
      </c>
      <c r="X138" s="412"/>
      <c r="Y138" s="412"/>
      <c r="Z138" s="412"/>
      <c r="AA138" s="412"/>
      <c r="AB138" s="412"/>
      <c r="AC138" s="412"/>
      <c r="AD138" s="412"/>
      <c r="AE138" s="412"/>
      <c r="AF138" s="413"/>
      <c r="AG138" s="563"/>
      <c r="AH138" s="564"/>
      <c r="AI138" s="564"/>
      <c r="AJ138" s="564"/>
      <c r="AK138" s="564"/>
      <c r="AL138" s="564"/>
      <c r="AM138" s="599"/>
      <c r="AN138" s="600"/>
      <c r="AO138" s="600"/>
      <c r="AP138" s="600"/>
      <c r="AQ138" s="600"/>
      <c r="AR138" s="600"/>
      <c r="AS138" s="600"/>
      <c r="AT138" s="600"/>
      <c r="AU138" s="600"/>
      <c r="AV138" s="601"/>
      <c r="AW138" s="28"/>
      <c r="AX138" s="29"/>
    </row>
    <row r="139" spans="1:50" ht="23.65" customHeight="1" x14ac:dyDescent="0.15">
      <c r="A139" s="545" t="s">
        <v>28</v>
      </c>
      <c r="B139" s="546"/>
      <c r="C139" s="546"/>
      <c r="D139" s="546"/>
      <c r="E139" s="546"/>
      <c r="F139" s="54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4" customHeight="1" thickBot="1" x14ac:dyDescent="0.2">
      <c r="A177" s="548"/>
      <c r="B177" s="549"/>
      <c r="C177" s="549"/>
      <c r="D177" s="549"/>
      <c r="E177" s="549"/>
      <c r="F177" s="55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411</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1.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1.75" customHeight="1" x14ac:dyDescent="0.15">
      <c r="A180" s="117"/>
      <c r="B180" s="530"/>
      <c r="C180" s="530"/>
      <c r="D180" s="530"/>
      <c r="E180" s="530"/>
      <c r="F180" s="531"/>
      <c r="G180" s="88" t="s">
        <v>412</v>
      </c>
      <c r="H180" s="89"/>
      <c r="I180" s="89"/>
      <c r="J180" s="89"/>
      <c r="K180" s="90"/>
      <c r="L180" s="91" t="s">
        <v>413</v>
      </c>
      <c r="M180" s="92"/>
      <c r="N180" s="92"/>
      <c r="O180" s="92"/>
      <c r="P180" s="92"/>
      <c r="Q180" s="92"/>
      <c r="R180" s="92"/>
      <c r="S180" s="92"/>
      <c r="T180" s="92"/>
      <c r="U180" s="92"/>
      <c r="V180" s="92"/>
      <c r="W180" s="92"/>
      <c r="X180" s="93"/>
      <c r="Y180" s="94">
        <v>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1.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1.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1.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1.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1.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1.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1.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1.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1.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1.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1.75" customHeight="1" x14ac:dyDescent="0.15">
      <c r="A191" s="117"/>
      <c r="B191" s="530"/>
      <c r="C191" s="530"/>
      <c r="D191" s="530"/>
      <c r="E191" s="530"/>
      <c r="F191" s="531"/>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1.75"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1.75"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1.7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1.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1.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1.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1.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1.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1.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1.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1.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1.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1.75" customHeight="1" x14ac:dyDescent="0.15">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1.75"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1.75"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1.7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7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1.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1.75" customHeight="1" x14ac:dyDescent="0.15">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1.75"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1.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1.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7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7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1.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38.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9"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47.2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57.75" customHeight="1" x14ac:dyDescent="0.15">
      <c r="A236" s="103">
        <v>1</v>
      </c>
      <c r="B236" s="103">
        <v>1</v>
      </c>
      <c r="C236" s="108" t="s">
        <v>415</v>
      </c>
      <c r="D236" s="104"/>
      <c r="E236" s="104"/>
      <c r="F236" s="104"/>
      <c r="G236" s="104"/>
      <c r="H236" s="104"/>
      <c r="I236" s="104"/>
      <c r="J236" s="104"/>
      <c r="K236" s="104"/>
      <c r="L236" s="104"/>
      <c r="M236" s="108" t="s">
        <v>419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v>
      </c>
      <c r="AL236" s="106"/>
      <c r="AM236" s="106"/>
      <c r="AN236" s="106"/>
      <c r="AO236" s="106"/>
      <c r="AP236" s="107"/>
      <c r="AQ236" s="108" t="s">
        <v>417</v>
      </c>
      <c r="AR236" s="104"/>
      <c r="AS236" s="104"/>
      <c r="AT236" s="104"/>
      <c r="AU236" s="108" t="s">
        <v>417</v>
      </c>
      <c r="AV236" s="104"/>
      <c r="AW236" s="104"/>
      <c r="AX236" s="104"/>
    </row>
    <row r="237" spans="1:50" ht="57.75" customHeight="1" x14ac:dyDescent="0.15">
      <c r="A237" s="103">
        <v>2</v>
      </c>
      <c r="B237" s="103">
        <v>1</v>
      </c>
      <c r="C237" s="108" t="s">
        <v>416</v>
      </c>
      <c r="D237" s="104"/>
      <c r="E237" s="104"/>
      <c r="F237" s="104"/>
      <c r="G237" s="104"/>
      <c r="H237" s="104"/>
      <c r="I237" s="104"/>
      <c r="J237" s="104"/>
      <c r="K237" s="104"/>
      <c r="L237" s="104"/>
      <c r="M237" s="108" t="s">
        <v>419</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0.1</v>
      </c>
      <c r="AL237" s="106"/>
      <c r="AM237" s="106"/>
      <c r="AN237" s="106"/>
      <c r="AO237" s="106"/>
      <c r="AP237" s="107"/>
      <c r="AQ237" s="108" t="s">
        <v>417</v>
      </c>
      <c r="AR237" s="104"/>
      <c r="AS237" s="104"/>
      <c r="AT237" s="104"/>
      <c r="AU237" s="108" t="s">
        <v>417</v>
      </c>
      <c r="AV237" s="104"/>
      <c r="AW237" s="104"/>
      <c r="AX237" s="104"/>
    </row>
    <row r="238" spans="1:50" ht="28.5"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8.5"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8.5"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8.5"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8.5"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8.5"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8.5"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8.5"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8.5"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8.5"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8.5"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8.5"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8.5"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8.5"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8.5"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8.5"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8.5"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8.5"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8.5"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8.5"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8.5"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8.5"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8.5"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8.5"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8.5"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8.5"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8.5"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8.5"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75">
      <formula>IF(RIGHT(TEXT(P14,"0.#"),1)=".",FALSE,TRUE)</formula>
    </cfRule>
    <cfRule type="expression" dxfId="204" priority="576">
      <formula>IF(RIGHT(TEXT(P14,"0.#"),1)=".",TRUE,FALSE)</formula>
    </cfRule>
  </conditionalFormatting>
  <conditionalFormatting sqref="AT69:AX69">
    <cfRule type="expression" dxfId="203" priority="497">
      <formula>IF(RIGHT(TEXT(AT69,"0.#"),1)=".",FALSE,TRUE)</formula>
    </cfRule>
    <cfRule type="expression" dxfId="202" priority="498">
      <formula>IF(RIGHT(TEXT(AT69,"0.#"),1)=".",TRUE,FALSE)</formula>
    </cfRule>
  </conditionalFormatting>
  <conditionalFormatting sqref="AE83:AI83">
    <cfRule type="expression" dxfId="201" priority="479">
      <formula>IF(RIGHT(TEXT(AE83,"0.#"),1)=".",FALSE,TRUE)</formula>
    </cfRule>
    <cfRule type="expression" dxfId="200" priority="480">
      <formula>IF(RIGHT(TEXT(AE83,"0.#"),1)=".",TRUE,FALSE)</formula>
    </cfRule>
  </conditionalFormatting>
  <conditionalFormatting sqref="AJ83:AX83 AT84:AX84">
    <cfRule type="expression" dxfId="199" priority="477">
      <formula>IF(RIGHT(TEXT(AJ83,"0.#"),1)=".",FALSE,TRUE)</formula>
    </cfRule>
    <cfRule type="expression" dxfId="198" priority="478">
      <formula>IF(RIGHT(TEXT(AJ83,"0.#"),1)=".",TRUE,FALSE)</formula>
    </cfRule>
  </conditionalFormatting>
  <conditionalFormatting sqref="L99">
    <cfRule type="expression" dxfId="197" priority="457">
      <formula>IF(RIGHT(TEXT(L99,"0.#"),1)=".",FALSE,TRUE)</formula>
    </cfRule>
    <cfRule type="expression" dxfId="196" priority="458">
      <formula>IF(RIGHT(TEXT(L99,"0.#"),1)=".",TRUE,FALSE)</formula>
    </cfRule>
  </conditionalFormatting>
  <conditionalFormatting sqref="L104">
    <cfRule type="expression" dxfId="195" priority="455">
      <formula>IF(RIGHT(TEXT(L104,"0.#"),1)=".",FALSE,TRUE)</formula>
    </cfRule>
    <cfRule type="expression" dxfId="194" priority="456">
      <formula>IF(RIGHT(TEXT(L104,"0.#"),1)=".",TRUE,FALSE)</formula>
    </cfRule>
  </conditionalFormatting>
  <conditionalFormatting sqref="R104">
    <cfRule type="expression" dxfId="193" priority="453">
      <formula>IF(RIGHT(TEXT(R104,"0.#"),1)=".",FALSE,TRUE)</formula>
    </cfRule>
    <cfRule type="expression" dxfId="192" priority="454">
      <formula>IF(RIGHT(TEXT(R104,"0.#"),1)=".",TRUE,FALSE)</formula>
    </cfRule>
  </conditionalFormatting>
  <conditionalFormatting sqref="P18:AX18">
    <cfRule type="expression" dxfId="191" priority="451">
      <formula>IF(RIGHT(TEXT(P18,"0.#"),1)=".",FALSE,TRUE)</formula>
    </cfRule>
    <cfRule type="expression" dxfId="190" priority="452">
      <formula>IF(RIGHT(TEXT(P18,"0.#"),1)=".",TRUE,FALSE)</formula>
    </cfRule>
  </conditionalFormatting>
  <conditionalFormatting sqref="Y181">
    <cfRule type="expression" dxfId="189" priority="447">
      <formula>IF(RIGHT(TEXT(Y181,"0.#"),1)=".",FALSE,TRUE)</formula>
    </cfRule>
    <cfRule type="expression" dxfId="188" priority="448">
      <formula>IF(RIGHT(TEXT(Y181,"0.#"),1)=".",TRUE,FALSE)</formula>
    </cfRule>
  </conditionalFormatting>
  <conditionalFormatting sqref="Y190">
    <cfRule type="expression" dxfId="187" priority="443">
      <formula>IF(RIGHT(TEXT(Y190,"0.#"),1)=".",FALSE,TRUE)</formula>
    </cfRule>
    <cfRule type="expression" dxfId="186" priority="444">
      <formula>IF(RIGHT(TEXT(Y190,"0.#"),1)=".",TRUE,FALSE)</formula>
    </cfRule>
  </conditionalFormatting>
  <conditionalFormatting sqref="AK236">
    <cfRule type="expression" dxfId="185" priority="365">
      <formula>IF(RIGHT(TEXT(AK236,"0.#"),1)=".",FALSE,TRUE)</formula>
    </cfRule>
    <cfRule type="expression" dxfId="184" priority="366">
      <formula>IF(RIGHT(TEXT(AK236,"0.#"),1)=".",TRUE,FALSE)</formula>
    </cfRule>
  </conditionalFormatting>
  <conditionalFormatting sqref="AE54:AI54">
    <cfRule type="expression" dxfId="183" priority="315">
      <formula>IF(RIGHT(TEXT(AE54,"0.#"),1)=".",FALSE,TRUE)</formula>
    </cfRule>
    <cfRule type="expression" dxfId="182" priority="316">
      <formula>IF(RIGHT(TEXT(AE54,"0.#"),1)=".",TRUE,FALSE)</formula>
    </cfRule>
  </conditionalFormatting>
  <conditionalFormatting sqref="P16:AQ17 P15:AX15 P13:AX13">
    <cfRule type="expression" dxfId="181" priority="273">
      <formula>IF(RIGHT(TEXT(P13,"0.#"),1)=".",FALSE,TRUE)</formula>
    </cfRule>
    <cfRule type="expression" dxfId="180" priority="274">
      <formula>IF(RIGHT(TEXT(P13,"0.#"),1)=".",TRUE,FALSE)</formula>
    </cfRule>
  </conditionalFormatting>
  <conditionalFormatting sqref="P19:AJ19">
    <cfRule type="expression" dxfId="179" priority="271">
      <formula>IF(RIGHT(TEXT(P19,"0.#"),1)=".",FALSE,TRUE)</formula>
    </cfRule>
    <cfRule type="expression" dxfId="178" priority="272">
      <formula>IF(RIGHT(TEXT(P19,"0.#"),1)=".",TRUE,FALSE)</formula>
    </cfRule>
  </conditionalFormatting>
  <conditionalFormatting sqref="AE55:AX55 AJ54:AS54">
    <cfRule type="expression" dxfId="177" priority="267">
      <formula>IF(RIGHT(TEXT(AE54,"0.#"),1)=".",FALSE,TRUE)</formula>
    </cfRule>
    <cfRule type="expression" dxfId="176" priority="268">
      <formula>IF(RIGHT(TEXT(AE54,"0.#"),1)=".",TRUE,FALSE)</formula>
    </cfRule>
  </conditionalFormatting>
  <conditionalFormatting sqref="AE68:AS68">
    <cfRule type="expression" dxfId="175" priority="263">
      <formula>IF(RIGHT(TEXT(AE68,"0.#"),1)=".",FALSE,TRUE)</formula>
    </cfRule>
    <cfRule type="expression" dxfId="174" priority="264">
      <formula>IF(RIGHT(TEXT(AE68,"0.#"),1)=".",TRUE,FALSE)</formula>
    </cfRule>
  </conditionalFormatting>
  <conditionalFormatting sqref="AE95:AI95 AE92:AI92 AE89:AI89 AE86:AI86">
    <cfRule type="expression" dxfId="173" priority="261">
      <formula>IF(RIGHT(TEXT(AE86,"0.#"),1)=".",FALSE,TRUE)</formula>
    </cfRule>
    <cfRule type="expression" dxfId="172" priority="262">
      <formula>IF(RIGHT(TEXT(AE86,"0.#"),1)=".",TRUE,FALSE)</formula>
    </cfRule>
  </conditionalFormatting>
  <conditionalFormatting sqref="AJ95:AX95 AJ92:AX92 AJ89:AX89 AJ86:AX86">
    <cfRule type="expression" dxfId="171" priority="259">
      <formula>IF(RIGHT(TEXT(AJ86,"0.#"),1)=".",FALSE,TRUE)</formula>
    </cfRule>
    <cfRule type="expression" dxfId="170" priority="260">
      <formula>IF(RIGHT(TEXT(AJ86,"0.#"),1)=".",TRUE,FALSE)</formula>
    </cfRule>
  </conditionalFormatting>
  <conditionalFormatting sqref="L100:L103 L98">
    <cfRule type="expression" dxfId="169" priority="257">
      <formula>IF(RIGHT(TEXT(L98,"0.#"),1)=".",FALSE,TRUE)</formula>
    </cfRule>
    <cfRule type="expression" dxfId="168" priority="258">
      <formula>IF(RIGHT(TEXT(L98,"0.#"),1)=".",TRUE,FALSE)</formula>
    </cfRule>
  </conditionalFormatting>
  <conditionalFormatting sqref="R98">
    <cfRule type="expression" dxfId="167" priority="253">
      <formula>IF(RIGHT(TEXT(R98,"0.#"),1)=".",FALSE,TRUE)</formula>
    </cfRule>
    <cfRule type="expression" dxfId="166" priority="254">
      <formula>IF(RIGHT(TEXT(R98,"0.#"),1)=".",TRUE,FALSE)</formula>
    </cfRule>
  </conditionalFormatting>
  <conditionalFormatting sqref="R99:R103">
    <cfRule type="expression" dxfId="165" priority="251">
      <formula>IF(RIGHT(TEXT(R99,"0.#"),1)=".",FALSE,TRUE)</formula>
    </cfRule>
    <cfRule type="expression" dxfId="164" priority="252">
      <formula>IF(RIGHT(TEXT(R99,"0.#"),1)=".",TRUE,FALSE)</formula>
    </cfRule>
  </conditionalFormatting>
  <conditionalFormatting sqref="Y182:Y189 Y180">
    <cfRule type="expression" dxfId="163" priority="249">
      <formula>IF(RIGHT(TEXT(Y180,"0.#"),1)=".",FALSE,TRUE)</formula>
    </cfRule>
    <cfRule type="expression" dxfId="162" priority="250">
      <formula>IF(RIGHT(TEXT(Y180,"0.#"),1)=".",TRUE,FALSE)</formula>
    </cfRule>
  </conditionalFormatting>
  <conditionalFormatting sqref="AU181">
    <cfRule type="expression" dxfId="161" priority="247">
      <formula>IF(RIGHT(TEXT(AU181,"0.#"),1)=".",FALSE,TRUE)</formula>
    </cfRule>
    <cfRule type="expression" dxfId="160" priority="248">
      <formula>IF(RIGHT(TEXT(AU181,"0.#"),1)=".",TRUE,FALSE)</formula>
    </cfRule>
  </conditionalFormatting>
  <conditionalFormatting sqref="AU190">
    <cfRule type="expression" dxfId="159" priority="245">
      <formula>IF(RIGHT(TEXT(AU190,"0.#"),1)=".",FALSE,TRUE)</formula>
    </cfRule>
    <cfRule type="expression" dxfId="158" priority="246">
      <formula>IF(RIGHT(TEXT(AU190,"0.#"),1)=".",TRUE,FALSE)</formula>
    </cfRule>
  </conditionalFormatting>
  <conditionalFormatting sqref="AU182:AU189 AU180">
    <cfRule type="expression" dxfId="157" priority="243">
      <formula>IF(RIGHT(TEXT(AU180,"0.#"),1)=".",FALSE,TRUE)</formula>
    </cfRule>
    <cfRule type="expression" dxfId="156" priority="244">
      <formula>IF(RIGHT(TEXT(AU180,"0.#"),1)=".",TRUE,FALSE)</formula>
    </cfRule>
  </conditionalFormatting>
  <conditionalFormatting sqref="Y220 Y207 Y194">
    <cfRule type="expression" dxfId="155" priority="229">
      <formula>IF(RIGHT(TEXT(Y194,"0.#"),1)=".",FALSE,TRUE)</formula>
    </cfRule>
    <cfRule type="expression" dxfId="154" priority="230">
      <formula>IF(RIGHT(TEXT(Y194,"0.#"),1)=".",TRUE,FALSE)</formula>
    </cfRule>
  </conditionalFormatting>
  <conditionalFormatting sqref="Y229 Y216 Y203">
    <cfRule type="expression" dxfId="153" priority="227">
      <formula>IF(RIGHT(TEXT(Y203,"0.#"),1)=".",FALSE,TRUE)</formula>
    </cfRule>
    <cfRule type="expression" dxfId="152" priority="228">
      <formula>IF(RIGHT(TEXT(Y203,"0.#"),1)=".",TRUE,FALSE)</formula>
    </cfRule>
  </conditionalFormatting>
  <conditionalFormatting sqref="Y221:Y228 Y219 Y208:Y215 Y206 Y195:Y202 Y193">
    <cfRule type="expression" dxfId="151" priority="225">
      <formula>IF(RIGHT(TEXT(Y193,"0.#"),1)=".",FALSE,TRUE)</formula>
    </cfRule>
    <cfRule type="expression" dxfId="150" priority="226">
      <formula>IF(RIGHT(TEXT(Y193,"0.#"),1)=".",TRUE,FALSE)</formula>
    </cfRule>
  </conditionalFormatting>
  <conditionalFormatting sqref="AU220 AU207 AU194">
    <cfRule type="expression" dxfId="149" priority="223">
      <formula>IF(RIGHT(TEXT(AU194,"0.#"),1)=".",FALSE,TRUE)</formula>
    </cfRule>
    <cfRule type="expression" dxfId="148" priority="224">
      <formula>IF(RIGHT(TEXT(AU194,"0.#"),1)=".",TRUE,FALSE)</formula>
    </cfRule>
  </conditionalFormatting>
  <conditionalFormatting sqref="AU229 AU216 AU203">
    <cfRule type="expression" dxfId="147" priority="221">
      <formula>IF(RIGHT(TEXT(AU203,"0.#"),1)=".",FALSE,TRUE)</formula>
    </cfRule>
    <cfRule type="expression" dxfId="146" priority="222">
      <formula>IF(RIGHT(TEXT(AU203,"0.#"),1)=".",TRUE,FALSE)</formula>
    </cfRule>
  </conditionalFormatting>
  <conditionalFormatting sqref="AU221:AU228 AU219 AU208:AU215 AU206 AU195:AU202 AU193">
    <cfRule type="expression" dxfId="145" priority="219">
      <formula>IF(RIGHT(TEXT(AU193,"0.#"),1)=".",FALSE,TRUE)</formula>
    </cfRule>
    <cfRule type="expression" dxfId="144" priority="220">
      <formula>IF(RIGHT(TEXT(AU193,"0.#"),1)=".",TRUE,FALSE)</formula>
    </cfRule>
  </conditionalFormatting>
  <conditionalFormatting sqref="AE56:AI56">
    <cfRule type="expression" dxfId="143" priority="193">
      <formula>IF(AND(AE56&gt;=0, RIGHT(TEXT(AE56,"0.#"),1)&lt;&gt;"."),TRUE,FALSE)</formula>
    </cfRule>
    <cfRule type="expression" dxfId="142" priority="194">
      <formula>IF(AND(AE56&gt;=0, RIGHT(TEXT(AE56,"0.#"),1)="."),TRUE,FALSE)</formula>
    </cfRule>
    <cfRule type="expression" dxfId="141" priority="195">
      <formula>IF(AND(AE56&lt;0, RIGHT(TEXT(AE56,"0.#"),1)&lt;&gt;"."),TRUE,FALSE)</formula>
    </cfRule>
    <cfRule type="expression" dxfId="140" priority="196">
      <formula>IF(AND(AE56&lt;0, RIGHT(TEXT(AE56,"0.#"),1)="."),TRUE,FALSE)</formula>
    </cfRule>
  </conditionalFormatting>
  <conditionalFormatting sqref="AJ56:AS56">
    <cfRule type="expression" dxfId="139" priority="189">
      <formula>IF(AND(AJ56&gt;=0, RIGHT(TEXT(AJ56,"0.#"),1)&lt;&gt;"."),TRUE,FALSE)</formula>
    </cfRule>
    <cfRule type="expression" dxfId="138" priority="190">
      <formula>IF(AND(AJ56&gt;=0, RIGHT(TEXT(AJ56,"0.#"),1)="."),TRUE,FALSE)</formula>
    </cfRule>
    <cfRule type="expression" dxfId="137" priority="191">
      <formula>IF(AND(AJ56&lt;0, RIGHT(TEXT(AJ56,"0.#"),1)&lt;&gt;"."),TRUE,FALSE)</formula>
    </cfRule>
    <cfRule type="expression" dxfId="136" priority="192">
      <formula>IF(AND(AJ56&lt;0, RIGHT(TEXT(AJ56,"0.#"),1)="."),TRUE,FALSE)</formula>
    </cfRule>
  </conditionalFormatting>
  <conditionalFormatting sqref="AK237:AK265">
    <cfRule type="expression" dxfId="135" priority="177">
      <formula>IF(RIGHT(TEXT(AK237,"0.#"),1)=".",FALSE,TRUE)</formula>
    </cfRule>
    <cfRule type="expression" dxfId="134" priority="178">
      <formula>IF(RIGHT(TEXT(AK237,"0.#"),1)=".",TRUE,FALSE)</formula>
    </cfRule>
  </conditionalFormatting>
  <conditionalFormatting sqref="AU238:AX265">
    <cfRule type="expression" dxfId="133" priority="173">
      <formula>IF(AND(AU238&gt;=0, RIGHT(TEXT(AU238,"0.#"),1)&lt;&gt;"."),TRUE,FALSE)</formula>
    </cfRule>
    <cfRule type="expression" dxfId="132" priority="174">
      <formula>IF(AND(AU238&gt;=0, RIGHT(TEXT(AU238,"0.#"),1)="."),TRUE,FALSE)</formula>
    </cfRule>
    <cfRule type="expression" dxfId="131" priority="175">
      <formula>IF(AND(AU238&lt;0, RIGHT(TEXT(AU238,"0.#"),1)&lt;&gt;"."),TRUE,FALSE)</formula>
    </cfRule>
    <cfRule type="expression" dxfId="130" priority="176">
      <formula>IF(AND(AU238&lt;0, RIGHT(TEXT(AU238,"0.#"),1)="."),TRUE,FALSE)</formula>
    </cfRule>
  </conditionalFormatting>
  <conditionalFormatting sqref="AK269">
    <cfRule type="expression" dxfId="129" priority="171">
      <formula>IF(RIGHT(TEXT(AK269,"0.#"),1)=".",FALSE,TRUE)</formula>
    </cfRule>
    <cfRule type="expression" dxfId="128" priority="172">
      <formula>IF(RIGHT(TEXT(AK269,"0.#"),1)=".",TRUE,FALSE)</formula>
    </cfRule>
  </conditionalFormatting>
  <conditionalFormatting sqref="AU269:AX269">
    <cfRule type="expression" dxfId="127" priority="167">
      <formula>IF(AND(AU269&gt;=0, RIGHT(TEXT(AU269,"0.#"),1)&lt;&gt;"."),TRUE,FALSE)</formula>
    </cfRule>
    <cfRule type="expression" dxfId="126" priority="168">
      <formula>IF(AND(AU269&gt;=0, RIGHT(TEXT(AU269,"0.#"),1)="."),TRUE,FALSE)</formula>
    </cfRule>
    <cfRule type="expression" dxfId="125" priority="169">
      <formula>IF(AND(AU269&lt;0, RIGHT(TEXT(AU269,"0.#"),1)&lt;&gt;"."),TRUE,FALSE)</formula>
    </cfRule>
    <cfRule type="expression" dxfId="124" priority="170">
      <formula>IF(AND(AU269&lt;0, RIGHT(TEXT(AU269,"0.#"),1)="."),TRUE,FALSE)</formula>
    </cfRule>
  </conditionalFormatting>
  <conditionalFormatting sqref="AK270:AK298">
    <cfRule type="expression" dxfId="123" priority="165">
      <formula>IF(RIGHT(TEXT(AK270,"0.#"),1)=".",FALSE,TRUE)</formula>
    </cfRule>
    <cfRule type="expression" dxfId="122" priority="166">
      <formula>IF(RIGHT(TEXT(AK270,"0.#"),1)=".",TRUE,FALSE)</formula>
    </cfRule>
  </conditionalFormatting>
  <conditionalFormatting sqref="AU270:AX298">
    <cfRule type="expression" dxfId="121" priority="161">
      <formula>IF(AND(AU270&gt;=0, RIGHT(TEXT(AU270,"0.#"),1)&lt;&gt;"."),TRUE,FALSE)</formula>
    </cfRule>
    <cfRule type="expression" dxfId="120" priority="162">
      <formula>IF(AND(AU270&gt;=0, RIGHT(TEXT(AU270,"0.#"),1)="."),TRUE,FALSE)</formula>
    </cfRule>
    <cfRule type="expression" dxfId="119" priority="163">
      <formula>IF(AND(AU270&lt;0, RIGHT(TEXT(AU270,"0.#"),1)&lt;&gt;"."),TRUE,FALSE)</formula>
    </cfRule>
    <cfRule type="expression" dxfId="118" priority="164">
      <formula>IF(AND(AU270&lt;0, RIGHT(TEXT(AU270,"0.#"),1)="."),TRUE,FALSE)</formula>
    </cfRule>
  </conditionalFormatting>
  <conditionalFormatting sqref="AK302">
    <cfRule type="expression" dxfId="117" priority="159">
      <formula>IF(RIGHT(TEXT(AK302,"0.#"),1)=".",FALSE,TRUE)</formula>
    </cfRule>
    <cfRule type="expression" dxfId="116" priority="160">
      <formula>IF(RIGHT(TEXT(AK302,"0.#"),1)=".",TRUE,FALSE)</formula>
    </cfRule>
  </conditionalFormatting>
  <conditionalFormatting sqref="AU302:AX302">
    <cfRule type="expression" dxfId="115" priority="155">
      <formula>IF(AND(AU302&gt;=0, RIGHT(TEXT(AU302,"0.#"),1)&lt;&gt;"."),TRUE,FALSE)</formula>
    </cfRule>
    <cfRule type="expression" dxfId="114" priority="156">
      <formula>IF(AND(AU302&gt;=0, RIGHT(TEXT(AU302,"0.#"),1)="."),TRUE,FALSE)</formula>
    </cfRule>
    <cfRule type="expression" dxfId="113" priority="157">
      <formula>IF(AND(AU302&lt;0, RIGHT(TEXT(AU302,"0.#"),1)&lt;&gt;"."),TRUE,FALSE)</formula>
    </cfRule>
    <cfRule type="expression" dxfId="112" priority="158">
      <formula>IF(AND(AU302&lt;0, RIGHT(TEXT(AU302,"0.#"),1)="."),TRUE,FALSE)</formula>
    </cfRule>
  </conditionalFormatting>
  <conditionalFormatting sqref="AK303:AK331">
    <cfRule type="expression" dxfId="111" priority="153">
      <formula>IF(RIGHT(TEXT(AK303,"0.#"),1)=".",FALSE,TRUE)</formula>
    </cfRule>
    <cfRule type="expression" dxfId="110" priority="154">
      <formula>IF(RIGHT(TEXT(AK303,"0.#"),1)=".",TRUE,FALSE)</formula>
    </cfRule>
  </conditionalFormatting>
  <conditionalFormatting sqref="AU303:AX331">
    <cfRule type="expression" dxfId="109" priority="149">
      <formula>IF(AND(AU303&gt;=0, RIGHT(TEXT(AU303,"0.#"),1)&lt;&gt;"."),TRUE,FALSE)</formula>
    </cfRule>
    <cfRule type="expression" dxfId="108" priority="150">
      <formula>IF(AND(AU303&gt;=0, RIGHT(TEXT(AU303,"0.#"),1)="."),TRUE,FALSE)</formula>
    </cfRule>
    <cfRule type="expression" dxfId="107" priority="151">
      <formula>IF(AND(AU303&lt;0, RIGHT(TEXT(AU303,"0.#"),1)&lt;&gt;"."),TRUE,FALSE)</formula>
    </cfRule>
    <cfRule type="expression" dxfId="106" priority="152">
      <formula>IF(AND(AU303&lt;0, RIGHT(TEXT(AU303,"0.#"),1)="."),TRUE,FALSE)</formula>
    </cfRule>
  </conditionalFormatting>
  <conditionalFormatting sqref="AK335">
    <cfRule type="expression" dxfId="105" priority="147">
      <formula>IF(RIGHT(TEXT(AK335,"0.#"),1)=".",FALSE,TRUE)</formula>
    </cfRule>
    <cfRule type="expression" dxfId="104" priority="148">
      <formula>IF(RIGHT(TEXT(AK335,"0.#"),1)=".",TRUE,FALSE)</formula>
    </cfRule>
  </conditionalFormatting>
  <conditionalFormatting sqref="AU335:AX335">
    <cfRule type="expression" dxfId="103" priority="143">
      <formula>IF(AND(AU335&gt;=0, RIGHT(TEXT(AU335,"0.#"),1)&lt;&gt;"."),TRUE,FALSE)</formula>
    </cfRule>
    <cfRule type="expression" dxfId="102" priority="144">
      <formula>IF(AND(AU335&gt;=0, RIGHT(TEXT(AU335,"0.#"),1)="."),TRUE,FALSE)</formula>
    </cfRule>
    <cfRule type="expression" dxfId="101" priority="145">
      <formula>IF(AND(AU335&lt;0, RIGHT(TEXT(AU335,"0.#"),1)&lt;&gt;"."),TRUE,FALSE)</formula>
    </cfRule>
    <cfRule type="expression" dxfId="100" priority="146">
      <formula>IF(AND(AU335&lt;0, RIGHT(TEXT(AU335,"0.#"),1)="."),TRUE,FALSE)</formula>
    </cfRule>
  </conditionalFormatting>
  <conditionalFormatting sqref="AK336:AK364">
    <cfRule type="expression" dxfId="99" priority="141">
      <formula>IF(RIGHT(TEXT(AK336,"0.#"),1)=".",FALSE,TRUE)</formula>
    </cfRule>
    <cfRule type="expression" dxfId="98" priority="142">
      <formula>IF(RIGHT(TEXT(AK336,"0.#"),1)=".",TRUE,FALSE)</formula>
    </cfRule>
  </conditionalFormatting>
  <conditionalFormatting sqref="AU336:AX364">
    <cfRule type="expression" dxfId="97" priority="137">
      <formula>IF(AND(AU336&gt;=0, RIGHT(TEXT(AU336,"0.#"),1)&lt;&gt;"."),TRUE,FALSE)</formula>
    </cfRule>
    <cfRule type="expression" dxfId="96" priority="138">
      <formula>IF(AND(AU336&gt;=0, RIGHT(TEXT(AU336,"0.#"),1)="."),TRUE,FALSE)</formula>
    </cfRule>
    <cfRule type="expression" dxfId="95" priority="139">
      <formula>IF(AND(AU336&lt;0, RIGHT(TEXT(AU336,"0.#"),1)&lt;&gt;"."),TRUE,FALSE)</formula>
    </cfRule>
    <cfRule type="expression" dxfId="94" priority="140">
      <formula>IF(AND(AU336&lt;0, RIGHT(TEXT(AU336,"0.#"),1)="."),TRUE,FALSE)</formula>
    </cfRule>
  </conditionalFormatting>
  <conditionalFormatting sqref="AK368">
    <cfRule type="expression" dxfId="93" priority="135">
      <formula>IF(RIGHT(TEXT(AK368,"0.#"),1)=".",FALSE,TRUE)</formula>
    </cfRule>
    <cfRule type="expression" dxfId="92" priority="136">
      <formula>IF(RIGHT(TEXT(AK368,"0.#"),1)=".",TRUE,FALSE)</formula>
    </cfRule>
  </conditionalFormatting>
  <conditionalFormatting sqref="AU368:AX368">
    <cfRule type="expression" dxfId="91" priority="131">
      <formula>IF(AND(AU368&gt;=0, RIGHT(TEXT(AU368,"0.#"),1)&lt;&gt;"."),TRUE,FALSE)</formula>
    </cfRule>
    <cfRule type="expression" dxfId="90" priority="132">
      <formula>IF(AND(AU368&gt;=0, RIGHT(TEXT(AU368,"0.#"),1)="."),TRUE,FALSE)</formula>
    </cfRule>
    <cfRule type="expression" dxfId="89" priority="133">
      <formula>IF(AND(AU368&lt;0, RIGHT(TEXT(AU368,"0.#"),1)&lt;&gt;"."),TRUE,FALSE)</formula>
    </cfRule>
    <cfRule type="expression" dxfId="88" priority="134">
      <formula>IF(AND(AU368&lt;0, RIGHT(TEXT(AU368,"0.#"),1)="."),TRUE,FALSE)</formula>
    </cfRule>
  </conditionalFormatting>
  <conditionalFormatting sqref="AK369:AK397">
    <cfRule type="expression" dxfId="87" priority="129">
      <formula>IF(RIGHT(TEXT(AK369,"0.#"),1)=".",FALSE,TRUE)</formula>
    </cfRule>
    <cfRule type="expression" dxfId="86" priority="130">
      <formula>IF(RIGHT(TEXT(AK369,"0.#"),1)=".",TRUE,FALSE)</formula>
    </cfRule>
  </conditionalFormatting>
  <conditionalFormatting sqref="AU369:AX397">
    <cfRule type="expression" dxfId="85" priority="125">
      <formula>IF(AND(AU369&gt;=0, RIGHT(TEXT(AU369,"0.#"),1)&lt;&gt;"."),TRUE,FALSE)</formula>
    </cfRule>
    <cfRule type="expression" dxfId="84" priority="126">
      <formula>IF(AND(AU369&gt;=0, RIGHT(TEXT(AU369,"0.#"),1)="."),TRUE,FALSE)</formula>
    </cfRule>
    <cfRule type="expression" dxfId="83" priority="127">
      <formula>IF(AND(AU369&lt;0, RIGHT(TEXT(AU369,"0.#"),1)&lt;&gt;"."),TRUE,FALSE)</formula>
    </cfRule>
    <cfRule type="expression" dxfId="82" priority="128">
      <formula>IF(AND(AU369&lt;0, RIGHT(TEXT(AU369,"0.#"),1)="."),TRUE,FALSE)</formula>
    </cfRule>
  </conditionalFormatting>
  <conditionalFormatting sqref="AK401">
    <cfRule type="expression" dxfId="81" priority="123">
      <formula>IF(RIGHT(TEXT(AK401,"0.#"),1)=".",FALSE,TRUE)</formula>
    </cfRule>
    <cfRule type="expression" dxfId="80" priority="124">
      <formula>IF(RIGHT(TEXT(AK401,"0.#"),1)=".",TRUE,FALSE)</formula>
    </cfRule>
  </conditionalFormatting>
  <conditionalFormatting sqref="AU401:AX401">
    <cfRule type="expression" dxfId="79" priority="119">
      <formula>IF(AND(AU401&gt;=0, RIGHT(TEXT(AU401,"0.#"),1)&lt;&gt;"."),TRUE,FALSE)</formula>
    </cfRule>
    <cfRule type="expression" dxfId="78" priority="120">
      <formula>IF(AND(AU401&gt;=0, RIGHT(TEXT(AU401,"0.#"),1)="."),TRUE,FALSE)</formula>
    </cfRule>
    <cfRule type="expression" dxfId="77" priority="121">
      <formula>IF(AND(AU401&lt;0, RIGHT(TEXT(AU401,"0.#"),1)&lt;&gt;"."),TRUE,FALSE)</formula>
    </cfRule>
    <cfRule type="expression" dxfId="76" priority="122">
      <formula>IF(AND(AU401&lt;0, RIGHT(TEXT(AU401,"0.#"),1)="."),TRUE,FALSE)</formula>
    </cfRule>
  </conditionalFormatting>
  <conditionalFormatting sqref="AK402:AK430">
    <cfRule type="expression" dxfId="75" priority="117">
      <formula>IF(RIGHT(TEXT(AK402,"0.#"),1)=".",FALSE,TRUE)</formula>
    </cfRule>
    <cfRule type="expression" dxfId="74" priority="118">
      <formula>IF(RIGHT(TEXT(AK402,"0.#"),1)=".",TRUE,FALSE)</formula>
    </cfRule>
  </conditionalFormatting>
  <conditionalFormatting sqref="AU402:AX430">
    <cfRule type="expression" dxfId="73" priority="113">
      <formula>IF(AND(AU402&gt;=0, RIGHT(TEXT(AU402,"0.#"),1)&lt;&gt;"."),TRUE,FALSE)</formula>
    </cfRule>
    <cfRule type="expression" dxfId="72" priority="114">
      <formula>IF(AND(AU402&gt;=0, RIGHT(TEXT(AU402,"0.#"),1)="."),TRUE,FALSE)</formula>
    </cfRule>
    <cfRule type="expression" dxfId="71" priority="115">
      <formula>IF(AND(AU402&lt;0, RIGHT(TEXT(AU402,"0.#"),1)&lt;&gt;"."),TRUE,FALSE)</formula>
    </cfRule>
    <cfRule type="expression" dxfId="70" priority="116">
      <formula>IF(AND(AU402&lt;0, RIGHT(TEXT(AU402,"0.#"),1)="."),TRUE,FALSE)</formula>
    </cfRule>
  </conditionalFormatting>
  <conditionalFormatting sqref="AK434">
    <cfRule type="expression" dxfId="69" priority="111">
      <formula>IF(RIGHT(TEXT(AK434,"0.#"),1)=".",FALSE,TRUE)</formula>
    </cfRule>
    <cfRule type="expression" dxfId="68" priority="112">
      <formula>IF(RIGHT(TEXT(AK434,"0.#"),1)=".",TRUE,FALSE)</formula>
    </cfRule>
  </conditionalFormatting>
  <conditionalFormatting sqref="AU434:AX434">
    <cfRule type="expression" dxfId="67" priority="107">
      <formula>IF(AND(AU434&gt;=0, RIGHT(TEXT(AU434,"0.#"),1)&lt;&gt;"."),TRUE,FALSE)</formula>
    </cfRule>
    <cfRule type="expression" dxfId="66" priority="108">
      <formula>IF(AND(AU434&gt;=0, RIGHT(TEXT(AU434,"0.#"),1)="."),TRUE,FALSE)</formula>
    </cfRule>
    <cfRule type="expression" dxfId="65" priority="109">
      <formula>IF(AND(AU434&lt;0, RIGHT(TEXT(AU434,"0.#"),1)&lt;&gt;"."),TRUE,FALSE)</formula>
    </cfRule>
    <cfRule type="expression" dxfId="64" priority="110">
      <formula>IF(AND(AU434&lt;0, RIGHT(TEXT(AU434,"0.#"),1)="."),TRUE,FALSE)</formula>
    </cfRule>
  </conditionalFormatting>
  <conditionalFormatting sqref="AK435:AK463">
    <cfRule type="expression" dxfId="63" priority="105">
      <formula>IF(RIGHT(TEXT(AK435,"0.#"),1)=".",FALSE,TRUE)</formula>
    </cfRule>
    <cfRule type="expression" dxfId="62" priority="106">
      <formula>IF(RIGHT(TEXT(AK435,"0.#"),1)=".",TRUE,FALSE)</formula>
    </cfRule>
  </conditionalFormatting>
  <conditionalFormatting sqref="AU435:AX463">
    <cfRule type="expression" dxfId="61" priority="101">
      <formula>IF(AND(AU435&gt;=0, RIGHT(TEXT(AU435,"0.#"),1)&lt;&gt;"."),TRUE,FALSE)</formula>
    </cfRule>
    <cfRule type="expression" dxfId="60" priority="102">
      <formula>IF(AND(AU435&gt;=0, RIGHT(TEXT(AU435,"0.#"),1)="."),TRUE,FALSE)</formula>
    </cfRule>
    <cfRule type="expression" dxfId="59" priority="103">
      <formula>IF(AND(AU435&lt;0, RIGHT(TEXT(AU435,"0.#"),1)&lt;&gt;"."),TRUE,FALSE)</formula>
    </cfRule>
    <cfRule type="expression" dxfId="58" priority="104">
      <formula>IF(AND(AU435&lt;0, RIGHT(TEXT(AU435,"0.#"),1)="."),TRUE,FALSE)</formula>
    </cfRule>
  </conditionalFormatting>
  <conditionalFormatting sqref="AK467">
    <cfRule type="expression" dxfId="57" priority="99">
      <formula>IF(RIGHT(TEXT(AK467,"0.#"),1)=".",FALSE,TRUE)</formula>
    </cfRule>
    <cfRule type="expression" dxfId="56" priority="100">
      <formula>IF(RIGHT(TEXT(AK467,"0.#"),1)=".",TRUE,FALSE)</formula>
    </cfRule>
  </conditionalFormatting>
  <conditionalFormatting sqref="AU467:AX467">
    <cfRule type="expression" dxfId="55" priority="95">
      <formula>IF(AND(AU467&gt;=0, RIGHT(TEXT(AU467,"0.#"),1)&lt;&gt;"."),TRUE,FALSE)</formula>
    </cfRule>
    <cfRule type="expression" dxfId="54" priority="96">
      <formula>IF(AND(AU467&gt;=0, RIGHT(TEXT(AU467,"0.#"),1)="."),TRUE,FALSE)</formula>
    </cfRule>
    <cfRule type="expression" dxfId="53" priority="97">
      <formula>IF(AND(AU467&lt;0, RIGHT(TEXT(AU467,"0.#"),1)&lt;&gt;"."),TRUE,FALSE)</formula>
    </cfRule>
    <cfRule type="expression" dxfId="52" priority="98">
      <formula>IF(AND(AU467&lt;0, RIGHT(TEXT(AU467,"0.#"),1)="."),TRUE,FALSE)</formula>
    </cfRule>
  </conditionalFormatting>
  <conditionalFormatting sqref="AK468:AK496">
    <cfRule type="expression" dxfId="51" priority="93">
      <formula>IF(RIGHT(TEXT(AK468,"0.#"),1)=".",FALSE,TRUE)</formula>
    </cfRule>
    <cfRule type="expression" dxfId="50" priority="94">
      <formula>IF(RIGHT(TEXT(AK468,"0.#"),1)=".",TRUE,FALSE)</formula>
    </cfRule>
  </conditionalFormatting>
  <conditionalFormatting sqref="AU468:AX496">
    <cfRule type="expression" dxfId="49" priority="89">
      <formula>IF(AND(AU468&gt;=0, RIGHT(TEXT(AU468,"0.#"),1)&lt;&gt;"."),TRUE,FALSE)</formula>
    </cfRule>
    <cfRule type="expression" dxfId="48" priority="90">
      <formula>IF(AND(AU468&gt;=0, RIGHT(TEXT(AU468,"0.#"),1)="."),TRUE,FALSE)</formula>
    </cfRule>
    <cfRule type="expression" dxfId="47" priority="91">
      <formula>IF(AND(AU468&lt;0, RIGHT(TEXT(AU468,"0.#"),1)&lt;&gt;"."),TRUE,FALSE)</formula>
    </cfRule>
    <cfRule type="expression" dxfId="46" priority="92">
      <formula>IF(AND(AU468&lt;0, RIGHT(TEXT(AU468,"0.#"),1)="."),TRUE,FALSE)</formula>
    </cfRule>
  </conditionalFormatting>
  <conditionalFormatting sqref="AT24:AX24 AO23:AS23">
    <cfRule type="expression" dxfId="45" priority="87">
      <formula>IF(RIGHT(TEXT(AO23,"0.#"),1)=".",FALSE,TRUE)</formula>
    </cfRule>
    <cfRule type="expression" dxfId="44" priority="88">
      <formula>IF(RIGHT(TEXT(AO23,"0.#"),1)=".",TRUE,FALSE)</formula>
    </cfRule>
  </conditionalFormatting>
  <conditionalFormatting sqref="AE25:AS25">
    <cfRule type="expression" dxfId="43" priority="79">
      <formula>IF(AND(AE25&gt;=0, RIGHT(TEXT(AE25,"0.#"),1)&lt;&gt;"."),TRUE,FALSE)</formula>
    </cfRule>
    <cfRule type="expression" dxfId="42" priority="80">
      <formula>IF(AND(AE25&gt;=0, RIGHT(TEXT(AE25,"0.#"),1)="."),TRUE,FALSE)</formula>
    </cfRule>
    <cfRule type="expression" dxfId="41" priority="81">
      <formula>IF(AND(AE25&lt;0, RIGHT(TEXT(AE25,"0.#"),1)&lt;&gt;"."),TRUE,FALSE)</formula>
    </cfRule>
    <cfRule type="expression" dxfId="40" priority="82">
      <formula>IF(AND(AE25&lt;0, RIGHT(TEXT(AE25,"0.#"),1)="."),TRUE,FALSE)</formula>
    </cfRule>
  </conditionalFormatting>
  <conditionalFormatting sqref="AE43:AI43 AE38:AI38 AE33:AI33 AE28:AI28">
    <cfRule type="expression" dxfId="39" priority="61">
      <formula>IF(RIGHT(TEXT(AE28,"0.#"),1)=".",FALSE,TRUE)</formula>
    </cfRule>
    <cfRule type="expression" dxfId="38" priority="62">
      <formula>IF(RIGHT(TEXT(AE28,"0.#"),1)=".",TRUE,FALSE)</formula>
    </cfRule>
  </conditionalFormatting>
  <conditionalFormatting sqref="AE44:AX44 AJ43:AS43 AE39:AX39 AJ38:AS38 AE34:AX34 AJ33:AS33 AE29:AX29 AJ28:AS28">
    <cfRule type="expression" dxfId="37" priority="59">
      <formula>IF(RIGHT(TEXT(AE28,"0.#"),1)=".",FALSE,TRUE)</formula>
    </cfRule>
    <cfRule type="expression" dxfId="36" priority="60">
      <formula>IF(RIGHT(TEXT(AE28,"0.#"),1)=".",TRUE,FALSE)</formula>
    </cfRule>
  </conditionalFormatting>
  <conditionalFormatting sqref="AE45:AI45 AE40:AI40 AE35:AI35 AE30:AI30">
    <cfRule type="expression" dxfId="35" priority="55">
      <formula>IF(AND(AE30&gt;=0, RIGHT(TEXT(AE30,"0.#"),1)&lt;&gt;"."),TRUE,FALSE)</formula>
    </cfRule>
    <cfRule type="expression" dxfId="34" priority="56">
      <formula>IF(AND(AE30&gt;=0, RIGHT(TEXT(AE30,"0.#"),1)="."),TRUE,FALSE)</formula>
    </cfRule>
    <cfRule type="expression" dxfId="33" priority="57">
      <formula>IF(AND(AE30&lt;0, RIGHT(TEXT(AE30,"0.#"),1)&lt;&gt;"."),TRUE,FALSE)</formula>
    </cfRule>
    <cfRule type="expression" dxfId="32" priority="58">
      <formula>IF(AND(AE30&lt;0, RIGHT(TEXT(AE30,"0.#"),1)="."),TRUE,FALSE)</formula>
    </cfRule>
  </conditionalFormatting>
  <conditionalFormatting sqref="AJ45:AS45 AJ40:AS40 AJ35:AS35 AJ30:AS30">
    <cfRule type="expression" dxfId="31" priority="51">
      <formula>IF(AND(AJ30&gt;=0, RIGHT(TEXT(AJ30,"0.#"),1)&lt;&gt;"."),TRUE,FALSE)</formula>
    </cfRule>
    <cfRule type="expression" dxfId="30" priority="52">
      <formula>IF(AND(AJ30&gt;=0, RIGHT(TEXT(AJ30,"0.#"),1)="."),TRUE,FALSE)</formula>
    </cfRule>
    <cfRule type="expression" dxfId="29" priority="53">
      <formula>IF(AND(AJ30&lt;0, RIGHT(TEXT(AJ30,"0.#"),1)&lt;&gt;"."),TRUE,FALSE)</formula>
    </cfRule>
    <cfRule type="expression" dxfId="28" priority="54">
      <formula>IF(AND(AJ30&lt;0, RIGHT(TEXT(AJ30,"0.#"),1)="."),TRUE,FALSE)</formula>
    </cfRule>
  </conditionalFormatting>
  <conditionalFormatting sqref="AE64:AI64 AE59:AI59">
    <cfRule type="expression" dxfId="27" priority="49">
      <formula>IF(RIGHT(TEXT(AE59,"0.#"),1)=".",FALSE,TRUE)</formula>
    </cfRule>
    <cfRule type="expression" dxfId="26" priority="50">
      <formula>IF(RIGHT(TEXT(AE59,"0.#"),1)=".",TRUE,FALSE)</formula>
    </cfRule>
  </conditionalFormatting>
  <conditionalFormatting sqref="AE65:AX65 AJ64:AS64 AE60:AX60 AJ59:AS59">
    <cfRule type="expression" dxfId="25" priority="47">
      <formula>IF(RIGHT(TEXT(AE59,"0.#"),1)=".",FALSE,TRUE)</formula>
    </cfRule>
    <cfRule type="expression" dxfId="24" priority="48">
      <formula>IF(RIGHT(TEXT(AE59,"0.#"),1)=".",TRUE,FALSE)</formula>
    </cfRule>
  </conditionalFormatting>
  <conditionalFormatting sqref="AE66:AI66 AE61:AI61">
    <cfRule type="expression" dxfId="23" priority="43">
      <formula>IF(AND(AE61&gt;=0, RIGHT(TEXT(AE61,"0.#"),1)&lt;&gt;"."),TRUE,FALSE)</formula>
    </cfRule>
    <cfRule type="expression" dxfId="22" priority="44">
      <formula>IF(AND(AE61&gt;=0, RIGHT(TEXT(AE61,"0.#"),1)="."),TRUE,FALSE)</formula>
    </cfRule>
    <cfRule type="expression" dxfId="21" priority="45">
      <formula>IF(AND(AE61&lt;0, RIGHT(TEXT(AE61,"0.#"),1)&lt;&gt;"."),TRUE,FALSE)</formula>
    </cfRule>
    <cfRule type="expression" dxfId="20" priority="46">
      <formula>IF(AND(AE61&lt;0, RIGHT(TEXT(AE61,"0.#"),1)="."),TRUE,FALSE)</formula>
    </cfRule>
  </conditionalFormatting>
  <conditionalFormatting sqref="AJ66:AS66 AJ61:AS61">
    <cfRule type="expression" dxfId="19" priority="39">
      <formula>IF(AND(AJ61&gt;=0, RIGHT(TEXT(AJ61,"0.#"),1)&lt;&gt;"."),TRUE,FALSE)</formula>
    </cfRule>
    <cfRule type="expression" dxfId="18" priority="40">
      <formula>IF(AND(AJ61&gt;=0, RIGHT(TEXT(AJ61,"0.#"),1)="."),TRUE,FALSE)</formula>
    </cfRule>
    <cfRule type="expression" dxfId="17" priority="41">
      <formula>IF(AND(AJ61&lt;0, RIGHT(TEXT(AJ61,"0.#"),1)&lt;&gt;"."),TRUE,FALSE)</formula>
    </cfRule>
    <cfRule type="expression" dxfId="16" priority="42">
      <formula>IF(AND(AJ61&lt;0, RIGHT(TEXT(AJ61,"0.#"),1)="."),TRUE,FALSE)</formula>
    </cfRule>
  </conditionalFormatting>
  <conditionalFormatting sqref="AE81:AX81 AE78:AX78 AE75:AX75 AE72:AX72">
    <cfRule type="expression" dxfId="15" priority="37">
      <formula>IF(RIGHT(TEXT(AE72,"0.#"),1)=".",FALSE,TRUE)</formula>
    </cfRule>
    <cfRule type="expression" dxfId="14" priority="38">
      <formula>IF(RIGHT(TEXT(AE72,"0.#"),1)=".",TRUE,FALSE)</formula>
    </cfRule>
  </conditionalFormatting>
  <conditionalFormatting sqref="AE80:AS80 AE77:AS77 AE74:AS74 AE71:AS71">
    <cfRule type="expression" dxfId="13" priority="35">
      <formula>IF(RIGHT(TEXT(AE71,"0.#"),1)=".",FALSE,TRUE)</formula>
    </cfRule>
    <cfRule type="expression" dxfId="12" priority="36">
      <formula>IF(RIGHT(TEXT(AE71,"0.#"),1)=".",TRUE,FALSE)</formula>
    </cfRule>
  </conditionalFormatting>
  <conditionalFormatting sqref="AE84:AS84">
    <cfRule type="expression" dxfId="11" priority="25">
      <formula>IF(RIGHT(TEXT(AE84,"0.#"),1)=".",FALSE,TRUE)</formula>
    </cfRule>
    <cfRule type="expression" dxfId="10" priority="26">
      <formula>IF(RIGHT(TEXT(AE84,"0.#"),1)=".",TRUE,FALSE)</formula>
    </cfRule>
  </conditionalFormatting>
  <conditionalFormatting sqref="AO24:AS24">
    <cfRule type="expression" dxfId="9" priority="17">
      <formula>IF(RIGHT(TEXT(AO24,"0.#"),1)=".",FALSE,TRUE)</formula>
    </cfRule>
    <cfRule type="expression" dxfId="8" priority="18">
      <formula>IF(RIGHT(TEXT(AO24,"0.#"),1)=".",TRUE,FALSE)</formula>
    </cfRule>
  </conditionalFormatting>
  <conditionalFormatting sqref="AE24:AN24">
    <cfRule type="expression" dxfId="7" priority="15">
      <formula>IF(RIGHT(TEXT(AE24,"0.#"),1)=".",FALSE,TRUE)</formula>
    </cfRule>
    <cfRule type="expression" dxfId="6" priority="16">
      <formula>IF(RIGHT(TEXT(AE24,"0.#"),1)=".",TRUE,FALSE)</formula>
    </cfRule>
  </conditionalFormatting>
  <conditionalFormatting sqref="AE23:AN23">
    <cfRule type="expression" dxfId="5" priority="9">
      <formula>IF(RIGHT(TEXT(AE23,"0.#"),1)=".",FALSE,TRUE)</formula>
    </cfRule>
    <cfRule type="expression" dxfId="4" priority="10">
      <formula>IF(RIGHT(TEXT(AE23,"0.#"),1)=".",TRUE,FALSE)</formula>
    </cfRule>
  </conditionalFormatting>
  <conditionalFormatting sqref="AO69:AS69">
    <cfRule type="expression" dxfId="3" priority="3">
      <formula>IF(RIGHT(TEXT(AO69,"0.#"),1)=".",FALSE,TRUE)</formula>
    </cfRule>
    <cfRule type="expression" dxfId="2" priority="4">
      <formula>IF(RIGHT(TEXT(AO69,"0.#"),1)=".",TRUE,FALSE)</formula>
    </cfRule>
  </conditionalFormatting>
  <conditionalFormatting sqref="AE69:AN69">
    <cfRule type="expression" dxfId="1" priority="1">
      <formula>IF(RIGHT(TEXT(AE69,"0.#"),1)=".",FALSE,TRUE)</formula>
    </cfRule>
    <cfRule type="expression" dxfId="0" priority="2">
      <formula>IF(RIGHT(TEXT(AE69,"0.#"),1)=".",TRUE,FALSE)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105" max="16383" man="1"/>
    <brk id="138" max="16383" man="1"/>
    <brk id="177"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382</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2015-08-28T07:48:27Z</cp:lastPrinted>
  <dcterms:created xsi:type="dcterms:W3CDTF">2012-03-13T00:50:25Z</dcterms:created>
  <dcterms:modified xsi:type="dcterms:W3CDTF">2015-09-07T06:09:49Z</dcterms:modified>
</cp:coreProperties>
</file>