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3 警察庁(21～26、4)○○○\03 警察庁最終公表（エクセル）\"/>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<sst xmlns="http://schemas.openxmlformats.org/spreadsheetml/2006/main" count="737" uniqueCount="441">
  <si>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</si>
  <si>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</si>
  <si>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</si>
  <si>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</si>
  <si>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</si>
  <si>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</si>
  <si>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</si>
  <si>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</si>
  <si>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</si>
  <si>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</si>
  <si>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</si>
  <si>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</si>
  <si>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</si>
  <si>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</si>
  <si>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</si>
  <si>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</si>
  <si>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</si>
  <si>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</si>
  <si>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</si>
  <si>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</si>
  <si>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</si>
  <si>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</si>
  <si>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</si>
  <si>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</si>
  <si>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</si>
  <si>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</si>
  <si>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</si>
  <si>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</si>
  <si>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</si>
  <si>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</si>
  <si>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</si>
  <si>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</si>
  <si>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</si>
  <si>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</si>
  <si>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</si>
  <si>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</si>
  <si>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</si>
  <si>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</si>
  <si>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</si>
  <si>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</si>
  <si>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</si>
  <si>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</si>
  <si>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</si>
  <si>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</si>
  <si>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</si>
  <si>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</si>
  <si>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</si>
  <si>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</si>
  <si>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</si>
  <si>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</si>
  <si>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</si>
  <si>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</si>
  <si>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</si>
  <si>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</si>
  <si>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</si>
  <si>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</si>
  <si>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</si>
  <si>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</si>
  <si>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</si>
  <si>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</si>
  <si>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</si>
  <si>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</si>
  <si>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</si>
  <si>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</si>
  <si>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</si>
  <si>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</si>
  <si>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</si>
  <si>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</si>
  <si>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</si>
  <si>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</si>
  <si>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</si>
  <si>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</si>
  <si>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</si>
  <si>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</si>
  <si>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</si>
  <si>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</si>
  <si>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</si>
  <si>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</si>
  <si>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</si>
  <si>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</si>
  <si>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</si>
  <si>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</si>
  <si>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</si>
  <si>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</si>
  <si>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</si>
  <si>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</si>
  <si>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</si>
  <si>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</si>
  <si>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</si>
  <si>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</si>
  <si>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</si>
  <si>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</si>
  <si>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</si>
  <si>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</si>
  <si>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</si>
  <si>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</si>
  <si>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</si>
  <si>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</si>
  <si>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</si>
  <si>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</si>
  <si>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</si>
  <si>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</si>
  <si>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</si>
  <si>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</si>
  <si>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</si>
  <si>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</si>
  <si>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</si>
  <si>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</si>
  <si>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</si>
  <si>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</si>
  <si>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</si>
  <si>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</si>
  <si>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</si>
  <si>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</si>
  <si>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</si>
  <si>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</si>
  <si>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</si>
  <si>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</si>
  <si>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</si>
  <si>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</si>
  <si>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</si>
  <si>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</si>
  <si>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</si>
  <si>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</si>
  <si>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</si>
  <si>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</si>
  <si>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</si>
  <si>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</si>
  <si>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</si>
  <si>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</si>
  <si>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</si>
  <si>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</si>
  <si>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</si>
  <si>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</si>
  <si>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</si>
  <si>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</si>
  <si>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</si>
  <si>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</si>
  <si>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</si>
  <si>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</si>
  <si>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</si>
  <si>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</si>
  <si>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</si>
  <si>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</si>
  <si>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</si>
  <si>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</si>
  <si>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</si>
  <si>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</si>
  <si>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</si>
  <si>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</si>
  <si>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</si>
  <si>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</si>
  <si>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</si>
  <si>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</si>
  <si>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</si>
  <si>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</si>
  <si>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</si>
  <si>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</si>
  <si>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</si>
  <si>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</si>
  <si>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</si>
  <si>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</si>
  <si>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</si>
  <si>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</si>
  <si>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</si>
  <si>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</si>
  <si>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</si>
  <si>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</si>
  <si>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</si>
  <si>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</si>
  <si>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</si>
  <si>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</si>
  <si>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</si>
  <si>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</si>
  <si>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</si>
  <si>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</si>
  <si>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</si>
  <si>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</si>
  <si>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</si>
  <si>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</si>
  <si>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</si>
  <si>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</si>
  <si>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</si>
  <si>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</si>
  <si>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</si>
  <si>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</si>
  <si>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</si>
  <si>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</si>
  <si>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</si>
  <si>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</si>
  <si>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</si>
  <si>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</si>
  <si>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</si>
  <si>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</si>
  <si>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</si>
  <si>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</si>
  <si>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</si>
  <si>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</si>
  <si>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</si>
  <si>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</si>
  <si>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</si>
  <si>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</si>
  <si>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</si>
  <si>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</si>
  <si>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</si>
  <si>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</si>
  <si>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</si>
  <si>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</si>
  <si>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</si>
  <si>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</si>
  <si>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</si>
  <si>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</si>
  <si>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</si>
  <si>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</si>
  <si>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</si>
  <si>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</si>
  <si>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</si>
  <si>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</si>
  <si>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</si>
  <si>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</si>
  <si>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</si>
  <si>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</si>
  <si>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</si>
  <si>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</si>
  <si>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</si>
  <si>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</si>
  <si>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</si>
  <si>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</si>
  <si>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</si>
  <si>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</si>
  <si>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</si>
  <si>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</si>
  <si>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</si>
  <si>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</si>
  <si>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</si>
  <si>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</si>
  <si>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</si>
  <si>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</si>
  <si>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</si>
  <si>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</si>
  <si>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</si>
  <si>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</si>
  <si>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</si>
  <si>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</si>
  <si>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</si>
  <si>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</si>
  <si>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</si>
  <si>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</si>
  <si>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</si>
  <si>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</si>
  <si>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</si>
  <si>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</si>
  <si>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</si>
  <si>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</si>
  <si>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</si>
  <si>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</si>
  <si>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</si>
  <si>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</si>
  <si>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</si>
  <si>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</si>
  <si>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</si>
  <si>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</si>
  <si>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</si>
  <si>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</si>
  <si>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</si>
  <si>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</si>
  <si>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</si>
  <si>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</si>
  <si>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</si>
  <si>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</si>
  <si>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</si>
  <si>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</si>
  <si>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</si>
  <si>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</si>
  <si>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</si>
  <si>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</si>
  <si>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</si>
  <si>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</si>
  <si>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</si>
  <si>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</si>
  <si>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</si>
  <si>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</si>
  <si>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</si>
  <si>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</si>
  <si>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</si>
  <si>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</si>
  <si>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</si>
  <si>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</si>
  <si>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</si>
  <si>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</si>
  <si>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</si>
  <si>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</si>
  <si>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</si>
  <si>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</si>
  <si>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</si>
  <si>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</si>
  <si>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</si>
  <si>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</si>
  <si>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</si>
  <si>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</si>
  <si>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</si>
  <si>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</si>
  <si>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</si>
  <si>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</si>
  <si>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</si>
  <si>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</si>
  <si>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</si>
  <si>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</si>
  <si>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</si>
  <si>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</si>
  <si>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</si>
  <si>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</si>
  <si>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</si>
  <si>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</si>
  <si>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</si>
  <si>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</si>
  <si>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</si>
  <si>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</si>
  <si>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</si>
  <si>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</si>
  <si>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</si>
  <si>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</si>
  <si>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</si>
  <si>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</si>
  <si>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</si>
  <si>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</si>
  <si>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</si>
  <si>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</si>
  <si>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</si>
  <si>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</si>
  <si>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</si>
  <si>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</si>
  <si>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</si>
  <si>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</si>
  <si>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</si>
  <si>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</si>
  <si>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</si>
  <si>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</si>
  <si>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</si>
  <si>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</si>
  <si>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</si>
  <si>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</si>
  <si>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</si>
  <si>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</si>
  <si>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</si>
  <si>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</si>
  <si>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</si>
  <si>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</si>
  <si>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</si>
  <si>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</si>
  <si>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</si>
  <si>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</si>
  <si>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</si>
  <si>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</si>
  <si>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</si>
  <si>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</si>
  <si>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</si>
  <si>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</si>
  <si>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</si>
  <si>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</si>
  <si>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</si>
  <si>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</si>
  <si>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</si>
  <si>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</si>
  <si>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</si>
  <si>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</si>
  <si>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</si>
  <si>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</si>
  <si>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</si>
  <si>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</si>
  <si>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</si>
  <si>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</si>
  <si>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</si>
  <si>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</si>
  <si>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</si>
  <si>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</si>
  <si>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</si>
  <si>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</si>
  <si>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</si>
  <si>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</si>
  <si>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</si>
  <si>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</si>
  <si>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</si>
  <si>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</si>
  <si>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</si>
  <si>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</si>
  <si>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</si>
  <si>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都道府県警察施設の耐震改修（被災地）</t>
    <phoneticPr fontId="5"/>
  </si>
  <si>
    <t>015</t>
    <phoneticPr fontId="5"/>
  </si>
  <si>
    <t>023</t>
    <phoneticPr fontId="5"/>
  </si>
  <si>
    <t>警察法第37条第3項
警察法施行令第3条第1項</t>
    <rPh sb="0" eb="3">
      <t>ケイサツホウ</t>
    </rPh>
    <rPh sb="3" eb="4">
      <t>ダイ</t>
    </rPh>
    <rPh sb="6" eb="7">
      <t>ジョウ</t>
    </rPh>
    <rPh sb="7" eb="8">
      <t>ダイ</t>
    </rPh>
    <rPh sb="9" eb="10">
      <t>コウ</t>
    </rPh>
    <rPh sb="11" eb="14">
      <t>ケイサツホウ</t>
    </rPh>
    <rPh sb="14" eb="17">
      <t>セコウレイ</t>
    </rPh>
    <rPh sb="17" eb="18">
      <t>ダイ</t>
    </rPh>
    <rPh sb="19" eb="20">
      <t>ジョウ</t>
    </rPh>
    <rPh sb="20" eb="21">
      <t>ダイ</t>
    </rPh>
    <rPh sb="22" eb="23">
      <t>コウ</t>
    </rPh>
    <phoneticPr fontId="5"/>
  </si>
  <si>
    <t>-</t>
    <phoneticPr fontId="5"/>
  </si>
  <si>
    <t>　警察本部及び警察署は、第一線警察活動及び防災の拠点として、大規模地震発生時においても、被災地における治安対策に万全を期すため、その機能を確保する必要がある。
　このことから、被災地における警察本部及び警察署の早期耐震化を促進するため、耐震改修に要する経費について補助する。</t>
    <rPh sb="1" eb="3">
      <t>ケイサツ</t>
    </rPh>
    <rPh sb="3" eb="5">
      <t>ホンブ</t>
    </rPh>
    <rPh sb="5" eb="6">
      <t>オヨ</t>
    </rPh>
    <rPh sb="7" eb="10">
      <t>ケイサツショ</t>
    </rPh>
    <rPh sb="12" eb="13">
      <t>ダイ</t>
    </rPh>
    <rPh sb="13" eb="15">
      <t>イッセン</t>
    </rPh>
    <rPh sb="15" eb="17">
      <t>ケイサツ</t>
    </rPh>
    <rPh sb="17" eb="19">
      <t>カツドウ</t>
    </rPh>
    <rPh sb="19" eb="20">
      <t>オヨ</t>
    </rPh>
    <rPh sb="21" eb="23">
      <t>ボウサイ</t>
    </rPh>
    <rPh sb="24" eb="26">
      <t>キョテン</t>
    </rPh>
    <rPh sb="30" eb="33">
      <t>ダイキボ</t>
    </rPh>
    <rPh sb="33" eb="35">
      <t>ジシン</t>
    </rPh>
    <rPh sb="35" eb="37">
      <t>ハッセイ</t>
    </rPh>
    <rPh sb="37" eb="38">
      <t>ジ</t>
    </rPh>
    <rPh sb="44" eb="47">
      <t>ヒサイチ</t>
    </rPh>
    <rPh sb="51" eb="53">
      <t>チアン</t>
    </rPh>
    <rPh sb="53" eb="55">
      <t>タイサク</t>
    </rPh>
    <rPh sb="56" eb="58">
      <t>バンゼン</t>
    </rPh>
    <rPh sb="59" eb="60">
      <t>キ</t>
    </rPh>
    <rPh sb="66" eb="68">
      <t>キノウ</t>
    </rPh>
    <rPh sb="69" eb="71">
      <t>カクホ</t>
    </rPh>
    <rPh sb="73" eb="75">
      <t>ヒツヨウ</t>
    </rPh>
    <rPh sb="88" eb="91">
      <t>ヒサイチ</t>
    </rPh>
    <rPh sb="95" eb="97">
      <t>ケイサツ</t>
    </rPh>
    <rPh sb="97" eb="99">
      <t>ホンブ</t>
    </rPh>
    <rPh sb="99" eb="100">
      <t>オヨ</t>
    </rPh>
    <rPh sb="101" eb="104">
      <t>ケイサツショ</t>
    </rPh>
    <rPh sb="105" eb="107">
      <t>ソウキ</t>
    </rPh>
    <rPh sb="107" eb="110">
      <t>タイシンカ</t>
    </rPh>
    <rPh sb="111" eb="113">
      <t>ソクシン</t>
    </rPh>
    <rPh sb="118" eb="120">
      <t>タイシン</t>
    </rPh>
    <rPh sb="120" eb="122">
      <t>カイシュウ</t>
    </rPh>
    <rPh sb="123" eb="124">
      <t>ヨウ</t>
    </rPh>
    <rPh sb="126" eb="128">
      <t>ケイヒ</t>
    </rPh>
    <rPh sb="132" eb="134">
      <t>ホジョ</t>
    </rPh>
    <phoneticPr fontId="5"/>
  </si>
  <si>
    <t>施設</t>
    <rPh sb="0" eb="2">
      <t>シセツ</t>
    </rPh>
    <phoneticPr fontId="5"/>
  </si>
  <si>
    <t>新たに改修に着手した施設数</t>
    <rPh sb="0" eb="1">
      <t>アラ</t>
    </rPh>
    <rPh sb="3" eb="5">
      <t>カイシュウ</t>
    </rPh>
    <rPh sb="6" eb="8">
      <t>チャクシュ</t>
    </rPh>
    <rPh sb="10" eb="13">
      <t>シセツスウ</t>
    </rPh>
    <phoneticPr fontId="5"/>
  </si>
  <si>
    <t>千円</t>
    <rPh sb="0" eb="2">
      <t>センエン</t>
    </rPh>
    <phoneticPr fontId="5"/>
  </si>
  <si>
    <t>108,895/7</t>
    <phoneticPr fontId="5"/>
  </si>
  <si>
    <t>152,298/5</t>
    <phoneticPr fontId="5"/>
  </si>
  <si>
    <t>158,711/2</t>
    <phoneticPr fontId="5"/>
  </si>
  <si>
    <t>補助金</t>
    <rPh sb="0" eb="3">
      <t>ホジョキン</t>
    </rPh>
    <phoneticPr fontId="5"/>
  </si>
  <si>
    <t>‐</t>
  </si>
  <si>
    <t>　東日本大震災に対処するための特別の財政援助及び助成に関する法律第2条に規定する特定被災地方公共団体及び特定被災区域外に所在する警察施設については警察庁で予算計上している。</t>
    <rPh sb="1" eb="2">
      <t>ヒガシ</t>
    </rPh>
    <rPh sb="2" eb="4">
      <t>ニホン</t>
    </rPh>
    <rPh sb="4" eb="7">
      <t>ダイシンサイ</t>
    </rPh>
    <rPh sb="8" eb="10">
      <t>タイショ</t>
    </rPh>
    <rPh sb="15" eb="17">
      <t>トクベツ</t>
    </rPh>
    <rPh sb="18" eb="20">
      <t>ザイセイ</t>
    </rPh>
    <rPh sb="20" eb="22">
      <t>エンジョ</t>
    </rPh>
    <rPh sb="22" eb="23">
      <t>オヨ</t>
    </rPh>
    <rPh sb="24" eb="26">
      <t>ジョセイ</t>
    </rPh>
    <rPh sb="27" eb="28">
      <t>カン</t>
    </rPh>
    <rPh sb="30" eb="32">
      <t>ホウリツ</t>
    </rPh>
    <rPh sb="32" eb="33">
      <t>ダイ</t>
    </rPh>
    <rPh sb="34" eb="35">
      <t>ジョウ</t>
    </rPh>
    <rPh sb="36" eb="38">
      <t>キテイ</t>
    </rPh>
    <rPh sb="40" eb="42">
      <t>トクテイ</t>
    </rPh>
    <rPh sb="42" eb="44">
      <t>ヒサイ</t>
    </rPh>
    <rPh sb="44" eb="46">
      <t>チホウ</t>
    </rPh>
    <rPh sb="46" eb="48">
      <t>コウキョウ</t>
    </rPh>
    <rPh sb="48" eb="50">
      <t>ダンタイ</t>
    </rPh>
    <rPh sb="50" eb="51">
      <t>オヨ</t>
    </rPh>
    <rPh sb="52" eb="54">
      <t>トクテイ</t>
    </rPh>
    <rPh sb="54" eb="56">
      <t>ヒサイ</t>
    </rPh>
    <rPh sb="56" eb="59">
      <t>クイキガイ</t>
    </rPh>
    <rPh sb="60" eb="62">
      <t>ショザイ</t>
    </rPh>
    <rPh sb="64" eb="66">
      <t>ケイサツ</t>
    </rPh>
    <rPh sb="66" eb="68">
      <t>シセツ</t>
    </rPh>
    <rPh sb="73" eb="76">
      <t>ケイサツチョウ</t>
    </rPh>
    <rPh sb="77" eb="79">
      <t>ヨサン</t>
    </rPh>
    <rPh sb="79" eb="81">
      <t>ケイジョウ</t>
    </rPh>
    <phoneticPr fontId="5"/>
  </si>
  <si>
    <t>　補助金等に係る予算の執行の適正化に関する法律に基づき、年度終了後に実績報告を受け、当該年度における執行状況を確認している。また、毎年度、警察庁、管区警察局において、全部局を対象に、会計検査を実施していることに加え、各都道府県警察においても内部監査を計画的に実施し、支出内容を確認している。</t>
    <rPh sb="1" eb="4">
      <t>ホジョキン</t>
    </rPh>
    <rPh sb="4" eb="5">
      <t>トウ</t>
    </rPh>
    <rPh sb="6" eb="7">
      <t>カカ</t>
    </rPh>
    <rPh sb="8" eb="10">
      <t>ヨサン</t>
    </rPh>
    <rPh sb="11" eb="13">
      <t>シッコウ</t>
    </rPh>
    <rPh sb="14" eb="17">
      <t>テキセイカ</t>
    </rPh>
    <rPh sb="18" eb="19">
      <t>カン</t>
    </rPh>
    <rPh sb="21" eb="23">
      <t>ホウリツ</t>
    </rPh>
    <rPh sb="24" eb="25">
      <t>モト</t>
    </rPh>
    <rPh sb="28" eb="30">
      <t>ネンド</t>
    </rPh>
    <rPh sb="30" eb="32">
      <t>シュウリョウ</t>
    </rPh>
    <rPh sb="32" eb="33">
      <t>ゴ</t>
    </rPh>
    <rPh sb="34" eb="36">
      <t>ジッセキ</t>
    </rPh>
    <rPh sb="36" eb="38">
      <t>ホウコク</t>
    </rPh>
    <rPh sb="39" eb="40">
      <t>ウ</t>
    </rPh>
    <rPh sb="42" eb="44">
      <t>トウガイ</t>
    </rPh>
    <rPh sb="44" eb="46">
      <t>ネンド</t>
    </rPh>
    <rPh sb="50" eb="52">
      <t>シッコウ</t>
    </rPh>
    <rPh sb="52" eb="54">
      <t>ジョウキョウ</t>
    </rPh>
    <rPh sb="55" eb="57">
      <t>カクニン</t>
    </rPh>
    <rPh sb="65" eb="68">
      <t>マイネンド</t>
    </rPh>
    <rPh sb="69" eb="72">
      <t>ケイサツチョウ</t>
    </rPh>
    <rPh sb="73" eb="75">
      <t>カンク</t>
    </rPh>
    <rPh sb="75" eb="77">
      <t>ケイサツ</t>
    </rPh>
    <rPh sb="77" eb="78">
      <t>キョク</t>
    </rPh>
    <rPh sb="83" eb="85">
      <t>ゼンブ</t>
    </rPh>
    <rPh sb="85" eb="86">
      <t>キョク</t>
    </rPh>
    <rPh sb="87" eb="89">
      <t>タイショウ</t>
    </rPh>
    <rPh sb="91" eb="93">
      <t>カイケイ</t>
    </rPh>
    <rPh sb="93" eb="95">
      <t>ケンサ</t>
    </rPh>
    <rPh sb="96" eb="98">
      <t>ジッシ</t>
    </rPh>
    <rPh sb="105" eb="106">
      <t>クワ</t>
    </rPh>
    <rPh sb="108" eb="113">
      <t>カクトドウフケン</t>
    </rPh>
    <rPh sb="113" eb="115">
      <t>ケイサツ</t>
    </rPh>
    <rPh sb="120" eb="122">
      <t>ナイブ</t>
    </rPh>
    <rPh sb="122" eb="124">
      <t>カンサ</t>
    </rPh>
    <rPh sb="125" eb="128">
      <t>ケイカクテキ</t>
    </rPh>
    <rPh sb="129" eb="131">
      <t>ジッシ</t>
    </rPh>
    <rPh sb="133" eb="135">
      <t>シシュツ</t>
    </rPh>
    <rPh sb="135" eb="137">
      <t>ナイヨウ</t>
    </rPh>
    <rPh sb="138" eb="140">
      <t>カクニン</t>
    </rPh>
    <phoneticPr fontId="5"/>
  </si>
  <si>
    <t>　警察本部、警察署等の警察施設については、一般の事務庁舎とは異なり、第一線の警察活動の拠点となるだけではなく、災害発生時には、被災者の救護、応援部隊の受入等にも活用されるものであり、早期の耐震化を実施すべきである。</t>
    <rPh sb="1" eb="3">
      <t>ケイサツ</t>
    </rPh>
    <rPh sb="3" eb="5">
      <t>ホンブ</t>
    </rPh>
    <rPh sb="6" eb="9">
      <t>ケイサツショ</t>
    </rPh>
    <rPh sb="9" eb="10">
      <t>トウ</t>
    </rPh>
    <rPh sb="11" eb="13">
      <t>ケイサツ</t>
    </rPh>
    <rPh sb="13" eb="15">
      <t>シセツ</t>
    </rPh>
    <rPh sb="21" eb="23">
      <t>イッパン</t>
    </rPh>
    <phoneticPr fontId="5"/>
  </si>
  <si>
    <t>　平成26年度においては、被災地における警察本部庁舎（分庁舎）1箇所、警察署庁舎2箇所に対して、耐震改修に要する経費を補助（10分の5）している。</t>
    <rPh sb="1" eb="3">
      <t>ヘイセイ</t>
    </rPh>
    <rPh sb="5" eb="7">
      <t>ネンド</t>
    </rPh>
    <rPh sb="13" eb="16">
      <t>ヒサイチ</t>
    </rPh>
    <rPh sb="20" eb="22">
      <t>ケイサツ</t>
    </rPh>
    <rPh sb="22" eb="24">
      <t>ホンブ</t>
    </rPh>
    <rPh sb="24" eb="26">
      <t>チョウシャ</t>
    </rPh>
    <rPh sb="27" eb="30">
      <t>ブンチョウシャ</t>
    </rPh>
    <rPh sb="32" eb="34">
      <t>カショ</t>
    </rPh>
    <rPh sb="35" eb="37">
      <t>ケイサツ</t>
    </rPh>
    <rPh sb="38" eb="40">
      <t>チョウシャ</t>
    </rPh>
    <rPh sb="41" eb="43">
      <t>カショ</t>
    </rPh>
    <rPh sb="44" eb="45">
      <t>タイ</t>
    </rPh>
    <rPh sb="48" eb="50">
      <t>タイシン</t>
    </rPh>
    <rPh sb="50" eb="52">
      <t>カイシュウ</t>
    </rPh>
    <rPh sb="53" eb="54">
      <t>ヨウ</t>
    </rPh>
    <rPh sb="56" eb="58">
      <t>ケイヒ</t>
    </rPh>
    <rPh sb="59" eb="61">
      <t>ホジョ</t>
    </rPh>
    <rPh sb="64" eb="65">
      <t>ブン</t>
    </rPh>
    <phoneticPr fontId="5"/>
  </si>
  <si>
    <t>A.茨城県警察</t>
    <rPh sb="2" eb="5">
      <t>イバラキケン</t>
    </rPh>
    <rPh sb="5" eb="7">
      <t>ケイサツ</t>
    </rPh>
    <phoneticPr fontId="5"/>
  </si>
  <si>
    <t>補助金</t>
    <rPh sb="0" eb="3">
      <t>ホジョキン</t>
    </rPh>
    <phoneticPr fontId="5"/>
  </si>
  <si>
    <t>耐震改修に要する経費</t>
    <rPh sb="0" eb="2">
      <t>タイシン</t>
    </rPh>
    <rPh sb="2" eb="4">
      <t>カイシュウ</t>
    </rPh>
    <rPh sb="5" eb="6">
      <t>ヨウ</t>
    </rPh>
    <rPh sb="8" eb="10">
      <t>ケイヒ</t>
    </rPh>
    <phoneticPr fontId="5"/>
  </si>
  <si>
    <t>茨城県警察</t>
    <rPh sb="0" eb="3">
      <t>イバラキケン</t>
    </rPh>
    <rPh sb="3" eb="5">
      <t>ケイサツ</t>
    </rPh>
    <phoneticPr fontId="5"/>
  </si>
  <si>
    <t>補助金交付</t>
    <rPh sb="0" eb="3">
      <t>ホジョキン</t>
    </rPh>
    <rPh sb="3" eb="5">
      <t>コウフ</t>
    </rPh>
    <phoneticPr fontId="5"/>
  </si>
  <si>
    <t>千葉県警察</t>
    <rPh sb="0" eb="3">
      <t>チバケン</t>
    </rPh>
    <rPh sb="3" eb="5">
      <t>ケイサツ</t>
    </rPh>
    <phoneticPr fontId="5"/>
  </si>
  <si>
    <t>警察施設費</t>
    <rPh sb="0" eb="2">
      <t>ケイサツ</t>
    </rPh>
    <rPh sb="2" eb="4">
      <t>シセツ</t>
    </rPh>
    <rPh sb="4" eb="5">
      <t>ヒ</t>
    </rPh>
    <phoneticPr fontId="5"/>
  </si>
  <si>
    <t>機動センター庁舎耐震改修工事</t>
    <rPh sb="0" eb="2">
      <t>キドウ</t>
    </rPh>
    <rPh sb="6" eb="8">
      <t>チョウシャ</t>
    </rPh>
    <rPh sb="8" eb="10">
      <t>タイシン</t>
    </rPh>
    <rPh sb="10" eb="12">
      <t>カイシュウ</t>
    </rPh>
    <rPh sb="12" eb="14">
      <t>コウジ</t>
    </rPh>
    <phoneticPr fontId="5"/>
  </si>
  <si>
    <t>株式会社清水建設</t>
    <rPh sb="0" eb="4">
      <t>カブシキガイシャ</t>
    </rPh>
    <rPh sb="4" eb="6">
      <t>シミズ</t>
    </rPh>
    <rPh sb="6" eb="8">
      <t>ケンセツ</t>
    </rPh>
    <phoneticPr fontId="5"/>
  </si>
  <si>
    <t>大子警察署庁舎耐震改修工事</t>
    <rPh sb="0" eb="1">
      <t>ダイ</t>
    </rPh>
    <rPh sb="1" eb="2">
      <t>コ</t>
    </rPh>
    <rPh sb="2" eb="5">
      <t>ケイサツショ</t>
    </rPh>
    <rPh sb="5" eb="7">
      <t>チョウシャ</t>
    </rPh>
    <rPh sb="7" eb="9">
      <t>タイシン</t>
    </rPh>
    <rPh sb="9" eb="11">
      <t>カイシュウ</t>
    </rPh>
    <rPh sb="11" eb="13">
      <t>コウジ</t>
    </rPh>
    <phoneticPr fontId="5"/>
  </si>
  <si>
    <t>水戸警察署庁舎耐震改修工事</t>
    <rPh sb="0" eb="2">
      <t>ミト</t>
    </rPh>
    <rPh sb="2" eb="5">
      <t>ケイサツショ</t>
    </rPh>
    <rPh sb="5" eb="7">
      <t>チョウシャ</t>
    </rPh>
    <rPh sb="7" eb="9">
      <t>タイシン</t>
    </rPh>
    <rPh sb="9" eb="11">
      <t>カイシュウ</t>
    </rPh>
    <rPh sb="11" eb="13">
      <t>コウジ</t>
    </rPh>
    <phoneticPr fontId="5"/>
  </si>
  <si>
    <t>-</t>
    <phoneticPr fontId="5"/>
  </si>
  <si>
    <t>株式会社岡部工務店</t>
    <rPh sb="0" eb="4">
      <t>カブシキガイシャ</t>
    </rPh>
    <rPh sb="4" eb="6">
      <t>オカベ</t>
    </rPh>
    <rPh sb="6" eb="9">
      <t>コウムテン</t>
    </rPh>
    <phoneticPr fontId="5"/>
  </si>
  <si>
    <t>B.株式会社清水建設</t>
    <rPh sb="2" eb="6">
      <t>カブシキガイシャ</t>
    </rPh>
    <rPh sb="6" eb="8">
      <t>シミズ</t>
    </rPh>
    <rPh sb="8" eb="10">
      <t>ケンセツ</t>
    </rPh>
    <phoneticPr fontId="5"/>
  </si>
  <si>
    <t>　警察活動の基盤整備に係る耐震化事業であり、被災地の安心・安全な社会の実現という観点から国民のニーズは高い。</t>
    <rPh sb="1" eb="3">
      <t>ケイサツ</t>
    </rPh>
    <rPh sb="3" eb="5">
      <t>カツドウ</t>
    </rPh>
    <rPh sb="6" eb="8">
      <t>キバン</t>
    </rPh>
    <rPh sb="8" eb="10">
      <t>セイビ</t>
    </rPh>
    <rPh sb="11" eb="12">
      <t>カカ</t>
    </rPh>
    <rPh sb="13" eb="16">
      <t>タイシンカ</t>
    </rPh>
    <rPh sb="16" eb="18">
      <t>ジギョウ</t>
    </rPh>
    <rPh sb="22" eb="25">
      <t>ヒサイチ</t>
    </rPh>
    <rPh sb="26" eb="28">
      <t>アンシン</t>
    </rPh>
    <rPh sb="29" eb="31">
      <t>アンゼン</t>
    </rPh>
    <rPh sb="32" eb="34">
      <t>シャカイ</t>
    </rPh>
    <rPh sb="35" eb="37">
      <t>ジツゲン</t>
    </rPh>
    <rPh sb="40" eb="42">
      <t>カンテン</t>
    </rPh>
    <rPh sb="44" eb="46">
      <t>コクミン</t>
    </rPh>
    <rPh sb="51" eb="52">
      <t>タカ</t>
    </rPh>
    <phoneticPr fontId="5"/>
  </si>
  <si>
    <t>競争入札を実施し、競争性の確保に努めた。</t>
    <rPh sb="0" eb="2">
      <t>キョウソウ</t>
    </rPh>
    <rPh sb="2" eb="4">
      <t>ニュウサツ</t>
    </rPh>
    <rPh sb="5" eb="7">
      <t>ジッシ</t>
    </rPh>
    <rPh sb="9" eb="12">
      <t>キョウソウセイ</t>
    </rPh>
    <rPh sb="13" eb="15">
      <t>カクホ</t>
    </rPh>
    <rPh sb="16" eb="17">
      <t>ツト</t>
    </rPh>
    <phoneticPr fontId="5"/>
  </si>
  <si>
    <t>耐震改修工事に必要なものに限定されている。</t>
    <rPh sb="0" eb="2">
      <t>タイシン</t>
    </rPh>
    <rPh sb="2" eb="4">
      <t>カイシュウ</t>
    </rPh>
    <rPh sb="4" eb="6">
      <t>コウジ</t>
    </rPh>
    <rPh sb="7" eb="9">
      <t>ヒツヨウ</t>
    </rPh>
    <rPh sb="13" eb="15">
      <t>ゲンテイ</t>
    </rPh>
    <phoneticPr fontId="5"/>
  </si>
  <si>
    <t>成果目標どおりの成果実績を上げている。</t>
    <rPh sb="0" eb="2">
      <t>セイカ</t>
    </rPh>
    <rPh sb="2" eb="4">
      <t>モクヒョウ</t>
    </rPh>
    <rPh sb="8" eb="10">
      <t>セイカ</t>
    </rPh>
    <rPh sb="10" eb="12">
      <t>ジッセキ</t>
    </rPh>
    <rPh sb="13" eb="14">
      <t>ア</t>
    </rPh>
    <phoneticPr fontId="5"/>
  </si>
  <si>
    <t>見込みどおりの活動実績を上げている。</t>
    <rPh sb="0" eb="2">
      <t>ミコ</t>
    </rPh>
    <rPh sb="7" eb="9">
      <t>カツドウ</t>
    </rPh>
    <rPh sb="9" eb="11">
      <t>ジッセキ</t>
    </rPh>
    <rPh sb="12" eb="13">
      <t>ア</t>
    </rPh>
    <phoneticPr fontId="5"/>
  </si>
  <si>
    <t>耐震改修を行った警察施設は、被災地における警察活動拠点として充分に活用されている。</t>
    <rPh sb="0" eb="2">
      <t>タイシン</t>
    </rPh>
    <rPh sb="2" eb="4">
      <t>カイシュウ</t>
    </rPh>
    <rPh sb="5" eb="6">
      <t>オコナ</t>
    </rPh>
    <rPh sb="8" eb="10">
      <t>ケイサツ</t>
    </rPh>
    <rPh sb="10" eb="12">
      <t>シセツ</t>
    </rPh>
    <phoneticPr fontId="5"/>
  </si>
  <si>
    <t>　警察施設は地震等発生時に災害警備活動等の拠点となるもので、特に被災地において耐震性を有していないものについて耐震改修事業を行う優先度は高い。</t>
    <rPh sb="1" eb="3">
      <t>ケイサツ</t>
    </rPh>
    <rPh sb="3" eb="5">
      <t>シセツ</t>
    </rPh>
    <rPh sb="6" eb="8">
      <t>ジシン</t>
    </rPh>
    <rPh sb="8" eb="9">
      <t>トウ</t>
    </rPh>
    <rPh sb="9" eb="11">
      <t>ハッセイ</t>
    </rPh>
    <rPh sb="11" eb="12">
      <t>ジ</t>
    </rPh>
    <rPh sb="13" eb="15">
      <t>サイガイ</t>
    </rPh>
    <rPh sb="15" eb="17">
      <t>ケイビ</t>
    </rPh>
    <rPh sb="17" eb="19">
      <t>カツドウ</t>
    </rPh>
    <rPh sb="19" eb="20">
      <t>トウ</t>
    </rPh>
    <rPh sb="21" eb="23">
      <t>キョテン</t>
    </rPh>
    <rPh sb="30" eb="31">
      <t>トク</t>
    </rPh>
    <rPh sb="32" eb="34">
      <t>ヒサイ</t>
    </rPh>
    <rPh sb="34" eb="35">
      <t>チ</t>
    </rPh>
    <rPh sb="39" eb="42">
      <t>タイシンセイ</t>
    </rPh>
    <rPh sb="43" eb="44">
      <t>ユウ</t>
    </rPh>
    <rPh sb="55" eb="57">
      <t>タイシン</t>
    </rPh>
    <rPh sb="57" eb="59">
      <t>カイシュウ</t>
    </rPh>
    <rPh sb="59" eb="61">
      <t>ジギョウ</t>
    </rPh>
    <rPh sb="62" eb="63">
      <t>オコナ</t>
    </rPh>
    <rPh sb="64" eb="67">
      <t>ユウセンド</t>
    </rPh>
    <rPh sb="68" eb="69">
      <t>タカ</t>
    </rPh>
    <phoneticPr fontId="5"/>
  </si>
  <si>
    <t>　情勢に応じて補助金単価の見直しを検討するなどしてコスト削減を図っている。</t>
    <rPh sb="1" eb="3">
      <t>ジョウセイ</t>
    </rPh>
    <rPh sb="4" eb="5">
      <t>オウ</t>
    </rPh>
    <rPh sb="7" eb="10">
      <t>ホジョキン</t>
    </rPh>
    <rPh sb="10" eb="12">
      <t>タンカ</t>
    </rPh>
    <rPh sb="13" eb="15">
      <t>ミナオ</t>
    </rPh>
    <rPh sb="17" eb="19">
      <t>ケントウ</t>
    </rPh>
    <rPh sb="28" eb="30">
      <t>サクゲン</t>
    </rPh>
    <rPh sb="31" eb="32">
      <t>ハカ</t>
    </rPh>
    <phoneticPr fontId="5"/>
  </si>
  <si>
    <t>　警察法及び警察法施行令の規定により、国がその一部を補助することとされている。</t>
    <rPh sb="1" eb="4">
      <t>ケイサツホウ</t>
    </rPh>
    <rPh sb="4" eb="5">
      <t>オヨ</t>
    </rPh>
    <rPh sb="6" eb="9">
      <t>ケイサツホウ</t>
    </rPh>
    <rPh sb="9" eb="12">
      <t>セコウレイ</t>
    </rPh>
    <rPh sb="13" eb="15">
      <t>キテイ</t>
    </rPh>
    <rPh sb="19" eb="20">
      <t>クニ</t>
    </rPh>
    <rPh sb="23" eb="25">
      <t>イチブ</t>
    </rPh>
    <rPh sb="26" eb="28">
      <t>ホジョ</t>
    </rPh>
    <phoneticPr fontId="5"/>
  </si>
  <si>
    <t>　警察法及び警察法施行令の規定に基づき、都道府県警察に要する経費の応分の負担を行っている。</t>
    <rPh sb="1" eb="4">
      <t>ケイサツホウ</t>
    </rPh>
    <rPh sb="4" eb="5">
      <t>オヨ</t>
    </rPh>
    <rPh sb="6" eb="9">
      <t>ケイサツホウ</t>
    </rPh>
    <rPh sb="9" eb="12">
      <t>セコウレイ</t>
    </rPh>
    <rPh sb="13" eb="15">
      <t>キテイ</t>
    </rPh>
    <rPh sb="16" eb="17">
      <t>モト</t>
    </rPh>
    <rPh sb="39" eb="40">
      <t>オコナ</t>
    </rPh>
    <phoneticPr fontId="5"/>
  </si>
  <si>
    <t>　契約に際しては一般競争入札を促進することとしており、コストの水準は妥当なものである。</t>
    <rPh sb="1" eb="3">
      <t>ケイヤク</t>
    </rPh>
    <rPh sb="4" eb="5">
      <t>サイ</t>
    </rPh>
    <rPh sb="8" eb="10">
      <t>イッパン</t>
    </rPh>
    <rPh sb="10" eb="12">
      <t>キョウソウ</t>
    </rPh>
    <rPh sb="12" eb="14">
      <t>ニュウサツ</t>
    </rPh>
    <rPh sb="15" eb="17">
      <t>ソクシン</t>
    </rPh>
    <rPh sb="31" eb="33">
      <t>スイジュン</t>
    </rPh>
    <rPh sb="34" eb="36">
      <t>ダトウ</t>
    </rPh>
    <phoneticPr fontId="5"/>
  </si>
  <si>
    <t>89,924/3</t>
    <phoneticPr fontId="5"/>
  </si>
  <si>
    <t>-</t>
    <phoneticPr fontId="5"/>
  </si>
  <si>
    <t>都道府県警察施設整備費補助金の執行額／事業数　　　　　　　　　　　　　</t>
    <rPh sb="0" eb="4">
      <t>トドウフケン</t>
    </rPh>
    <rPh sb="4" eb="6">
      <t>ケイサツ</t>
    </rPh>
    <rPh sb="6" eb="8">
      <t>シセツ</t>
    </rPh>
    <rPh sb="8" eb="11">
      <t>セイビヒ</t>
    </rPh>
    <rPh sb="11" eb="14">
      <t>ホジョキン</t>
    </rPh>
    <rPh sb="15" eb="17">
      <t>シッコウ</t>
    </rPh>
    <rPh sb="17" eb="18">
      <t>ガク</t>
    </rPh>
    <rPh sb="19" eb="21">
      <t>ジギョウ</t>
    </rPh>
    <rPh sb="21" eb="22">
      <t>スウ</t>
    </rPh>
    <phoneticPr fontId="5"/>
  </si>
  <si>
    <t>執行額
　　/事業数</t>
    <rPh sb="0" eb="2">
      <t>シッコウ</t>
    </rPh>
    <rPh sb="2" eb="3">
      <t>ガク</t>
    </rPh>
    <rPh sb="7" eb="9">
      <t>ジギョウ</t>
    </rPh>
    <rPh sb="9" eb="10">
      <t>スウ</t>
    </rPh>
    <phoneticPr fontId="5"/>
  </si>
  <si>
    <t>警察施設の耐震化施設数</t>
    <rPh sb="0" eb="2">
      <t>ケイサツ</t>
    </rPh>
    <rPh sb="2" eb="4">
      <t>シセツ</t>
    </rPh>
    <rPh sb="5" eb="8">
      <t>タイシンカ</t>
    </rPh>
    <rPh sb="8" eb="11">
      <t>シセツスウ</t>
    </rPh>
    <phoneticPr fontId="5"/>
  </si>
  <si>
    <t>警察施設の耐震化
（17施設）</t>
    <rPh sb="0" eb="2">
      <t>ケイサツ</t>
    </rPh>
    <rPh sb="2" eb="4">
      <t>シセツ</t>
    </rPh>
    <rPh sb="5" eb="8">
      <t>タイシンカ</t>
    </rPh>
    <phoneticPr fontId="5"/>
  </si>
  <si>
    <t>点検対象外</t>
    <rPh sb="0" eb="2">
      <t>テンケン</t>
    </rPh>
    <rPh sb="2" eb="4">
      <t>タイショウ</t>
    </rPh>
    <rPh sb="4" eb="5">
      <t>ガイ</t>
    </rPh>
    <phoneticPr fontId="5"/>
  </si>
  <si>
    <t>東日本大震災で被害を受けた警察施設の防災機能の強化という目的の達成される見通しがたったため、復興特会に計上する事業としては、予定通り平成２８年度で終了すること。</t>
    <rPh sb="0" eb="1">
      <t>ヒガシ</t>
    </rPh>
    <rPh sb="1" eb="3">
      <t>ニホン</t>
    </rPh>
    <rPh sb="3" eb="6">
      <t>ダイシンサイ</t>
    </rPh>
    <rPh sb="7" eb="9">
      <t>ヒガイ</t>
    </rPh>
    <rPh sb="10" eb="11">
      <t>ウ</t>
    </rPh>
    <rPh sb="13" eb="15">
      <t>ケイサツ</t>
    </rPh>
    <rPh sb="15" eb="17">
      <t>シセツ</t>
    </rPh>
    <rPh sb="18" eb="20">
      <t>ボウサイ</t>
    </rPh>
    <rPh sb="20" eb="22">
      <t>キノウ</t>
    </rPh>
    <rPh sb="23" eb="25">
      <t>キョウカ</t>
    </rPh>
    <rPh sb="28" eb="30">
      <t>モクテキ</t>
    </rPh>
    <rPh sb="31" eb="33">
      <t>タッセイ</t>
    </rPh>
    <rPh sb="36" eb="38">
      <t>ミトオ</t>
    </rPh>
    <rPh sb="46" eb="48">
      <t>フッコウ</t>
    </rPh>
    <rPh sb="48" eb="50">
      <t>トッカイ</t>
    </rPh>
    <rPh sb="51" eb="53">
      <t>ケイジョウ</t>
    </rPh>
    <rPh sb="55" eb="57">
      <t>ジギョウ</t>
    </rPh>
    <rPh sb="62" eb="64">
      <t>ヨテイ</t>
    </rPh>
    <rPh sb="64" eb="65">
      <t>ドオ</t>
    </rPh>
    <rPh sb="66" eb="68">
      <t>ヘイセイ</t>
    </rPh>
    <rPh sb="70" eb="72">
      <t>ネンド</t>
    </rPh>
    <rPh sb="73" eb="75">
      <t>シュウリョウ</t>
    </rPh>
    <phoneticPr fontId="5"/>
  </si>
  <si>
    <t>東日本大震災で被害を受けた警察施設の防災機能の強化という目的の達成される見通しがたったため、平成２８年度は新規着手は行わず、平成２７年度からの継続分のみ実施し、平成２８年度をもって復興特会としては終了する方向とする。</t>
    <rPh sb="46" eb="48">
      <t>ヘイセイ</t>
    </rPh>
    <rPh sb="50" eb="52">
      <t>ネンド</t>
    </rPh>
    <rPh sb="53" eb="55">
      <t>シンキ</t>
    </rPh>
    <rPh sb="55" eb="57">
      <t>チャクシュ</t>
    </rPh>
    <rPh sb="58" eb="59">
      <t>オコナ</t>
    </rPh>
    <rPh sb="62" eb="64">
      <t>ヘイセイ</t>
    </rPh>
    <rPh sb="66" eb="68">
      <t>ネンド</t>
    </rPh>
    <rPh sb="71" eb="73">
      <t>ケイゾク</t>
    </rPh>
    <rPh sb="73" eb="74">
      <t>ブン</t>
    </rPh>
    <rPh sb="76" eb="78">
      <t>ジッシ</t>
    </rPh>
    <rPh sb="80" eb="82">
      <t>ヘイセイ</t>
    </rPh>
    <rPh sb="84" eb="86">
      <t>ネンド</t>
    </rPh>
    <rPh sb="90" eb="92">
      <t>フッコウ</t>
    </rPh>
    <rPh sb="92" eb="94">
      <t>トッカイ</t>
    </rPh>
    <rPh sb="98" eb="100">
      <t>シュウリョウ</t>
    </rPh>
    <rPh sb="102" eb="104">
      <t>ホウコウ</t>
    </rPh>
    <phoneticPr fontId="5"/>
  </si>
  <si>
    <t>現状通り</t>
  </si>
  <si>
    <t>警察施設の高台移転に係る事業費（継続事業）の増（316百万円）</t>
    <rPh sb="0" eb="2">
      <t>ケイサツ</t>
    </rPh>
    <rPh sb="2" eb="4">
      <t>シセツ</t>
    </rPh>
    <rPh sb="5" eb="7">
      <t>タカダイ</t>
    </rPh>
    <rPh sb="7" eb="9">
      <t>イテン</t>
    </rPh>
    <rPh sb="10" eb="11">
      <t>カカ</t>
    </rPh>
    <rPh sb="12" eb="15">
      <t>ジギョウヒ</t>
    </rPh>
    <rPh sb="16" eb="18">
      <t>ケイゾク</t>
    </rPh>
    <rPh sb="18" eb="20">
      <t>ジギョウ</t>
    </rPh>
    <rPh sb="22" eb="23">
      <t>ゾウ</t>
    </rPh>
    <rPh sb="27" eb="30">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</si>
</sst>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79375</xdr:colOff>
      <xdr:row>139</xdr:row>
      <xdr:rowOff>323022</xdr:rowOff>
    </xdr:from>
    <xdr:to>
      <xdr:col>33</xdr:col>
      <xdr:colOff>158750</xdr:colOff>
      <xdr:row>141</xdr:row>
      <xdr:rowOff>317500</xdr:rowOff>
    </xdr:to>
    <xdr:sp macro="" textlink="">
      <xdr:nvSpPr>
        <xdr:cNvPr id="2" name="正方形/長方形 1"/>
        <xdr:cNvSpPr/>
      </xdr:nvSpPr>
      <xdr:spPr>
        <a:xfrm>
          <a:off x="4253810" y="30587674"/>
          <a:ext cx="2464766"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112505</xdr:colOff>
      <xdr:row>142</xdr:row>
      <xdr:rowOff>105602</xdr:rowOff>
    </xdr:from>
    <xdr:to>
      <xdr:col>31</xdr:col>
      <xdr:colOff>149088</xdr:colOff>
      <xdr:row>143</xdr:row>
      <xdr:rowOff>82825</xdr:rowOff>
    </xdr:to>
    <xdr:sp macro="" textlink="">
      <xdr:nvSpPr>
        <xdr:cNvPr id="3" name="テキスト ボックス 2"/>
        <xdr:cNvSpPr txBox="1"/>
      </xdr:nvSpPr>
      <xdr:spPr>
        <a:xfrm>
          <a:off x="4684505" y="31438711"/>
          <a:ext cx="162684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警察庁へ移替え</a:t>
          </a:r>
        </a:p>
      </xdr:txBody>
    </xdr:sp>
    <xdr:clientData/>
  </xdr:twoCellAnchor>
  <xdr:twoCellAnchor>
    <xdr:from>
      <xdr:col>22</xdr:col>
      <xdr:colOff>82826</xdr:colOff>
      <xdr:row>142</xdr:row>
      <xdr:rowOff>24847</xdr:rowOff>
    </xdr:from>
    <xdr:to>
      <xdr:col>32</xdr:col>
      <xdr:colOff>190500</xdr:colOff>
      <xdr:row>143</xdr:row>
      <xdr:rowOff>124239</xdr:rowOff>
    </xdr:to>
    <xdr:sp macro="" textlink="">
      <xdr:nvSpPr>
        <xdr:cNvPr id="4" name="大かっこ 3"/>
        <xdr:cNvSpPr/>
      </xdr:nvSpPr>
      <xdr:spPr>
        <a:xfrm>
          <a:off x="4456043" y="31357956"/>
          <a:ext cx="2095500" cy="4555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99253</xdr:colOff>
      <xdr:row>140</xdr:row>
      <xdr:rowOff>67505</xdr:rowOff>
    </xdr:from>
    <xdr:to>
      <xdr:col>32</xdr:col>
      <xdr:colOff>131003</xdr:colOff>
      <xdr:row>141</xdr:row>
      <xdr:rowOff>321504</xdr:rowOff>
    </xdr:to>
    <xdr:sp macro="" textlink="">
      <xdr:nvSpPr>
        <xdr:cNvPr id="10" name="テキスト ボックス 9"/>
        <xdr:cNvSpPr txBox="1"/>
      </xdr:nvSpPr>
      <xdr:spPr>
        <a:xfrm>
          <a:off x="4472470" y="30688309"/>
          <a:ext cx="2019576" cy="610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復興庁</a:t>
          </a:r>
          <a:endParaRPr kumimoji="1" lang="en-US" altLang="ja-JP" sz="1100"/>
        </a:p>
        <a:p>
          <a:pPr algn="ctr"/>
          <a:r>
            <a:rPr kumimoji="1" lang="en-US" altLang="ja-JP" sz="1100"/>
            <a:t>90</a:t>
          </a:r>
          <a:r>
            <a:rPr kumimoji="1" lang="ja-JP" altLang="en-US" sz="1100"/>
            <a:t>百万円</a:t>
          </a:r>
        </a:p>
      </xdr:txBody>
    </xdr:sp>
    <xdr:clientData/>
  </xdr:twoCellAnchor>
  <xdr:twoCellAnchor>
    <xdr:from>
      <xdr:col>27</xdr:col>
      <xdr:colOff>132522</xdr:colOff>
      <xdr:row>143</xdr:row>
      <xdr:rowOff>173935</xdr:rowOff>
    </xdr:from>
    <xdr:to>
      <xdr:col>27</xdr:col>
      <xdr:colOff>132522</xdr:colOff>
      <xdr:row>144</xdr:row>
      <xdr:rowOff>273326</xdr:rowOff>
    </xdr:to>
    <xdr:cxnSp macro="">
      <xdr:nvCxnSpPr>
        <xdr:cNvPr id="8" name="直線矢印コネクタ 7"/>
        <xdr:cNvCxnSpPr/>
      </xdr:nvCxnSpPr>
      <xdr:spPr>
        <a:xfrm>
          <a:off x="5499652" y="31863196"/>
          <a:ext cx="0" cy="4555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124101</xdr:colOff>
      <xdr:row>145</xdr:row>
      <xdr:rowOff>28162</xdr:rowOff>
    </xdr:from>
    <xdr:to>
      <xdr:col>33</xdr:col>
      <xdr:colOff>173935</xdr:colOff>
      <xdr:row>147</xdr:row>
      <xdr:rowOff>22640</xdr:rowOff>
    </xdr:to>
    <xdr:sp macro="" textlink="">
      <xdr:nvSpPr>
        <xdr:cNvPr id="13" name="正方形/長方形 12"/>
        <xdr:cNvSpPr/>
      </xdr:nvSpPr>
      <xdr:spPr>
        <a:xfrm>
          <a:off x="4298536" y="32429727"/>
          <a:ext cx="2435225"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102565</xdr:colOff>
      <xdr:row>145</xdr:row>
      <xdr:rowOff>165652</xdr:rowOff>
    </xdr:from>
    <xdr:to>
      <xdr:col>32</xdr:col>
      <xdr:colOff>134315</xdr:colOff>
      <xdr:row>147</xdr:row>
      <xdr:rowOff>33130</xdr:rowOff>
    </xdr:to>
    <xdr:sp macro="" textlink="">
      <xdr:nvSpPr>
        <xdr:cNvPr id="14" name="テキスト ボックス 13"/>
        <xdr:cNvSpPr txBox="1"/>
      </xdr:nvSpPr>
      <xdr:spPr>
        <a:xfrm>
          <a:off x="4475782" y="32567217"/>
          <a:ext cx="2019576" cy="579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警察庁</a:t>
          </a:r>
          <a:endParaRPr kumimoji="1" lang="en-US" altLang="ja-JP" sz="1100"/>
        </a:p>
        <a:p>
          <a:pPr algn="ctr"/>
          <a:r>
            <a:rPr kumimoji="1" lang="en-US" altLang="ja-JP" sz="1100"/>
            <a:t>90</a:t>
          </a:r>
          <a:r>
            <a:rPr kumimoji="1" lang="ja-JP" altLang="en-US" sz="1100"/>
            <a:t>百万円</a:t>
          </a:r>
        </a:p>
      </xdr:txBody>
    </xdr:sp>
    <xdr:clientData/>
  </xdr:twoCellAnchor>
  <xdr:twoCellAnchor>
    <xdr:from>
      <xdr:col>27</xdr:col>
      <xdr:colOff>110988</xdr:colOff>
      <xdr:row>147</xdr:row>
      <xdr:rowOff>152400</xdr:rowOff>
    </xdr:from>
    <xdr:to>
      <xdr:col>27</xdr:col>
      <xdr:colOff>110988</xdr:colOff>
      <xdr:row>148</xdr:row>
      <xdr:rowOff>251791</xdr:rowOff>
    </xdr:to>
    <xdr:cxnSp macro="">
      <xdr:nvCxnSpPr>
        <xdr:cNvPr id="15" name="直線矢印コネクタ 14"/>
        <xdr:cNvCxnSpPr/>
      </xdr:nvCxnSpPr>
      <xdr:spPr>
        <a:xfrm>
          <a:off x="5478118" y="33266270"/>
          <a:ext cx="0" cy="4555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11457</xdr:colOff>
      <xdr:row>149</xdr:row>
      <xdr:rowOff>23192</xdr:rowOff>
    </xdr:from>
    <xdr:to>
      <xdr:col>37</xdr:col>
      <xdr:colOff>33129</xdr:colOff>
      <xdr:row>152</xdr:row>
      <xdr:rowOff>124240</xdr:rowOff>
    </xdr:to>
    <xdr:sp macro="" textlink="">
      <xdr:nvSpPr>
        <xdr:cNvPr id="16" name="正方形/長方形 15"/>
        <xdr:cNvSpPr/>
      </xdr:nvSpPr>
      <xdr:spPr>
        <a:xfrm>
          <a:off x="3788327" y="33849366"/>
          <a:ext cx="3599759" cy="11695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122443</xdr:colOff>
      <xdr:row>148</xdr:row>
      <xdr:rowOff>248065</xdr:rowOff>
    </xdr:from>
    <xdr:to>
      <xdr:col>33</xdr:col>
      <xdr:colOff>190500</xdr:colOff>
      <xdr:row>149</xdr:row>
      <xdr:rowOff>140804</xdr:rowOff>
    </xdr:to>
    <xdr:sp macro="" textlink="">
      <xdr:nvSpPr>
        <xdr:cNvPr id="17" name="テキスト ボックス 16"/>
        <xdr:cNvSpPr txBox="1"/>
      </xdr:nvSpPr>
      <xdr:spPr>
        <a:xfrm>
          <a:off x="5887139" y="33718087"/>
          <a:ext cx="863187" cy="2488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a:t>
          </a:r>
          <a:r>
            <a:rPr kumimoji="1" lang="en-US" altLang="ja-JP" sz="1100"/>
            <a:t>】</a:t>
          </a:r>
        </a:p>
      </xdr:txBody>
    </xdr:sp>
    <xdr:clientData/>
  </xdr:twoCellAnchor>
  <xdr:twoCellAnchor>
    <xdr:from>
      <xdr:col>19</xdr:col>
      <xdr:colOff>66260</xdr:colOff>
      <xdr:row>149</xdr:row>
      <xdr:rowOff>74130</xdr:rowOff>
    </xdr:from>
    <xdr:to>
      <xdr:col>24</xdr:col>
      <xdr:colOff>8285</xdr:colOff>
      <xdr:row>149</xdr:row>
      <xdr:rowOff>347869</xdr:rowOff>
    </xdr:to>
    <xdr:sp macro="" textlink="">
      <xdr:nvSpPr>
        <xdr:cNvPr id="18" name="テキスト ボックス 17"/>
        <xdr:cNvSpPr txBox="1"/>
      </xdr:nvSpPr>
      <xdr:spPr>
        <a:xfrm>
          <a:off x="3843130" y="33900304"/>
          <a:ext cx="935938" cy="273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Ａ．県警察</a:t>
          </a:r>
        </a:p>
      </xdr:txBody>
    </xdr:sp>
    <xdr:clientData/>
  </xdr:twoCellAnchor>
  <xdr:twoCellAnchor>
    <xdr:from>
      <xdr:col>20</xdr:col>
      <xdr:colOff>147291</xdr:colOff>
      <xdr:row>150</xdr:row>
      <xdr:rowOff>132521</xdr:rowOff>
    </xdr:from>
    <xdr:to>
      <xdr:col>26</xdr:col>
      <xdr:colOff>190499</xdr:colOff>
      <xdr:row>152</xdr:row>
      <xdr:rowOff>8282</xdr:rowOff>
    </xdr:to>
    <xdr:sp macro="" textlink="">
      <xdr:nvSpPr>
        <xdr:cNvPr id="19" name="テキスト ボックス 18"/>
        <xdr:cNvSpPr txBox="1"/>
      </xdr:nvSpPr>
      <xdr:spPr>
        <a:xfrm>
          <a:off x="4122943" y="34314847"/>
          <a:ext cx="1235904" cy="588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茨城県警察</a:t>
          </a:r>
          <a:endParaRPr kumimoji="1" lang="en-US" altLang="ja-JP" sz="1100"/>
        </a:p>
        <a:p>
          <a:pPr algn="ctr"/>
          <a:r>
            <a:rPr kumimoji="1" lang="en-US" altLang="ja-JP" sz="1100"/>
            <a:t>63</a:t>
          </a:r>
          <a:r>
            <a:rPr kumimoji="1" lang="ja-JP" altLang="en-US" sz="1100"/>
            <a:t>百万円</a:t>
          </a:r>
        </a:p>
      </xdr:txBody>
    </xdr:sp>
    <xdr:clientData/>
  </xdr:twoCellAnchor>
  <xdr:twoCellAnchor>
    <xdr:from>
      <xdr:col>20</xdr:col>
      <xdr:colOff>36307</xdr:colOff>
      <xdr:row>150</xdr:row>
      <xdr:rowOff>14909</xdr:rowOff>
    </xdr:from>
    <xdr:to>
      <xdr:col>27</xdr:col>
      <xdr:colOff>107675</xdr:colOff>
      <xdr:row>152</xdr:row>
      <xdr:rowOff>9388</xdr:rowOff>
    </xdr:to>
    <xdr:sp macro="" textlink="">
      <xdr:nvSpPr>
        <xdr:cNvPr id="20" name="正方形/長方形 19"/>
        <xdr:cNvSpPr/>
      </xdr:nvSpPr>
      <xdr:spPr>
        <a:xfrm>
          <a:off x="4011959" y="34197235"/>
          <a:ext cx="1462846"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188706</xdr:colOff>
      <xdr:row>150</xdr:row>
      <xdr:rowOff>9941</xdr:rowOff>
    </xdr:from>
    <xdr:to>
      <xdr:col>36</xdr:col>
      <xdr:colOff>61291</xdr:colOff>
      <xdr:row>152</xdr:row>
      <xdr:rowOff>4420</xdr:rowOff>
    </xdr:to>
    <xdr:sp macro="" textlink="">
      <xdr:nvSpPr>
        <xdr:cNvPr id="21" name="正方形/長方形 20"/>
        <xdr:cNvSpPr/>
      </xdr:nvSpPr>
      <xdr:spPr>
        <a:xfrm>
          <a:off x="5754619" y="34192267"/>
          <a:ext cx="1462846"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109191</xdr:colOff>
      <xdr:row>150</xdr:row>
      <xdr:rowOff>140803</xdr:rowOff>
    </xdr:from>
    <xdr:to>
      <xdr:col>35</xdr:col>
      <xdr:colOff>152400</xdr:colOff>
      <xdr:row>152</xdr:row>
      <xdr:rowOff>33130</xdr:rowOff>
    </xdr:to>
    <xdr:sp macro="" textlink="">
      <xdr:nvSpPr>
        <xdr:cNvPr id="22" name="テキスト ボックス 21"/>
        <xdr:cNvSpPr txBox="1"/>
      </xdr:nvSpPr>
      <xdr:spPr>
        <a:xfrm>
          <a:off x="5873887" y="34323129"/>
          <a:ext cx="1235904" cy="60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千葉県警察</a:t>
          </a:r>
          <a:endParaRPr kumimoji="1" lang="en-US" altLang="ja-JP" sz="1100"/>
        </a:p>
        <a:p>
          <a:pPr algn="ctr"/>
          <a:r>
            <a:rPr kumimoji="1" lang="en-US" altLang="ja-JP" sz="1100"/>
            <a:t>27</a:t>
          </a:r>
          <a:r>
            <a:rPr kumimoji="1" lang="ja-JP" altLang="en-US" sz="1100"/>
            <a:t>百万円</a:t>
          </a:r>
        </a:p>
      </xdr:txBody>
    </xdr:sp>
    <xdr:clientData/>
  </xdr:twoCellAnchor>
  <xdr:twoCellAnchor>
    <xdr:from>
      <xdr:col>23</xdr:col>
      <xdr:colOff>56322</xdr:colOff>
      <xdr:row>152</xdr:row>
      <xdr:rowOff>8283</xdr:rowOff>
    </xdr:from>
    <xdr:to>
      <xdr:col>23</xdr:col>
      <xdr:colOff>56322</xdr:colOff>
      <xdr:row>153</xdr:row>
      <xdr:rowOff>296516</xdr:rowOff>
    </xdr:to>
    <xdr:cxnSp macro="">
      <xdr:nvCxnSpPr>
        <xdr:cNvPr id="23" name="直線矢印コネクタ 22"/>
        <xdr:cNvCxnSpPr/>
      </xdr:nvCxnSpPr>
      <xdr:spPr>
        <a:xfrm>
          <a:off x="4628322" y="34902913"/>
          <a:ext cx="0" cy="6443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115958</xdr:colOff>
      <xdr:row>154</xdr:row>
      <xdr:rowOff>19466</xdr:rowOff>
    </xdr:from>
    <xdr:to>
      <xdr:col>26</xdr:col>
      <xdr:colOff>91110</xdr:colOff>
      <xdr:row>154</xdr:row>
      <xdr:rowOff>268357</xdr:rowOff>
    </xdr:to>
    <xdr:sp macro="" textlink="">
      <xdr:nvSpPr>
        <xdr:cNvPr id="24" name="テキスト ボックス 23"/>
        <xdr:cNvSpPr txBox="1"/>
      </xdr:nvSpPr>
      <xdr:spPr>
        <a:xfrm>
          <a:off x="4091610" y="35626401"/>
          <a:ext cx="1167848" cy="2488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建築工事</a:t>
          </a:r>
          <a:r>
            <a:rPr kumimoji="1" lang="en-US" altLang="ja-JP" sz="1000"/>
            <a:t>〉</a:t>
          </a:r>
        </a:p>
      </xdr:txBody>
    </xdr:sp>
    <xdr:clientData/>
  </xdr:twoCellAnchor>
  <xdr:twoCellAnchor>
    <xdr:from>
      <xdr:col>17</xdr:col>
      <xdr:colOff>193675</xdr:colOff>
      <xdr:row>154</xdr:row>
      <xdr:rowOff>288236</xdr:rowOff>
    </xdr:from>
    <xdr:to>
      <xdr:col>30</xdr:col>
      <xdr:colOff>44726</xdr:colOff>
      <xdr:row>156</xdr:row>
      <xdr:rowOff>282715</xdr:rowOff>
    </xdr:to>
    <xdr:sp macro="" textlink="">
      <xdr:nvSpPr>
        <xdr:cNvPr id="25" name="正方形/長方形 24"/>
        <xdr:cNvSpPr/>
      </xdr:nvSpPr>
      <xdr:spPr>
        <a:xfrm>
          <a:off x="3572979" y="35895171"/>
          <a:ext cx="2435225"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122443</xdr:colOff>
      <xdr:row>155</xdr:row>
      <xdr:rowOff>74543</xdr:rowOff>
    </xdr:from>
    <xdr:to>
      <xdr:col>28</xdr:col>
      <xdr:colOff>154193</xdr:colOff>
      <xdr:row>157</xdr:row>
      <xdr:rowOff>66261</xdr:rowOff>
    </xdr:to>
    <xdr:sp macro="" textlink="">
      <xdr:nvSpPr>
        <xdr:cNvPr id="26" name="テキスト ボックス 25"/>
        <xdr:cNvSpPr txBox="1"/>
      </xdr:nvSpPr>
      <xdr:spPr>
        <a:xfrm>
          <a:off x="3700530" y="36037630"/>
          <a:ext cx="2019576" cy="704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Ｂ．民間業者（３者）</a:t>
          </a:r>
          <a:endParaRPr kumimoji="1" lang="en-US" altLang="ja-JP" sz="1100"/>
        </a:p>
        <a:p>
          <a:pPr algn="ctr"/>
          <a:r>
            <a:rPr kumimoji="1" lang="en-US" altLang="ja-JP" sz="1100"/>
            <a:t>284</a:t>
          </a:r>
          <a:r>
            <a:rPr kumimoji="1" lang="ja-JP" altLang="en-US" sz="1100"/>
            <a:t>百万円</a:t>
          </a:r>
        </a:p>
      </xdr:txBody>
    </xdr:sp>
    <xdr:clientData/>
  </xdr:twoCellAnchor>
  <xdr:twoCellAnchor>
    <xdr:from>
      <xdr:col>19</xdr:col>
      <xdr:colOff>36443</xdr:colOff>
      <xdr:row>156</xdr:row>
      <xdr:rowOff>342900</xdr:rowOff>
    </xdr:from>
    <xdr:to>
      <xdr:col>29</xdr:col>
      <xdr:colOff>144117</xdr:colOff>
      <xdr:row>158</xdr:row>
      <xdr:rowOff>182218</xdr:rowOff>
    </xdr:to>
    <xdr:sp macro="" textlink="">
      <xdr:nvSpPr>
        <xdr:cNvPr id="27" name="大かっこ 26"/>
        <xdr:cNvSpPr/>
      </xdr:nvSpPr>
      <xdr:spPr>
        <a:xfrm>
          <a:off x="3813313" y="36662139"/>
          <a:ext cx="2095500" cy="551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115956</xdr:colOff>
      <xdr:row>157</xdr:row>
      <xdr:rowOff>42655</xdr:rowOff>
    </xdr:from>
    <xdr:to>
      <xdr:col>29</xdr:col>
      <xdr:colOff>16563</xdr:colOff>
      <xdr:row>158</xdr:row>
      <xdr:rowOff>207066</xdr:rowOff>
    </xdr:to>
    <xdr:sp macro="" textlink="">
      <xdr:nvSpPr>
        <xdr:cNvPr id="28" name="テキスト ボックス 27"/>
        <xdr:cNvSpPr txBox="1"/>
      </xdr:nvSpPr>
      <xdr:spPr>
        <a:xfrm>
          <a:off x="3892826" y="36718046"/>
          <a:ext cx="1888433" cy="520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被災した警察署等の耐震に必要な工事を実施</a:t>
          </a:r>
        </a:p>
      </xdr:txBody>
    </xdr:sp>
    <xdr:clientData/>
  </xdr:twoCellAnchor>
  <xdr:twoCellAnchor>
    <xdr:from>
      <xdr:col>20</xdr:col>
      <xdr:colOff>87658</xdr:colOff>
      <xdr:row>158</xdr:row>
      <xdr:rowOff>204997</xdr:rowOff>
    </xdr:from>
    <xdr:to>
      <xdr:col>30</xdr:col>
      <xdr:colOff>198782</xdr:colOff>
      <xdr:row>159</xdr:row>
      <xdr:rowOff>97735</xdr:rowOff>
    </xdr:to>
    <xdr:sp macro="" textlink="">
      <xdr:nvSpPr>
        <xdr:cNvPr id="29" name="テキスト ボックス 28"/>
        <xdr:cNvSpPr txBox="1"/>
      </xdr:nvSpPr>
      <xdr:spPr>
        <a:xfrm>
          <a:off x="4063310" y="37236540"/>
          <a:ext cx="2098950" cy="2488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総事業費を記載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L101" sqref="L101:Q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97" t="s">
        <v>378</v>
      </c>
      <c r="AR2" s="97"/>
      <c r="AS2" s="59" t="str">
        <f>IF(OR(AQ2="　", AQ2=""), "", "-")</f>
        <v/>
      </c>
      <c r="AT2" s="98">
        <v>23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6" t="s">
        <v>30</v>
      </c>
      <c r="B4" s="507"/>
      <c r="C4" s="507"/>
      <c r="D4" s="507"/>
      <c r="E4" s="507"/>
      <c r="F4" s="507"/>
      <c r="G4" s="480" t="s">
        <v>387</v>
      </c>
      <c r="H4" s="481"/>
      <c r="I4" s="481"/>
      <c r="J4" s="481"/>
      <c r="K4" s="481"/>
      <c r="L4" s="481"/>
      <c r="M4" s="481"/>
      <c r="N4" s="481"/>
      <c r="O4" s="481"/>
      <c r="P4" s="481"/>
      <c r="Q4" s="481"/>
      <c r="R4" s="481"/>
      <c r="S4" s="481"/>
      <c r="T4" s="481"/>
      <c r="U4" s="481"/>
      <c r="V4" s="481"/>
      <c r="W4" s="481"/>
      <c r="X4" s="481"/>
      <c r="Y4" s="482" t="s">
        <v>1</v>
      </c>
      <c r="Z4" s="483"/>
      <c r="AA4" s="483"/>
      <c r="AB4" s="483"/>
      <c r="AC4" s="483"/>
      <c r="AD4" s="484"/>
      <c r="AE4" s="485" t="s">
        <v>381</v>
      </c>
      <c r="AF4" s="486"/>
      <c r="AG4" s="486"/>
      <c r="AH4" s="486"/>
      <c r="AI4" s="486"/>
      <c r="AJ4" s="486"/>
      <c r="AK4" s="486"/>
      <c r="AL4" s="486"/>
      <c r="AM4" s="486"/>
      <c r="AN4" s="486"/>
      <c r="AO4" s="486"/>
      <c r="AP4" s="487"/>
      <c r="AQ4" s="488" t="s">
        <v>2</v>
      </c>
      <c r="AR4" s="483"/>
      <c r="AS4" s="483"/>
      <c r="AT4" s="483"/>
      <c r="AU4" s="483"/>
      <c r="AV4" s="483"/>
      <c r="AW4" s="483"/>
      <c r="AX4" s="489"/>
    </row>
    <row r="5" spans="1:50" ht="30" customHeight="1" x14ac:dyDescent="0.15">
      <c r="A5" s="490" t="s">
        <v>93</v>
      </c>
      <c r="B5" s="491"/>
      <c r="C5" s="491"/>
      <c r="D5" s="491"/>
      <c r="E5" s="491"/>
      <c r="F5" s="492"/>
      <c r="G5" s="313" t="s">
        <v>213</v>
      </c>
      <c r="H5" s="314"/>
      <c r="I5" s="314"/>
      <c r="J5" s="314"/>
      <c r="K5" s="314"/>
      <c r="L5" s="314"/>
      <c r="M5" s="315" t="s">
        <v>92</v>
      </c>
      <c r="N5" s="316"/>
      <c r="O5" s="316"/>
      <c r="P5" s="316"/>
      <c r="Q5" s="316"/>
      <c r="R5" s="317"/>
      <c r="S5" s="318" t="s">
        <v>101</v>
      </c>
      <c r="T5" s="314"/>
      <c r="U5" s="314"/>
      <c r="V5" s="314"/>
      <c r="W5" s="314"/>
      <c r="X5" s="319"/>
      <c r="Y5" s="497" t="s">
        <v>3</v>
      </c>
      <c r="Z5" s="498"/>
      <c r="AA5" s="498"/>
      <c r="AB5" s="498"/>
      <c r="AC5" s="498"/>
      <c r="AD5" s="499"/>
      <c r="AE5" s="500" t="s">
        <v>385</v>
      </c>
      <c r="AF5" s="501"/>
      <c r="AG5" s="501"/>
      <c r="AH5" s="501"/>
      <c r="AI5" s="501"/>
      <c r="AJ5" s="501"/>
      <c r="AK5" s="501"/>
      <c r="AL5" s="501"/>
      <c r="AM5" s="501"/>
      <c r="AN5" s="501"/>
      <c r="AO5" s="501"/>
      <c r="AP5" s="502"/>
      <c r="AQ5" s="503" t="s">
        <v>386</v>
      </c>
      <c r="AR5" s="504"/>
      <c r="AS5" s="504"/>
      <c r="AT5" s="504"/>
      <c r="AU5" s="504"/>
      <c r="AV5" s="504"/>
      <c r="AW5" s="504"/>
      <c r="AX5" s="505"/>
    </row>
    <row r="6" spans="1:50" ht="39" customHeight="1" x14ac:dyDescent="0.15">
      <c r="A6" s="508" t="s">
        <v>4</v>
      </c>
      <c r="B6" s="509"/>
      <c r="C6" s="509"/>
      <c r="D6" s="509"/>
      <c r="E6" s="509"/>
      <c r="F6" s="509"/>
      <c r="G6" s="510" t="str">
        <f>入力規則等!F39</f>
        <v>東日本大震災復興特別会計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384</v>
      </c>
      <c r="AF6" s="515"/>
      <c r="AG6" s="515"/>
      <c r="AH6" s="515"/>
      <c r="AI6" s="515"/>
      <c r="AJ6" s="515"/>
      <c r="AK6" s="515"/>
      <c r="AL6" s="515"/>
      <c r="AM6" s="515"/>
      <c r="AN6" s="515"/>
      <c r="AO6" s="515"/>
      <c r="AP6" s="515"/>
      <c r="AQ6" s="115"/>
      <c r="AR6" s="115"/>
      <c r="AS6" s="115"/>
      <c r="AT6" s="115"/>
      <c r="AU6" s="115"/>
      <c r="AV6" s="115"/>
      <c r="AW6" s="115"/>
      <c r="AX6" s="516"/>
    </row>
    <row r="7" spans="1:50" ht="49.5" customHeight="1" x14ac:dyDescent="0.15">
      <c r="A7" s="436" t="s">
        <v>25</v>
      </c>
      <c r="B7" s="437"/>
      <c r="C7" s="437"/>
      <c r="D7" s="437"/>
      <c r="E7" s="437"/>
      <c r="F7" s="437"/>
      <c r="G7" s="438" t="s">
        <v>390</v>
      </c>
      <c r="H7" s="439"/>
      <c r="I7" s="439"/>
      <c r="J7" s="439"/>
      <c r="K7" s="439"/>
      <c r="L7" s="439"/>
      <c r="M7" s="439"/>
      <c r="N7" s="439"/>
      <c r="O7" s="439"/>
      <c r="P7" s="439"/>
      <c r="Q7" s="439"/>
      <c r="R7" s="439"/>
      <c r="S7" s="439"/>
      <c r="T7" s="439"/>
      <c r="U7" s="439"/>
      <c r="V7" s="440"/>
      <c r="W7" s="440"/>
      <c r="X7" s="440"/>
      <c r="Y7" s="441" t="s">
        <v>5</v>
      </c>
      <c r="Z7" s="380"/>
      <c r="AA7" s="380"/>
      <c r="AB7" s="380"/>
      <c r="AC7" s="380"/>
      <c r="AD7" s="382"/>
      <c r="AE7" s="442" t="s">
        <v>391</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7" t="s">
        <v>79</v>
      </c>
      <c r="Z8" s="517"/>
      <c r="AA8" s="517"/>
      <c r="AB8" s="517"/>
      <c r="AC8" s="517"/>
      <c r="AD8" s="517"/>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69" customHeight="1" x14ac:dyDescent="0.15">
      <c r="A9" s="445" t="s">
        <v>26</v>
      </c>
      <c r="B9" s="446"/>
      <c r="C9" s="446"/>
      <c r="D9" s="446"/>
      <c r="E9" s="446"/>
      <c r="F9" s="446"/>
      <c r="G9" s="474" t="s">
        <v>392</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97.5" customHeight="1" x14ac:dyDescent="0.15">
      <c r="A10" s="445" t="s">
        <v>36</v>
      </c>
      <c r="B10" s="446"/>
      <c r="C10" s="446"/>
      <c r="D10" s="446"/>
      <c r="E10" s="446"/>
      <c r="F10" s="446"/>
      <c r="G10" s="474" t="s">
        <v>404</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42" customHeight="1" x14ac:dyDescent="0.15">
      <c r="A11" s="445" t="s">
        <v>6</v>
      </c>
      <c r="B11" s="446"/>
      <c r="C11" s="446"/>
      <c r="D11" s="446"/>
      <c r="E11" s="446"/>
      <c r="F11" s="447"/>
      <c r="G11" s="494" t="str">
        <f>入力規則等!P10</f>
        <v>補助</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448" t="s">
        <v>27</v>
      </c>
      <c r="B12" s="449"/>
      <c r="C12" s="449"/>
      <c r="D12" s="449"/>
      <c r="E12" s="449"/>
      <c r="F12" s="450"/>
      <c r="G12" s="457"/>
      <c r="H12" s="458"/>
      <c r="I12" s="458"/>
      <c r="J12" s="458"/>
      <c r="K12" s="458"/>
      <c r="L12" s="458"/>
      <c r="M12" s="458"/>
      <c r="N12" s="458"/>
      <c r="O12" s="458"/>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v>117</v>
      </c>
      <c r="Q13" s="63"/>
      <c r="R13" s="63"/>
      <c r="S13" s="63"/>
      <c r="T13" s="63"/>
      <c r="U13" s="63"/>
      <c r="V13" s="64"/>
      <c r="W13" s="62">
        <v>179</v>
      </c>
      <c r="X13" s="63"/>
      <c r="Y13" s="63"/>
      <c r="Z13" s="63"/>
      <c r="AA13" s="63"/>
      <c r="AB13" s="63"/>
      <c r="AC13" s="64"/>
      <c r="AD13" s="62">
        <v>70</v>
      </c>
      <c r="AE13" s="63"/>
      <c r="AF13" s="63"/>
      <c r="AG13" s="63"/>
      <c r="AH13" s="63"/>
      <c r="AI13" s="63"/>
      <c r="AJ13" s="64"/>
      <c r="AK13" s="62">
        <v>159</v>
      </c>
      <c r="AL13" s="63"/>
      <c r="AM13" s="63"/>
      <c r="AN13" s="63"/>
      <c r="AO13" s="63"/>
      <c r="AP13" s="63"/>
      <c r="AQ13" s="64"/>
      <c r="AR13" s="657">
        <v>366</v>
      </c>
      <c r="AS13" s="658"/>
      <c r="AT13" s="658"/>
      <c r="AU13" s="658"/>
      <c r="AV13" s="658"/>
      <c r="AW13" s="658"/>
      <c r="AX13" s="659"/>
    </row>
    <row r="14" spans="1:50" ht="21" customHeight="1" x14ac:dyDescent="0.15">
      <c r="A14" s="451"/>
      <c r="B14" s="452"/>
      <c r="C14" s="452"/>
      <c r="D14" s="452"/>
      <c r="E14" s="452"/>
      <c r="F14" s="453"/>
      <c r="G14" s="464"/>
      <c r="H14" s="465"/>
      <c r="I14" s="330" t="s">
        <v>9</v>
      </c>
      <c r="J14" s="459"/>
      <c r="K14" s="459"/>
      <c r="L14" s="459"/>
      <c r="M14" s="459"/>
      <c r="N14" s="459"/>
      <c r="O14" s="460"/>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5"/>
      <c r="AS14" s="655"/>
      <c r="AT14" s="655"/>
      <c r="AU14" s="655"/>
      <c r="AV14" s="655"/>
      <c r="AW14" s="655"/>
      <c r="AX14" s="656"/>
    </row>
    <row r="15" spans="1:50" ht="21" customHeight="1" x14ac:dyDescent="0.15">
      <c r="A15" s="451"/>
      <c r="B15" s="452"/>
      <c r="C15" s="452"/>
      <c r="D15" s="452"/>
      <c r="E15" s="452"/>
      <c r="F15" s="453"/>
      <c r="G15" s="464"/>
      <c r="H15" s="465"/>
      <c r="I15" s="330" t="s">
        <v>62</v>
      </c>
      <c r="J15" s="331"/>
      <c r="K15" s="331"/>
      <c r="L15" s="331"/>
      <c r="M15" s="331"/>
      <c r="N15" s="331"/>
      <c r="O15" s="332"/>
      <c r="P15" s="62" t="s">
        <v>382</v>
      </c>
      <c r="Q15" s="63"/>
      <c r="R15" s="63"/>
      <c r="S15" s="63"/>
      <c r="T15" s="63"/>
      <c r="U15" s="63"/>
      <c r="V15" s="64"/>
      <c r="W15" s="62" t="s">
        <v>382</v>
      </c>
      <c r="X15" s="63"/>
      <c r="Y15" s="63"/>
      <c r="Z15" s="63"/>
      <c r="AA15" s="63"/>
      <c r="AB15" s="63"/>
      <c r="AC15" s="64"/>
      <c r="AD15" s="62">
        <v>21</v>
      </c>
      <c r="AE15" s="63"/>
      <c r="AF15" s="63"/>
      <c r="AG15" s="63"/>
      <c r="AH15" s="63"/>
      <c r="AI15" s="63"/>
      <c r="AJ15" s="64"/>
      <c r="AK15" s="62" t="s">
        <v>382</v>
      </c>
      <c r="AL15" s="63"/>
      <c r="AM15" s="63"/>
      <c r="AN15" s="63"/>
      <c r="AO15" s="63"/>
      <c r="AP15" s="63"/>
      <c r="AQ15" s="64"/>
      <c r="AR15" s="62"/>
      <c r="AS15" s="63"/>
      <c r="AT15" s="63"/>
      <c r="AU15" s="63"/>
      <c r="AV15" s="63"/>
      <c r="AW15" s="63"/>
      <c r="AX15" s="654"/>
    </row>
    <row r="16" spans="1:50" ht="21" customHeight="1" x14ac:dyDescent="0.15">
      <c r="A16" s="451"/>
      <c r="B16" s="452"/>
      <c r="C16" s="452"/>
      <c r="D16" s="452"/>
      <c r="E16" s="452"/>
      <c r="F16" s="453"/>
      <c r="G16" s="464"/>
      <c r="H16" s="465"/>
      <c r="I16" s="330" t="s">
        <v>63</v>
      </c>
      <c r="J16" s="331"/>
      <c r="K16" s="331"/>
      <c r="L16" s="331"/>
      <c r="M16" s="331"/>
      <c r="N16" s="331"/>
      <c r="O16" s="332"/>
      <c r="P16" s="62" t="s">
        <v>382</v>
      </c>
      <c r="Q16" s="63"/>
      <c r="R16" s="63"/>
      <c r="S16" s="63"/>
      <c r="T16" s="63"/>
      <c r="U16" s="63"/>
      <c r="V16" s="64"/>
      <c r="W16" s="62">
        <v>-21</v>
      </c>
      <c r="X16" s="63"/>
      <c r="Y16" s="63"/>
      <c r="Z16" s="63"/>
      <c r="AA16" s="63"/>
      <c r="AB16" s="63"/>
      <c r="AC16" s="64"/>
      <c r="AD16" s="62" t="s">
        <v>382</v>
      </c>
      <c r="AE16" s="63"/>
      <c r="AF16" s="63"/>
      <c r="AG16" s="63"/>
      <c r="AH16" s="63"/>
      <c r="AI16" s="63"/>
      <c r="AJ16" s="64"/>
      <c r="AK16" s="62" t="s">
        <v>382</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0" t="s">
        <v>61</v>
      </c>
      <c r="J17" s="459"/>
      <c r="K17" s="459"/>
      <c r="L17" s="459"/>
      <c r="M17" s="459"/>
      <c r="N17" s="459"/>
      <c r="O17" s="460"/>
      <c r="P17" s="62" t="s">
        <v>382</v>
      </c>
      <c r="Q17" s="63"/>
      <c r="R17" s="63"/>
      <c r="S17" s="63"/>
      <c r="T17" s="63"/>
      <c r="U17" s="63"/>
      <c r="V17" s="64"/>
      <c r="W17" s="62">
        <v>-1</v>
      </c>
      <c r="X17" s="63"/>
      <c r="Y17" s="63"/>
      <c r="Z17" s="63"/>
      <c r="AA17" s="63"/>
      <c r="AB17" s="63"/>
      <c r="AC17" s="64"/>
      <c r="AD17" s="62" t="s">
        <v>382</v>
      </c>
      <c r="AE17" s="63"/>
      <c r="AF17" s="63"/>
      <c r="AG17" s="63"/>
      <c r="AH17" s="63"/>
      <c r="AI17" s="63"/>
      <c r="AJ17" s="64"/>
      <c r="AK17" s="62" t="s">
        <v>382</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3" t="s">
        <v>22</v>
      </c>
      <c r="J18" s="334"/>
      <c r="K18" s="334"/>
      <c r="L18" s="334"/>
      <c r="M18" s="334"/>
      <c r="N18" s="334"/>
      <c r="O18" s="335"/>
      <c r="P18" s="303">
        <f>SUM(P13:V17)</f>
        <v>117</v>
      </c>
      <c r="Q18" s="304"/>
      <c r="R18" s="304"/>
      <c r="S18" s="304"/>
      <c r="T18" s="304"/>
      <c r="U18" s="304"/>
      <c r="V18" s="305"/>
      <c r="W18" s="303">
        <f>SUM(W13:AC17)</f>
        <v>157</v>
      </c>
      <c r="X18" s="304"/>
      <c r="Y18" s="304"/>
      <c r="Z18" s="304"/>
      <c r="AA18" s="304"/>
      <c r="AB18" s="304"/>
      <c r="AC18" s="305"/>
      <c r="AD18" s="303">
        <f t="shared" ref="AD18" si="0">SUM(AD13:AJ17)</f>
        <v>91</v>
      </c>
      <c r="AE18" s="304"/>
      <c r="AF18" s="304"/>
      <c r="AG18" s="304"/>
      <c r="AH18" s="304"/>
      <c r="AI18" s="304"/>
      <c r="AJ18" s="305"/>
      <c r="AK18" s="303">
        <f t="shared" ref="AK18" si="1">SUM(AK13:AQ17)</f>
        <v>159</v>
      </c>
      <c r="AL18" s="304"/>
      <c r="AM18" s="304"/>
      <c r="AN18" s="304"/>
      <c r="AO18" s="304"/>
      <c r="AP18" s="304"/>
      <c r="AQ18" s="305"/>
      <c r="AR18" s="303">
        <f t="shared" ref="AR18" si="2">SUM(AR13:AX17)</f>
        <v>366</v>
      </c>
      <c r="AS18" s="304"/>
      <c r="AT18" s="304"/>
      <c r="AU18" s="304"/>
      <c r="AV18" s="304"/>
      <c r="AW18" s="304"/>
      <c r="AX18" s="306"/>
    </row>
    <row r="19" spans="1:50" ht="24.75" customHeight="1" x14ac:dyDescent="0.15">
      <c r="A19" s="451"/>
      <c r="B19" s="452"/>
      <c r="C19" s="452"/>
      <c r="D19" s="452"/>
      <c r="E19" s="452"/>
      <c r="F19" s="453"/>
      <c r="G19" s="300" t="s">
        <v>10</v>
      </c>
      <c r="H19" s="301"/>
      <c r="I19" s="301"/>
      <c r="J19" s="301"/>
      <c r="K19" s="301"/>
      <c r="L19" s="301"/>
      <c r="M19" s="301"/>
      <c r="N19" s="301"/>
      <c r="O19" s="301"/>
      <c r="P19" s="62">
        <v>110</v>
      </c>
      <c r="Q19" s="63"/>
      <c r="R19" s="63"/>
      <c r="S19" s="63"/>
      <c r="T19" s="63"/>
      <c r="U19" s="63"/>
      <c r="V19" s="64"/>
      <c r="W19" s="62">
        <v>152</v>
      </c>
      <c r="X19" s="63"/>
      <c r="Y19" s="63"/>
      <c r="Z19" s="63"/>
      <c r="AA19" s="63"/>
      <c r="AB19" s="63"/>
      <c r="AC19" s="64"/>
      <c r="AD19" s="62">
        <v>90</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4"/>
      <c r="B20" s="455"/>
      <c r="C20" s="455"/>
      <c r="D20" s="455"/>
      <c r="E20" s="455"/>
      <c r="F20" s="456"/>
      <c r="G20" s="300" t="s">
        <v>11</v>
      </c>
      <c r="H20" s="301"/>
      <c r="I20" s="301"/>
      <c r="J20" s="301"/>
      <c r="K20" s="301"/>
      <c r="L20" s="301"/>
      <c r="M20" s="301"/>
      <c r="N20" s="301"/>
      <c r="O20" s="301"/>
      <c r="P20" s="308">
        <f>IF(P18=0, "-", P19/P18)</f>
        <v>0.94017094017094016</v>
      </c>
      <c r="Q20" s="308"/>
      <c r="R20" s="308"/>
      <c r="S20" s="308"/>
      <c r="T20" s="308"/>
      <c r="U20" s="308"/>
      <c r="V20" s="308"/>
      <c r="W20" s="308">
        <f>IF(W18=0, "-", W19/W18)</f>
        <v>0.96815286624203822</v>
      </c>
      <c r="X20" s="308"/>
      <c r="Y20" s="308"/>
      <c r="Z20" s="308"/>
      <c r="AA20" s="308"/>
      <c r="AB20" s="308"/>
      <c r="AC20" s="308"/>
      <c r="AD20" s="308">
        <f>IF(AD18=0, "-", AD19/AD18)</f>
        <v>0.98901098901098905</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431</v>
      </c>
      <c r="AV22" s="101"/>
      <c r="AW22" s="99" t="s">
        <v>355</v>
      </c>
      <c r="AX22" s="100"/>
    </row>
    <row r="23" spans="1:50" ht="22.5" customHeight="1" x14ac:dyDescent="0.15">
      <c r="A23" s="207"/>
      <c r="B23" s="205"/>
      <c r="C23" s="205"/>
      <c r="D23" s="205"/>
      <c r="E23" s="205"/>
      <c r="F23" s="206"/>
      <c r="G23" s="309" t="s">
        <v>435</v>
      </c>
      <c r="H23" s="279"/>
      <c r="I23" s="279"/>
      <c r="J23" s="279"/>
      <c r="K23" s="279"/>
      <c r="L23" s="279"/>
      <c r="M23" s="279"/>
      <c r="N23" s="279"/>
      <c r="O23" s="280"/>
      <c r="P23" s="245" t="s">
        <v>434</v>
      </c>
      <c r="Q23" s="186"/>
      <c r="R23" s="186"/>
      <c r="S23" s="186"/>
      <c r="T23" s="186"/>
      <c r="U23" s="186"/>
      <c r="V23" s="186"/>
      <c r="W23" s="186"/>
      <c r="X23" s="187"/>
      <c r="Y23" s="284" t="s">
        <v>14</v>
      </c>
      <c r="Z23" s="285"/>
      <c r="AA23" s="286"/>
      <c r="AB23" s="650" t="s">
        <v>393</v>
      </c>
      <c r="AC23" s="287"/>
      <c r="AD23" s="287"/>
      <c r="AE23" s="84">
        <v>6</v>
      </c>
      <c r="AF23" s="85"/>
      <c r="AG23" s="85"/>
      <c r="AH23" s="85"/>
      <c r="AI23" s="86"/>
      <c r="AJ23" s="84">
        <v>6</v>
      </c>
      <c r="AK23" s="85"/>
      <c r="AL23" s="85"/>
      <c r="AM23" s="85"/>
      <c r="AN23" s="86"/>
      <c r="AO23" s="84">
        <v>3</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3" t="s">
        <v>393</v>
      </c>
      <c r="AC24" s="277"/>
      <c r="AD24" s="277"/>
      <c r="AE24" s="84">
        <v>6</v>
      </c>
      <c r="AF24" s="85"/>
      <c r="AG24" s="85"/>
      <c r="AH24" s="85"/>
      <c r="AI24" s="86"/>
      <c r="AJ24" s="84">
        <v>6</v>
      </c>
      <c r="AK24" s="85"/>
      <c r="AL24" s="85"/>
      <c r="AM24" s="85"/>
      <c r="AN24" s="86"/>
      <c r="AO24" s="84">
        <v>3</v>
      </c>
      <c r="AP24" s="85"/>
      <c r="AQ24" s="85"/>
      <c r="AR24" s="85"/>
      <c r="AS24" s="86"/>
      <c r="AT24" s="84" t="s">
        <v>391</v>
      </c>
      <c r="AU24" s="85"/>
      <c r="AV24" s="85"/>
      <c r="AW24" s="85"/>
      <c r="AX24" s="87"/>
    </row>
    <row r="25" spans="1:50" ht="22.5" customHeight="1" x14ac:dyDescent="0.15">
      <c r="A25" s="660"/>
      <c r="B25" s="661"/>
      <c r="C25" s="661"/>
      <c r="D25" s="661"/>
      <c r="E25" s="661"/>
      <c r="F25" s="662"/>
      <c r="G25" s="310"/>
      <c r="H25" s="311"/>
      <c r="I25" s="311"/>
      <c r="J25" s="311"/>
      <c r="K25" s="311"/>
      <c r="L25" s="311"/>
      <c r="M25" s="311"/>
      <c r="N25" s="311"/>
      <c r="O25" s="312"/>
      <c r="P25" s="188"/>
      <c r="Q25" s="188"/>
      <c r="R25" s="188"/>
      <c r="S25" s="188"/>
      <c r="T25" s="188"/>
      <c r="U25" s="188"/>
      <c r="V25" s="188"/>
      <c r="W25" s="188"/>
      <c r="X25" s="189"/>
      <c r="Y25" s="111" t="s">
        <v>15</v>
      </c>
      <c r="Z25" s="112"/>
      <c r="AA25" s="162"/>
      <c r="AB25" s="672"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09"/>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0"/>
      <c r="H30" s="311"/>
      <c r="I30" s="311"/>
      <c r="J30" s="311"/>
      <c r="K30" s="311"/>
      <c r="L30" s="311"/>
      <c r="M30" s="311"/>
      <c r="N30" s="311"/>
      <c r="O30" s="312"/>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0"/>
      <c r="H35" s="311"/>
      <c r="I35" s="311"/>
      <c r="J35" s="311"/>
      <c r="K35" s="311"/>
      <c r="L35" s="311"/>
      <c r="M35" s="311"/>
      <c r="N35" s="311"/>
      <c r="O35" s="312"/>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0"/>
      <c r="H40" s="311"/>
      <c r="I40" s="311"/>
      <c r="J40" s="311"/>
      <c r="K40" s="311"/>
      <c r="L40" s="311"/>
      <c r="M40" s="311"/>
      <c r="N40" s="311"/>
      <c r="O40" s="312"/>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4"/>
      <c r="H49" s="324"/>
      <c r="I49" s="324"/>
      <c r="J49" s="324"/>
      <c r="K49" s="324"/>
      <c r="L49" s="324"/>
      <c r="M49" s="324"/>
      <c r="N49" s="324"/>
      <c r="O49" s="324"/>
      <c r="P49" s="324"/>
      <c r="Q49" s="324"/>
      <c r="R49" s="324"/>
      <c r="S49" s="324"/>
      <c r="T49" s="324"/>
      <c r="U49" s="324"/>
      <c r="V49" s="324"/>
      <c r="W49" s="324"/>
      <c r="X49" s="324"/>
      <c r="Y49" s="324"/>
      <c r="Z49" s="324"/>
      <c r="AA49" s="325"/>
      <c r="AB49" s="605"/>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6"/>
    </row>
    <row r="50" spans="1:50" ht="22.5" hidden="1" customHeight="1" x14ac:dyDescent="0.15">
      <c r="A50" s="225"/>
      <c r="B50" s="675"/>
      <c r="C50" s="227"/>
      <c r="D50" s="227"/>
      <c r="E50" s="227"/>
      <c r="F50" s="228"/>
      <c r="G50" s="326"/>
      <c r="H50" s="326"/>
      <c r="I50" s="326"/>
      <c r="J50" s="326"/>
      <c r="K50" s="326"/>
      <c r="L50" s="326"/>
      <c r="M50" s="326"/>
      <c r="N50" s="326"/>
      <c r="O50" s="326"/>
      <c r="P50" s="326"/>
      <c r="Q50" s="326"/>
      <c r="R50" s="326"/>
      <c r="S50" s="326"/>
      <c r="T50" s="326"/>
      <c r="U50" s="326"/>
      <c r="V50" s="326"/>
      <c r="W50" s="326"/>
      <c r="X50" s="326"/>
      <c r="Y50" s="326"/>
      <c r="Z50" s="326"/>
      <c r="AA50" s="327"/>
      <c r="AB50" s="607"/>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8"/>
    </row>
    <row r="51" spans="1:50" ht="22.5" hidden="1" customHeight="1" x14ac:dyDescent="0.15">
      <c r="A51" s="225"/>
      <c r="B51" s="676"/>
      <c r="C51" s="229"/>
      <c r="D51" s="229"/>
      <c r="E51" s="229"/>
      <c r="F51" s="230"/>
      <c r="G51" s="328"/>
      <c r="H51" s="328"/>
      <c r="I51" s="328"/>
      <c r="J51" s="328"/>
      <c r="K51" s="328"/>
      <c r="L51" s="328"/>
      <c r="M51" s="328"/>
      <c r="N51" s="328"/>
      <c r="O51" s="328"/>
      <c r="P51" s="328"/>
      <c r="Q51" s="328"/>
      <c r="R51" s="328"/>
      <c r="S51" s="328"/>
      <c r="T51" s="328"/>
      <c r="U51" s="328"/>
      <c r="V51" s="328"/>
      <c r="W51" s="328"/>
      <c r="X51" s="328"/>
      <c r="Y51" s="328"/>
      <c r="Z51" s="328"/>
      <c r="AA51" s="329"/>
      <c r="AB51" s="609"/>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6"/>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394</v>
      </c>
      <c r="H68" s="186"/>
      <c r="I68" s="186"/>
      <c r="J68" s="186"/>
      <c r="K68" s="186"/>
      <c r="L68" s="186"/>
      <c r="M68" s="186"/>
      <c r="N68" s="186"/>
      <c r="O68" s="186"/>
      <c r="P68" s="186"/>
      <c r="Q68" s="186"/>
      <c r="R68" s="186"/>
      <c r="S68" s="186"/>
      <c r="T68" s="186"/>
      <c r="U68" s="186"/>
      <c r="V68" s="186"/>
      <c r="W68" s="186"/>
      <c r="X68" s="187"/>
      <c r="Y68" s="320" t="s">
        <v>66</v>
      </c>
      <c r="Z68" s="321"/>
      <c r="AA68" s="322"/>
      <c r="AB68" s="193" t="s">
        <v>393</v>
      </c>
      <c r="AC68" s="194"/>
      <c r="AD68" s="195"/>
      <c r="AE68" s="84">
        <v>7</v>
      </c>
      <c r="AF68" s="85"/>
      <c r="AG68" s="85"/>
      <c r="AH68" s="85"/>
      <c r="AI68" s="86"/>
      <c r="AJ68" s="84">
        <v>5</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393</v>
      </c>
      <c r="AC69" s="202"/>
      <c r="AD69" s="203"/>
      <c r="AE69" s="84">
        <v>7</v>
      </c>
      <c r="AF69" s="85"/>
      <c r="AG69" s="85"/>
      <c r="AH69" s="85"/>
      <c r="AI69" s="86"/>
      <c r="AJ69" s="84">
        <v>5</v>
      </c>
      <c r="AK69" s="85"/>
      <c r="AL69" s="85"/>
      <c r="AM69" s="85"/>
      <c r="AN69" s="86"/>
      <c r="AO69" s="84">
        <v>3</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432</v>
      </c>
      <c r="H83" s="135"/>
      <c r="I83" s="135"/>
      <c r="J83" s="135"/>
      <c r="K83" s="135"/>
      <c r="L83" s="135"/>
      <c r="M83" s="135"/>
      <c r="N83" s="135"/>
      <c r="O83" s="135"/>
      <c r="P83" s="135"/>
      <c r="Q83" s="135"/>
      <c r="R83" s="135"/>
      <c r="S83" s="135"/>
      <c r="T83" s="135"/>
      <c r="U83" s="135"/>
      <c r="V83" s="135"/>
      <c r="W83" s="135"/>
      <c r="X83" s="135"/>
      <c r="Y83" s="137" t="s">
        <v>17</v>
      </c>
      <c r="Z83" s="138"/>
      <c r="AA83" s="139"/>
      <c r="AB83" s="172" t="s">
        <v>395</v>
      </c>
      <c r="AC83" s="141"/>
      <c r="AD83" s="142"/>
      <c r="AE83" s="143">
        <v>15556</v>
      </c>
      <c r="AF83" s="144"/>
      <c r="AG83" s="144"/>
      <c r="AH83" s="144"/>
      <c r="AI83" s="144"/>
      <c r="AJ83" s="143">
        <v>30460</v>
      </c>
      <c r="AK83" s="144"/>
      <c r="AL83" s="144"/>
      <c r="AM83" s="144"/>
      <c r="AN83" s="144"/>
      <c r="AO83" s="143">
        <v>29975</v>
      </c>
      <c r="AP83" s="144"/>
      <c r="AQ83" s="144"/>
      <c r="AR83" s="144"/>
      <c r="AS83" s="144"/>
      <c r="AT83" s="84">
        <v>79356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433</v>
      </c>
      <c r="AC84" s="149"/>
      <c r="AD84" s="150"/>
      <c r="AE84" s="148" t="s">
        <v>396</v>
      </c>
      <c r="AF84" s="149"/>
      <c r="AG84" s="149"/>
      <c r="AH84" s="149"/>
      <c r="AI84" s="150"/>
      <c r="AJ84" s="148" t="s">
        <v>397</v>
      </c>
      <c r="AK84" s="149"/>
      <c r="AL84" s="149"/>
      <c r="AM84" s="149"/>
      <c r="AN84" s="150"/>
      <c r="AO84" s="148" t="s">
        <v>430</v>
      </c>
      <c r="AP84" s="149"/>
      <c r="AQ84" s="149"/>
      <c r="AR84" s="149"/>
      <c r="AS84" s="150"/>
      <c r="AT84" s="148" t="s">
        <v>398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x14ac:dyDescent="0.15">
      <c r="A98" s="365"/>
      <c r="B98" s="366"/>
      <c r="C98" s="400" t="s">
        <v>399</v>
      </c>
      <c r="D98" s="401"/>
      <c r="E98" s="401"/>
      <c r="F98" s="401"/>
      <c r="G98" s="401"/>
      <c r="H98" s="401"/>
      <c r="I98" s="401"/>
      <c r="J98" s="401"/>
      <c r="K98" s="402"/>
      <c r="L98" s="62">
        <v>159</v>
      </c>
      <c r="M98" s="63"/>
      <c r="N98" s="63"/>
      <c r="O98" s="63"/>
      <c r="P98" s="63"/>
      <c r="Q98" s="64"/>
      <c r="R98" s="62">
        <v>366</v>
      </c>
      <c r="S98" s="63"/>
      <c r="T98" s="63"/>
      <c r="U98" s="63"/>
      <c r="V98" s="63"/>
      <c r="W98" s="64"/>
      <c r="X98" s="663" t="s">
        <v>440</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5"/>
      <c r="B99" s="366"/>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5"/>
      <c r="B100" s="366"/>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5"/>
      <c r="B101" s="366"/>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5"/>
      <c r="B102" s="366"/>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67"/>
      <c r="B104" s="368"/>
      <c r="C104" s="357" t="s">
        <v>22</v>
      </c>
      <c r="D104" s="358"/>
      <c r="E104" s="358"/>
      <c r="F104" s="358"/>
      <c r="G104" s="358"/>
      <c r="H104" s="358"/>
      <c r="I104" s="358"/>
      <c r="J104" s="358"/>
      <c r="K104" s="359"/>
      <c r="L104" s="360">
        <f>SUM(L98:Q103)</f>
        <v>159</v>
      </c>
      <c r="M104" s="361"/>
      <c r="N104" s="361"/>
      <c r="O104" s="361"/>
      <c r="P104" s="361"/>
      <c r="Q104" s="362"/>
      <c r="R104" s="360">
        <f>SUM(R98:W103)</f>
        <v>366</v>
      </c>
      <c r="S104" s="361"/>
      <c r="T104" s="361"/>
      <c r="U104" s="361"/>
      <c r="V104" s="361"/>
      <c r="W104" s="362"/>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41.25" customHeight="1" x14ac:dyDescent="0.15">
      <c r="A108" s="294" t="s">
        <v>312</v>
      </c>
      <c r="B108" s="295"/>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380</v>
      </c>
      <c r="AE108" s="596"/>
      <c r="AF108" s="596"/>
      <c r="AG108" s="592" t="s">
        <v>419</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380</v>
      </c>
      <c r="AE109" s="430"/>
      <c r="AF109" s="430"/>
      <c r="AG109" s="589" t="s">
        <v>427</v>
      </c>
      <c r="AH109" s="521"/>
      <c r="AI109" s="521"/>
      <c r="AJ109" s="521"/>
      <c r="AK109" s="521"/>
      <c r="AL109" s="521"/>
      <c r="AM109" s="521"/>
      <c r="AN109" s="521"/>
      <c r="AO109" s="521"/>
      <c r="AP109" s="521"/>
      <c r="AQ109" s="521"/>
      <c r="AR109" s="521"/>
      <c r="AS109" s="521"/>
      <c r="AT109" s="521"/>
      <c r="AU109" s="521"/>
      <c r="AV109" s="521"/>
      <c r="AW109" s="521"/>
      <c r="AX109" s="522"/>
    </row>
    <row r="110" spans="1:50" ht="48" customHeight="1" x14ac:dyDescent="0.15">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5" t="s">
        <v>380</v>
      </c>
      <c r="AE110" s="576"/>
      <c r="AF110" s="576"/>
      <c r="AG110" s="518" t="s">
        <v>425</v>
      </c>
      <c r="AH110" s="188"/>
      <c r="AI110" s="188"/>
      <c r="AJ110" s="188"/>
      <c r="AK110" s="188"/>
      <c r="AL110" s="188"/>
      <c r="AM110" s="188"/>
      <c r="AN110" s="188"/>
      <c r="AO110" s="188"/>
      <c r="AP110" s="188"/>
      <c r="AQ110" s="188"/>
      <c r="AR110" s="188"/>
      <c r="AS110" s="188"/>
      <c r="AT110" s="188"/>
      <c r="AU110" s="188"/>
      <c r="AV110" s="188"/>
      <c r="AW110" s="188"/>
      <c r="AX110" s="519"/>
    </row>
    <row r="111" spans="1:50" ht="19.350000000000001" customHeight="1" x14ac:dyDescent="0.15">
      <c r="A111" s="540" t="s">
        <v>46</v>
      </c>
      <c r="B111" s="577"/>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380</v>
      </c>
      <c r="AE111" s="426"/>
      <c r="AF111" s="426"/>
      <c r="AG111" s="291" t="s">
        <v>420</v>
      </c>
      <c r="AH111" s="292"/>
      <c r="AI111" s="292"/>
      <c r="AJ111" s="292"/>
      <c r="AK111" s="292"/>
      <c r="AL111" s="292"/>
      <c r="AM111" s="292"/>
      <c r="AN111" s="292"/>
      <c r="AO111" s="292"/>
      <c r="AP111" s="292"/>
      <c r="AQ111" s="292"/>
      <c r="AR111" s="292"/>
      <c r="AS111" s="292"/>
      <c r="AT111" s="292"/>
      <c r="AU111" s="292"/>
      <c r="AV111" s="292"/>
      <c r="AW111" s="292"/>
      <c r="AX111" s="293"/>
    </row>
    <row r="112" spans="1:50" ht="30.75" customHeight="1" x14ac:dyDescent="0.15">
      <c r="A112" s="578"/>
      <c r="B112" s="579"/>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380</v>
      </c>
      <c r="AE112" s="430"/>
      <c r="AF112" s="430"/>
      <c r="AG112" s="291" t="s">
        <v>428</v>
      </c>
      <c r="AH112" s="292"/>
      <c r="AI112" s="292"/>
      <c r="AJ112" s="292"/>
      <c r="AK112" s="292"/>
      <c r="AL112" s="292"/>
      <c r="AM112" s="292"/>
      <c r="AN112" s="292"/>
      <c r="AO112" s="292"/>
      <c r="AP112" s="292"/>
      <c r="AQ112" s="292"/>
      <c r="AR112" s="292"/>
      <c r="AS112" s="292"/>
      <c r="AT112" s="292"/>
      <c r="AU112" s="292"/>
      <c r="AV112" s="292"/>
      <c r="AW112" s="292"/>
      <c r="AX112" s="293"/>
    </row>
    <row r="113" spans="1:64" ht="27.75" customHeight="1" x14ac:dyDescent="0.15">
      <c r="A113" s="578"/>
      <c r="B113" s="579"/>
      <c r="C113" s="493"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380</v>
      </c>
      <c r="AE113" s="430"/>
      <c r="AF113" s="430"/>
      <c r="AG113" s="291" t="s">
        <v>429</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578"/>
      <c r="B114" s="579"/>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400</v>
      </c>
      <c r="AE114" s="430"/>
      <c r="AF114" s="430"/>
      <c r="AG114" s="520"/>
      <c r="AH114" s="521"/>
      <c r="AI114" s="521"/>
      <c r="AJ114" s="521"/>
      <c r="AK114" s="521"/>
      <c r="AL114" s="521"/>
      <c r="AM114" s="521"/>
      <c r="AN114" s="521"/>
      <c r="AO114" s="521"/>
      <c r="AP114" s="521"/>
      <c r="AQ114" s="521"/>
      <c r="AR114" s="521"/>
      <c r="AS114" s="521"/>
      <c r="AT114" s="521"/>
      <c r="AU114" s="521"/>
      <c r="AV114" s="521"/>
      <c r="AW114" s="521"/>
      <c r="AX114" s="522"/>
    </row>
    <row r="115" spans="1:64" ht="19.350000000000001" customHeight="1" x14ac:dyDescent="0.15">
      <c r="A115" s="578"/>
      <c r="B115" s="579"/>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9"/>
      <c r="AD115" s="429" t="s">
        <v>380</v>
      </c>
      <c r="AE115" s="430"/>
      <c r="AF115" s="430"/>
      <c r="AG115" s="589" t="s">
        <v>421</v>
      </c>
      <c r="AH115" s="521"/>
      <c r="AI115" s="521"/>
      <c r="AJ115" s="521"/>
      <c r="AK115" s="521"/>
      <c r="AL115" s="521"/>
      <c r="AM115" s="521"/>
      <c r="AN115" s="521"/>
      <c r="AO115" s="521"/>
      <c r="AP115" s="521"/>
      <c r="AQ115" s="521"/>
      <c r="AR115" s="521"/>
      <c r="AS115" s="521"/>
      <c r="AT115" s="521"/>
      <c r="AU115" s="521"/>
      <c r="AV115" s="521"/>
      <c r="AW115" s="521"/>
      <c r="AX115" s="522"/>
    </row>
    <row r="116" spans="1:64" ht="19.350000000000001" customHeight="1" x14ac:dyDescent="0.15">
      <c r="A116" s="578"/>
      <c r="B116" s="579"/>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9"/>
      <c r="AD116" s="624" t="s">
        <v>400</v>
      </c>
      <c r="AE116" s="625"/>
      <c r="AF116" s="625"/>
      <c r="AG116" s="353"/>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28.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380</v>
      </c>
      <c r="AE117" s="576"/>
      <c r="AF117" s="585"/>
      <c r="AG117" s="590" t="s">
        <v>426</v>
      </c>
      <c r="AH117" s="423"/>
      <c r="AI117" s="423"/>
      <c r="AJ117" s="423"/>
      <c r="AK117" s="423"/>
      <c r="AL117" s="423"/>
      <c r="AM117" s="423"/>
      <c r="AN117" s="423"/>
      <c r="AO117" s="423"/>
      <c r="AP117" s="423"/>
      <c r="AQ117" s="423"/>
      <c r="AR117" s="423"/>
      <c r="AS117" s="423"/>
      <c r="AT117" s="423"/>
      <c r="AU117" s="423"/>
      <c r="AV117" s="423"/>
      <c r="AW117" s="423"/>
      <c r="AX117" s="591"/>
      <c r="BG117" s="10"/>
      <c r="BH117" s="10"/>
      <c r="BI117" s="10"/>
      <c r="BJ117" s="10"/>
    </row>
    <row r="118" spans="1:64" ht="56.25" customHeight="1" x14ac:dyDescent="0.15">
      <c r="A118" s="540" t="s">
        <v>47</v>
      </c>
      <c r="B118" s="577"/>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5" t="s">
        <v>380</v>
      </c>
      <c r="AE118" s="426"/>
      <c r="AF118" s="629"/>
      <c r="AG118" s="291" t="s">
        <v>422</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400</v>
      </c>
      <c r="AE119" s="598"/>
      <c r="AF119" s="598"/>
      <c r="AG119" s="520"/>
      <c r="AH119" s="521"/>
      <c r="AI119" s="521"/>
      <c r="AJ119" s="521"/>
      <c r="AK119" s="521"/>
      <c r="AL119" s="521"/>
      <c r="AM119" s="521"/>
      <c r="AN119" s="521"/>
      <c r="AO119" s="521"/>
      <c r="AP119" s="521"/>
      <c r="AQ119" s="521"/>
      <c r="AR119" s="521"/>
      <c r="AS119" s="521"/>
      <c r="AT119" s="521"/>
      <c r="AU119" s="521"/>
      <c r="AV119" s="521"/>
      <c r="AW119" s="521"/>
      <c r="AX119" s="522"/>
    </row>
    <row r="120" spans="1:64" ht="18" customHeight="1" x14ac:dyDescent="0.15">
      <c r="A120" s="578"/>
      <c r="B120" s="579"/>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380</v>
      </c>
      <c r="AE120" s="430"/>
      <c r="AF120" s="430"/>
      <c r="AG120" s="589" t="s">
        <v>423</v>
      </c>
      <c r="AH120" s="521"/>
      <c r="AI120" s="521"/>
      <c r="AJ120" s="521"/>
      <c r="AK120" s="521"/>
      <c r="AL120" s="521"/>
      <c r="AM120" s="521"/>
      <c r="AN120" s="521"/>
      <c r="AO120" s="521"/>
      <c r="AP120" s="521"/>
      <c r="AQ120" s="521"/>
      <c r="AR120" s="521"/>
      <c r="AS120" s="521"/>
      <c r="AT120" s="521"/>
      <c r="AU120" s="521"/>
      <c r="AV120" s="521"/>
      <c r="AW120" s="521"/>
      <c r="AX120" s="522"/>
    </row>
    <row r="121" spans="1:64" ht="33" customHeight="1" x14ac:dyDescent="0.15">
      <c r="A121" s="580"/>
      <c r="B121" s="581"/>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380</v>
      </c>
      <c r="AE121" s="430"/>
      <c r="AF121" s="430"/>
      <c r="AG121" s="518" t="s">
        <v>424</v>
      </c>
      <c r="AH121" s="188"/>
      <c r="AI121" s="188"/>
      <c r="AJ121" s="188"/>
      <c r="AK121" s="188"/>
      <c r="AL121" s="188"/>
      <c r="AM121" s="188"/>
      <c r="AN121" s="188"/>
      <c r="AO121" s="188"/>
      <c r="AP121" s="188"/>
      <c r="AQ121" s="188"/>
      <c r="AR121" s="188"/>
      <c r="AS121" s="188"/>
      <c r="AT121" s="188"/>
      <c r="AU121" s="188"/>
      <c r="AV121" s="188"/>
      <c r="AW121" s="188"/>
      <c r="AX121" s="519"/>
    </row>
    <row r="122" spans="1:64" ht="33.6" customHeight="1" x14ac:dyDescent="0.15">
      <c r="A122" s="614" t="s">
        <v>80</v>
      </c>
      <c r="B122" s="615"/>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380</v>
      </c>
      <c r="AE122" s="426"/>
      <c r="AF122" s="426"/>
      <c r="AG122" s="567" t="s">
        <v>401</v>
      </c>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521"/>
      <c r="V124" s="521"/>
      <c r="W124" s="521"/>
      <c r="X124" s="521"/>
      <c r="Y124" s="521"/>
      <c r="Z124" s="521"/>
      <c r="AA124" s="521"/>
      <c r="AB124" s="521"/>
      <c r="AC124" s="521"/>
      <c r="AD124" s="521"/>
      <c r="AE124" s="521"/>
      <c r="AF124" s="623"/>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2"/>
      <c r="U125" s="423"/>
      <c r="V125" s="423"/>
      <c r="W125" s="423"/>
      <c r="X125" s="423"/>
      <c r="Y125" s="423"/>
      <c r="Z125" s="423"/>
      <c r="AA125" s="423"/>
      <c r="AB125" s="423"/>
      <c r="AC125" s="423"/>
      <c r="AD125" s="423"/>
      <c r="AE125" s="423"/>
      <c r="AF125" s="424"/>
      <c r="AG125" s="571"/>
      <c r="AH125" s="188"/>
      <c r="AI125" s="188"/>
      <c r="AJ125" s="188"/>
      <c r="AK125" s="188"/>
      <c r="AL125" s="188"/>
      <c r="AM125" s="188"/>
      <c r="AN125" s="188"/>
      <c r="AO125" s="188"/>
      <c r="AP125" s="188"/>
      <c r="AQ125" s="188"/>
      <c r="AR125" s="188"/>
      <c r="AS125" s="188"/>
      <c r="AT125" s="188"/>
      <c r="AU125" s="188"/>
      <c r="AV125" s="188"/>
      <c r="AW125" s="188"/>
      <c r="AX125" s="519"/>
    </row>
    <row r="126" spans="1:64" ht="57" customHeight="1" x14ac:dyDescent="0.15">
      <c r="A126" s="540" t="s">
        <v>58</v>
      </c>
      <c r="B126" s="541"/>
      <c r="C126" s="379" t="s">
        <v>64</v>
      </c>
      <c r="D126" s="563"/>
      <c r="E126" s="563"/>
      <c r="F126" s="564"/>
      <c r="G126" s="534" t="s">
        <v>402</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48" t="s">
        <v>68</v>
      </c>
      <c r="D127" s="349"/>
      <c r="E127" s="349"/>
      <c r="F127" s="350"/>
      <c r="G127" s="351" t="s">
        <v>403</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120" customHeight="1" thickBot="1" x14ac:dyDescent="0.2">
      <c r="A129" s="562" t="s">
        <v>436</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t="s">
        <v>307</v>
      </c>
      <c r="B131" s="538"/>
      <c r="C131" s="538"/>
      <c r="D131" s="538"/>
      <c r="E131" s="539"/>
      <c r="F131" s="556" t="s">
        <v>437</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18" t="s">
        <v>439</v>
      </c>
      <c r="B133" s="419"/>
      <c r="C133" s="419"/>
      <c r="D133" s="419"/>
      <c r="E133" s="420"/>
      <c r="F133" s="559" t="s">
        <v>438</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55.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1" t="s">
        <v>224</v>
      </c>
      <c r="B137" s="392"/>
      <c r="C137" s="392"/>
      <c r="D137" s="392"/>
      <c r="E137" s="392"/>
      <c r="F137" s="392"/>
      <c r="G137" s="405" t="s">
        <v>383</v>
      </c>
      <c r="H137" s="406"/>
      <c r="I137" s="406"/>
      <c r="J137" s="406"/>
      <c r="K137" s="406"/>
      <c r="L137" s="406"/>
      <c r="M137" s="406"/>
      <c r="N137" s="406"/>
      <c r="O137" s="406"/>
      <c r="P137" s="407"/>
      <c r="Q137" s="392" t="s">
        <v>225</v>
      </c>
      <c r="R137" s="392"/>
      <c r="S137" s="392"/>
      <c r="T137" s="392"/>
      <c r="U137" s="392"/>
      <c r="V137" s="392"/>
      <c r="W137" s="421" t="s">
        <v>382</v>
      </c>
      <c r="X137" s="406"/>
      <c r="Y137" s="406"/>
      <c r="Z137" s="406"/>
      <c r="AA137" s="406"/>
      <c r="AB137" s="406"/>
      <c r="AC137" s="406"/>
      <c r="AD137" s="406"/>
      <c r="AE137" s="406"/>
      <c r="AF137" s="407"/>
      <c r="AG137" s="392" t="s">
        <v>226</v>
      </c>
      <c r="AH137" s="392"/>
      <c r="AI137" s="392"/>
      <c r="AJ137" s="392"/>
      <c r="AK137" s="392"/>
      <c r="AL137" s="392"/>
      <c r="AM137" s="388">
        <v>1</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388</v>
      </c>
      <c r="H138" s="409"/>
      <c r="I138" s="409"/>
      <c r="J138" s="409"/>
      <c r="K138" s="409"/>
      <c r="L138" s="409"/>
      <c r="M138" s="409"/>
      <c r="N138" s="409"/>
      <c r="O138" s="409"/>
      <c r="P138" s="410"/>
      <c r="Q138" s="394" t="s">
        <v>228</v>
      </c>
      <c r="R138" s="394"/>
      <c r="S138" s="394"/>
      <c r="T138" s="394"/>
      <c r="U138" s="394"/>
      <c r="V138" s="394"/>
      <c r="W138" s="408" t="s">
        <v>389</v>
      </c>
      <c r="X138" s="409"/>
      <c r="Y138" s="409"/>
      <c r="Z138" s="409"/>
      <c r="AA138" s="409"/>
      <c r="AB138" s="409"/>
      <c r="AC138" s="409"/>
      <c r="AD138" s="409"/>
      <c r="AE138" s="409"/>
      <c r="AF138" s="410"/>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x14ac:dyDescent="0.15">
      <c r="A178" s="526" t="s">
        <v>34</v>
      </c>
      <c r="B178" s="527"/>
      <c r="C178" s="527"/>
      <c r="D178" s="527"/>
      <c r="E178" s="527"/>
      <c r="F178" s="528"/>
      <c r="G178" s="375" t="s">
        <v>405</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2.5" customHeight="1" x14ac:dyDescent="0.15">
      <c r="A179" s="117"/>
      <c r="B179" s="529"/>
      <c r="C179" s="529"/>
      <c r="D179" s="529"/>
      <c r="E179" s="529"/>
      <c r="F179" s="530"/>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2.5" customHeight="1" x14ac:dyDescent="0.15">
      <c r="A180" s="117"/>
      <c r="B180" s="529"/>
      <c r="C180" s="529"/>
      <c r="D180" s="529"/>
      <c r="E180" s="529"/>
      <c r="F180" s="530"/>
      <c r="G180" s="88" t="s">
        <v>406</v>
      </c>
      <c r="H180" s="89"/>
      <c r="I180" s="89"/>
      <c r="J180" s="89"/>
      <c r="K180" s="90"/>
      <c r="L180" s="91" t="s">
        <v>407</v>
      </c>
      <c r="M180" s="92"/>
      <c r="N180" s="92"/>
      <c r="O180" s="92"/>
      <c r="P180" s="92"/>
      <c r="Q180" s="92"/>
      <c r="R180" s="92"/>
      <c r="S180" s="92"/>
      <c r="T180" s="92"/>
      <c r="U180" s="92"/>
      <c r="V180" s="92"/>
      <c r="W180" s="92"/>
      <c r="X180" s="93"/>
      <c r="Y180" s="94">
        <v>63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2.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63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x14ac:dyDescent="0.15">
      <c r="A191" s="117"/>
      <c r="B191" s="529"/>
      <c r="C191" s="529"/>
      <c r="D191" s="529"/>
      <c r="E191" s="529"/>
      <c r="F191" s="530"/>
      <c r="G191" s="375" t="s">
        <v>418</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2.5" customHeight="1" x14ac:dyDescent="0.15">
      <c r="A192" s="117"/>
      <c r="B192" s="529"/>
      <c r="C192" s="529"/>
      <c r="D192" s="529"/>
      <c r="E192" s="529"/>
      <c r="F192" s="530"/>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2.5" customHeight="1" x14ac:dyDescent="0.15">
      <c r="A193" s="117"/>
      <c r="B193" s="529"/>
      <c r="C193" s="529"/>
      <c r="D193" s="529"/>
      <c r="E193" s="529"/>
      <c r="F193" s="530"/>
      <c r="G193" s="88" t="s">
        <v>411</v>
      </c>
      <c r="H193" s="89"/>
      <c r="I193" s="89"/>
      <c r="J193" s="89"/>
      <c r="K193" s="90"/>
      <c r="L193" s="91" t="s">
        <v>415</v>
      </c>
      <c r="M193" s="92"/>
      <c r="N193" s="92"/>
      <c r="O193" s="92"/>
      <c r="P193" s="92"/>
      <c r="Q193" s="92"/>
      <c r="R193" s="92"/>
      <c r="S193" s="92"/>
      <c r="T193" s="92"/>
      <c r="U193" s="92"/>
      <c r="V193" s="92"/>
      <c r="W193" s="92"/>
      <c r="X193" s="93"/>
      <c r="Y193" s="94">
        <v>151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2.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151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x14ac:dyDescent="0.15">
      <c r="A204" s="117"/>
      <c r="B204" s="529"/>
      <c r="C204" s="529"/>
      <c r="D204" s="529"/>
      <c r="E204" s="529"/>
      <c r="F204" s="530"/>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2.5" customHeight="1" x14ac:dyDescent="0.15">
      <c r="A205" s="117"/>
      <c r="B205" s="529"/>
      <c r="C205" s="529"/>
      <c r="D205" s="529"/>
      <c r="E205" s="529"/>
      <c r="F205" s="530"/>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2.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2.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x14ac:dyDescent="0.15">
      <c r="A217" s="117"/>
      <c r="B217" s="529"/>
      <c r="C217" s="529"/>
      <c r="D217" s="529"/>
      <c r="E217" s="529"/>
      <c r="F217" s="530"/>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2.5" customHeight="1" x14ac:dyDescent="0.15">
      <c r="A218" s="117"/>
      <c r="B218" s="529"/>
      <c r="C218" s="529"/>
      <c r="D218" s="529"/>
      <c r="E218" s="529"/>
      <c r="F218" s="530"/>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2.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2.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408</v>
      </c>
      <c r="D236" s="104"/>
      <c r="E236" s="104"/>
      <c r="F236" s="104"/>
      <c r="G236" s="104"/>
      <c r="H236" s="104"/>
      <c r="I236" s="104"/>
      <c r="J236" s="104"/>
      <c r="K236" s="104"/>
      <c r="L236" s="104"/>
      <c r="M236" s="108"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63</v>
      </c>
      <c r="AL236" s="106"/>
      <c r="AM236" s="106"/>
      <c r="AN236" s="106"/>
      <c r="AO236" s="106"/>
      <c r="AP236" s="107"/>
      <c r="AQ236" s="108" t="s">
        <v>416</v>
      </c>
      <c r="AR236" s="104"/>
      <c r="AS236" s="104"/>
      <c r="AT236" s="104"/>
      <c r="AU236" s="108" t="s">
        <v>416</v>
      </c>
      <c r="AV236" s="104"/>
      <c r="AW236" s="104"/>
      <c r="AX236" s="104"/>
    </row>
    <row r="237" spans="1:50" ht="24" customHeight="1" x14ac:dyDescent="0.15">
      <c r="A237" s="103">
        <v>2</v>
      </c>
      <c r="B237" s="103">
        <v>1</v>
      </c>
      <c r="C237" s="108" t="s">
        <v>410</v>
      </c>
      <c r="D237" s="104"/>
      <c r="E237" s="104"/>
      <c r="F237" s="104"/>
      <c r="G237" s="104"/>
      <c r="H237" s="104"/>
      <c r="I237" s="104"/>
      <c r="J237" s="104"/>
      <c r="K237" s="104"/>
      <c r="L237" s="104"/>
      <c r="M237" s="108" t="s">
        <v>409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27</v>
      </c>
      <c r="AL237" s="106"/>
      <c r="AM237" s="106"/>
      <c r="AN237" s="106"/>
      <c r="AO237" s="106"/>
      <c r="AP237" s="107"/>
      <c r="AQ237" s="108" t="s">
        <v>416</v>
      </c>
      <c r="AR237" s="104"/>
      <c r="AS237" s="104"/>
      <c r="AT237" s="104"/>
      <c r="AU237" s="108" t="s">
        <v>416</v>
      </c>
      <c r="AV237" s="104"/>
      <c r="AW237" s="104"/>
      <c r="AX237" s="104"/>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417</v>
      </c>
      <c r="D269" s="104"/>
      <c r="E269" s="104"/>
      <c r="F269" s="104"/>
      <c r="G269" s="104"/>
      <c r="H269" s="104"/>
      <c r="I269" s="104"/>
      <c r="J269" s="104"/>
      <c r="K269" s="104"/>
      <c r="L269" s="104"/>
      <c r="M269" s="108" t="s">
        <v>415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151</v>
      </c>
      <c r="AL269" s="106"/>
      <c r="AM269" s="106"/>
      <c r="AN269" s="106"/>
      <c r="AO269" s="106"/>
      <c r="AP269" s="107"/>
      <c r="AQ269" s="108">
        <v>2</v>
      </c>
      <c r="AR269" s="104"/>
      <c r="AS269" s="104"/>
      <c r="AT269" s="104"/>
      <c r="AU269" s="108" t="s">
        <v>383</v>
      </c>
      <c r="AV269" s="104"/>
      <c r="AW269" s="104"/>
      <c r="AX269" s="104"/>
    </row>
    <row r="270" spans="1:50" ht="24" customHeight="1" x14ac:dyDescent="0.15">
      <c r="A270" s="103">
        <v>2</v>
      </c>
      <c r="B270" s="103">
        <v>1</v>
      </c>
      <c r="C270" s="108" t="s">
        <v>413</v>
      </c>
      <c r="D270" s="104"/>
      <c r="E270" s="104"/>
      <c r="F270" s="104"/>
      <c r="G270" s="104"/>
      <c r="H270" s="104"/>
      <c r="I270" s="104"/>
      <c r="J270" s="104"/>
      <c r="K270" s="104"/>
      <c r="L270" s="104"/>
      <c r="M270" s="104" t="s">
        <v>412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71</v>
      </c>
      <c r="AL270" s="106"/>
      <c r="AM270" s="106"/>
      <c r="AN270" s="106"/>
      <c r="AO270" s="106"/>
      <c r="AP270" s="107"/>
      <c r="AQ270" s="108">
        <v>3</v>
      </c>
      <c r="AR270" s="104"/>
      <c r="AS270" s="104"/>
      <c r="AT270" s="104"/>
      <c r="AU270" s="108" t="s">
        <v>383</v>
      </c>
      <c r="AV270" s="104"/>
      <c r="AW270" s="104"/>
      <c r="AX270" s="104"/>
    </row>
    <row r="271" spans="1:50" ht="24" customHeight="1" x14ac:dyDescent="0.15">
      <c r="A271" s="103">
        <v>3</v>
      </c>
      <c r="B271" s="103">
        <v>1</v>
      </c>
      <c r="C271" s="108" t="s">
        <v>413</v>
      </c>
      <c r="D271" s="104"/>
      <c r="E271" s="104"/>
      <c r="F271" s="104"/>
      <c r="G271" s="104"/>
      <c r="H271" s="104"/>
      <c r="I271" s="104"/>
      <c r="J271" s="104"/>
      <c r="K271" s="104"/>
      <c r="L271" s="104"/>
      <c r="M271" s="108" t="s">
        <v>414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63</v>
      </c>
      <c r="AL271" s="106"/>
      <c r="AM271" s="106"/>
      <c r="AN271" s="106"/>
      <c r="AO271" s="106"/>
      <c r="AP271" s="107"/>
      <c r="AQ271" s="108">
        <v>1</v>
      </c>
      <c r="AR271" s="104"/>
      <c r="AS271" s="104"/>
      <c r="AT271" s="104"/>
      <c r="AU271" s="108" t="s">
        <v>383</v>
      </c>
      <c r="AV271" s="104"/>
      <c r="AW271" s="104"/>
      <c r="AX271" s="104"/>
    </row>
    <row r="272" spans="1:50" ht="24" hidden="1" customHeight="1" x14ac:dyDescent="0.15">
      <c r="A272" s="103">
        <v>4</v>
      </c>
      <c r="B272" s="103">
        <v>1</v>
      </c>
      <c r="C272" s="108"/>
      <c r="D272" s="104"/>
      <c r="E272" s="104"/>
      <c r="F272" s="104"/>
      <c r="G272" s="104"/>
      <c r="H272" s="104"/>
      <c r="I272" s="104"/>
      <c r="J272" s="104"/>
      <c r="K272" s="104"/>
      <c r="L272" s="104"/>
      <c r="M272" s="108"/>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5" priority="541">
      <formula>IF(RIGHT(TEXT(P14,"0.#"),1)=".",FALSE,TRUE)</formula>
    </cfRule>
    <cfRule type="expression" dxfId="194" priority="542">
      <formula>IF(RIGHT(TEXT(P14,"0.#"),1)=".",TRUE,FALSE)</formula>
    </cfRule>
  </conditionalFormatting>
  <conditionalFormatting sqref="AE23:AI23">
    <cfRule type="expression" dxfId="193" priority="531">
      <formula>IF(RIGHT(TEXT(AE23,"0.#"),1)=".",FALSE,TRUE)</formula>
    </cfRule>
    <cfRule type="expression" dxfId="192" priority="532">
      <formula>IF(RIGHT(TEXT(AE23,"0.#"),1)=".",TRUE,FALSE)</formula>
    </cfRule>
  </conditionalFormatting>
  <conditionalFormatting sqref="AE69:AX69">
    <cfRule type="expression" dxfId="191" priority="463">
      <formula>IF(RIGHT(TEXT(AE69,"0.#"),1)=".",FALSE,TRUE)</formula>
    </cfRule>
    <cfRule type="expression" dxfId="190" priority="464">
      <formula>IF(RIGHT(TEXT(AE69,"0.#"),1)=".",TRUE,FALSE)</formula>
    </cfRule>
  </conditionalFormatting>
  <conditionalFormatting sqref="AE83:AI83">
    <cfRule type="expression" dxfId="189" priority="445">
      <formula>IF(RIGHT(TEXT(AE83,"0.#"),1)=".",FALSE,TRUE)</formula>
    </cfRule>
    <cfRule type="expression" dxfId="188" priority="446">
      <formula>IF(RIGHT(TEXT(AE83,"0.#"),1)=".",TRUE,FALSE)</formula>
    </cfRule>
  </conditionalFormatting>
  <conditionalFormatting sqref="AJ83:AX83">
    <cfRule type="expression" dxfId="187" priority="443">
      <formula>IF(RIGHT(TEXT(AJ83,"0.#"),1)=".",FALSE,TRUE)</formula>
    </cfRule>
    <cfRule type="expression" dxfId="186" priority="444">
      <formula>IF(RIGHT(TEXT(AJ83,"0.#"),1)=".",TRUE,FALSE)</formula>
    </cfRule>
  </conditionalFormatting>
  <conditionalFormatting sqref="L99">
    <cfRule type="expression" dxfId="185" priority="423">
      <formula>IF(RIGHT(TEXT(L99,"0.#"),1)=".",FALSE,TRUE)</formula>
    </cfRule>
    <cfRule type="expression" dxfId="184" priority="424">
      <formula>IF(RIGHT(TEXT(L99,"0.#"),1)=".",TRUE,FALSE)</formula>
    </cfRule>
  </conditionalFormatting>
  <conditionalFormatting sqref="L104">
    <cfRule type="expression" dxfId="183" priority="421">
      <formula>IF(RIGHT(TEXT(L104,"0.#"),1)=".",FALSE,TRUE)</formula>
    </cfRule>
    <cfRule type="expression" dxfId="182" priority="422">
      <formula>IF(RIGHT(TEXT(L104,"0.#"),1)=".",TRUE,FALSE)</formula>
    </cfRule>
  </conditionalFormatting>
  <conditionalFormatting sqref="R104">
    <cfRule type="expression" dxfId="181" priority="419">
      <formula>IF(RIGHT(TEXT(R104,"0.#"),1)=".",FALSE,TRUE)</formula>
    </cfRule>
    <cfRule type="expression" dxfId="180" priority="420">
      <formula>IF(RIGHT(TEXT(R104,"0.#"),1)=".",TRUE,FALSE)</formula>
    </cfRule>
  </conditionalFormatting>
  <conditionalFormatting sqref="P18:AX18">
    <cfRule type="expression" dxfId="179" priority="417">
      <formula>IF(RIGHT(TEXT(P18,"0.#"),1)=".",FALSE,TRUE)</formula>
    </cfRule>
    <cfRule type="expression" dxfId="178" priority="418">
      <formula>IF(RIGHT(TEXT(P18,"0.#"),1)=".",TRUE,FALSE)</formula>
    </cfRule>
  </conditionalFormatting>
  <conditionalFormatting sqref="Y181">
    <cfRule type="expression" dxfId="177" priority="413">
      <formula>IF(RIGHT(TEXT(Y181,"0.#"),1)=".",FALSE,TRUE)</formula>
    </cfRule>
    <cfRule type="expression" dxfId="176" priority="414">
      <formula>IF(RIGHT(TEXT(Y181,"0.#"),1)=".",TRUE,FALSE)</formula>
    </cfRule>
  </conditionalFormatting>
  <conditionalFormatting sqref="Y190">
    <cfRule type="expression" dxfId="175" priority="409">
      <formula>IF(RIGHT(TEXT(Y190,"0.#"),1)=".",FALSE,TRUE)</formula>
    </cfRule>
    <cfRule type="expression" dxfId="174" priority="410">
      <formula>IF(RIGHT(TEXT(Y190,"0.#"),1)=".",TRUE,FALSE)</formula>
    </cfRule>
  </conditionalFormatting>
  <conditionalFormatting sqref="AK236">
    <cfRule type="expression" dxfId="173" priority="331">
      <formula>IF(RIGHT(TEXT(AK236,"0.#"),1)=".",FALSE,TRUE)</formula>
    </cfRule>
    <cfRule type="expression" dxfId="172" priority="332">
      <formula>IF(RIGHT(TEXT(AK236,"0.#"),1)=".",TRUE,FALSE)</formula>
    </cfRule>
  </conditionalFormatting>
  <conditionalFormatting sqref="AE54:AI54">
    <cfRule type="expression" dxfId="171" priority="281">
      <formula>IF(RIGHT(TEXT(AE54,"0.#"),1)=".",FALSE,TRUE)</formula>
    </cfRule>
    <cfRule type="expression" dxfId="170" priority="282">
      <formula>IF(RIGHT(TEXT(AE54,"0.#"),1)=".",TRUE,FALSE)</formula>
    </cfRule>
  </conditionalFormatting>
  <conditionalFormatting sqref="P16:AQ17 P15:AX15 P13:AX13">
    <cfRule type="expression" dxfId="169" priority="239">
      <formula>IF(RIGHT(TEXT(P13,"0.#"),1)=".",FALSE,TRUE)</formula>
    </cfRule>
    <cfRule type="expression" dxfId="168" priority="240">
      <formula>IF(RIGHT(TEXT(P13,"0.#"),1)=".",TRUE,FALSE)</formula>
    </cfRule>
  </conditionalFormatting>
  <conditionalFormatting sqref="P19:AJ19">
    <cfRule type="expression" dxfId="167" priority="237">
      <formula>IF(RIGHT(TEXT(P19,"0.#"),1)=".",FALSE,TRUE)</formula>
    </cfRule>
    <cfRule type="expression" dxfId="166" priority="238">
      <formula>IF(RIGHT(TEXT(P19,"0.#"),1)=".",TRUE,FALSE)</formula>
    </cfRule>
  </conditionalFormatting>
  <conditionalFormatting sqref="AE55:AX55 AJ54:AS54">
    <cfRule type="expression" dxfId="165" priority="233">
      <formula>IF(RIGHT(TEXT(AE54,"0.#"),1)=".",FALSE,TRUE)</formula>
    </cfRule>
    <cfRule type="expression" dxfId="164" priority="234">
      <formula>IF(RIGHT(TEXT(AE54,"0.#"),1)=".",TRUE,FALSE)</formula>
    </cfRule>
  </conditionalFormatting>
  <conditionalFormatting sqref="AE68:AS68">
    <cfRule type="expression" dxfId="163" priority="229">
      <formula>IF(RIGHT(TEXT(AE68,"0.#"),1)=".",FALSE,TRUE)</formula>
    </cfRule>
    <cfRule type="expression" dxfId="162" priority="230">
      <formula>IF(RIGHT(TEXT(AE68,"0.#"),1)=".",TRUE,FALSE)</formula>
    </cfRule>
  </conditionalFormatting>
  <conditionalFormatting sqref="AE95:AI95 AE92:AI92 AE89:AI89 AE86:AI86">
    <cfRule type="expression" dxfId="161" priority="227">
      <formula>IF(RIGHT(TEXT(AE86,"0.#"),1)=".",FALSE,TRUE)</formula>
    </cfRule>
    <cfRule type="expression" dxfId="160" priority="228">
      <formula>IF(RIGHT(TEXT(AE86,"0.#"),1)=".",TRUE,FALSE)</formula>
    </cfRule>
  </conditionalFormatting>
  <conditionalFormatting sqref="AJ95:AX95 AJ92:AX92 AJ89:AX89 AJ86:AX86">
    <cfRule type="expression" dxfId="159" priority="225">
      <formula>IF(RIGHT(TEXT(AJ86,"0.#"),1)=".",FALSE,TRUE)</formula>
    </cfRule>
    <cfRule type="expression" dxfId="158" priority="226">
      <formula>IF(RIGHT(TEXT(AJ86,"0.#"),1)=".",TRUE,FALSE)</formula>
    </cfRule>
  </conditionalFormatting>
  <conditionalFormatting sqref="L100:L103 L98">
    <cfRule type="expression" dxfId="157" priority="223">
      <formula>IF(RIGHT(TEXT(L98,"0.#"),1)=".",FALSE,TRUE)</formula>
    </cfRule>
    <cfRule type="expression" dxfId="156" priority="224">
      <formula>IF(RIGHT(TEXT(L98,"0.#"),1)=".",TRUE,FALSE)</formula>
    </cfRule>
  </conditionalFormatting>
  <conditionalFormatting sqref="R98">
    <cfRule type="expression" dxfId="155" priority="219">
      <formula>IF(RIGHT(TEXT(R98,"0.#"),1)=".",FALSE,TRUE)</formula>
    </cfRule>
    <cfRule type="expression" dxfId="154" priority="220">
      <formula>IF(RIGHT(TEXT(R98,"0.#"),1)=".",TRUE,FALSE)</formula>
    </cfRule>
  </conditionalFormatting>
  <conditionalFormatting sqref="R99:R103">
    <cfRule type="expression" dxfId="153" priority="217">
      <formula>IF(RIGHT(TEXT(R99,"0.#"),1)=".",FALSE,TRUE)</formula>
    </cfRule>
    <cfRule type="expression" dxfId="152" priority="218">
      <formula>IF(RIGHT(TEXT(R99,"0.#"),1)=".",TRUE,FALSE)</formula>
    </cfRule>
  </conditionalFormatting>
  <conditionalFormatting sqref="Y182:Y189 Y180">
    <cfRule type="expression" dxfId="151" priority="215">
      <formula>IF(RIGHT(TEXT(Y180,"0.#"),1)=".",FALSE,TRUE)</formula>
    </cfRule>
    <cfRule type="expression" dxfId="150" priority="216">
      <formula>IF(RIGHT(TEXT(Y180,"0.#"),1)=".",TRUE,FALSE)</formula>
    </cfRule>
  </conditionalFormatting>
  <conditionalFormatting sqref="AU181">
    <cfRule type="expression" dxfId="149" priority="213">
      <formula>IF(RIGHT(TEXT(AU181,"0.#"),1)=".",FALSE,TRUE)</formula>
    </cfRule>
    <cfRule type="expression" dxfId="148" priority="214">
      <formula>IF(RIGHT(TEXT(AU181,"0.#"),1)=".",TRUE,FALSE)</formula>
    </cfRule>
  </conditionalFormatting>
  <conditionalFormatting sqref="AU190">
    <cfRule type="expression" dxfId="147" priority="211">
      <formula>IF(RIGHT(TEXT(AU190,"0.#"),1)=".",FALSE,TRUE)</formula>
    </cfRule>
    <cfRule type="expression" dxfId="146" priority="212">
      <formula>IF(RIGHT(TEXT(AU190,"0.#"),1)=".",TRUE,FALSE)</formula>
    </cfRule>
  </conditionalFormatting>
  <conditionalFormatting sqref="AU182:AU189 AU180">
    <cfRule type="expression" dxfId="145" priority="209">
      <formula>IF(RIGHT(TEXT(AU180,"0.#"),1)=".",FALSE,TRUE)</formula>
    </cfRule>
    <cfRule type="expression" dxfId="144" priority="210">
      <formula>IF(RIGHT(TEXT(AU180,"0.#"),1)=".",TRUE,FALSE)</formula>
    </cfRule>
  </conditionalFormatting>
  <conditionalFormatting sqref="Y220 Y207 Y194">
    <cfRule type="expression" dxfId="143" priority="195">
      <formula>IF(RIGHT(TEXT(Y194,"0.#"),1)=".",FALSE,TRUE)</formula>
    </cfRule>
    <cfRule type="expression" dxfId="142" priority="196">
      <formula>IF(RIGHT(TEXT(Y194,"0.#"),1)=".",TRUE,FALSE)</formula>
    </cfRule>
  </conditionalFormatting>
  <conditionalFormatting sqref="Y229 Y216 Y203">
    <cfRule type="expression" dxfId="141" priority="193">
      <formula>IF(RIGHT(TEXT(Y203,"0.#"),1)=".",FALSE,TRUE)</formula>
    </cfRule>
    <cfRule type="expression" dxfId="140" priority="194">
      <formula>IF(RIGHT(TEXT(Y203,"0.#"),1)=".",TRUE,FALSE)</formula>
    </cfRule>
  </conditionalFormatting>
  <conditionalFormatting sqref="Y221:Y228 Y219 Y208:Y215 Y206 Y195:Y202 Y193">
    <cfRule type="expression" dxfId="139" priority="191">
      <formula>IF(RIGHT(TEXT(Y193,"0.#"),1)=".",FALSE,TRUE)</formula>
    </cfRule>
    <cfRule type="expression" dxfId="138" priority="192">
      <formula>IF(RIGHT(TEXT(Y193,"0.#"),1)=".",TRUE,FALSE)</formula>
    </cfRule>
  </conditionalFormatting>
  <conditionalFormatting sqref="AU220 AU207 AU194">
    <cfRule type="expression" dxfId="137" priority="189">
      <formula>IF(RIGHT(TEXT(AU194,"0.#"),1)=".",FALSE,TRUE)</formula>
    </cfRule>
    <cfRule type="expression" dxfId="136" priority="190">
      <formula>IF(RIGHT(TEXT(AU194,"0.#"),1)=".",TRUE,FALSE)</formula>
    </cfRule>
  </conditionalFormatting>
  <conditionalFormatting sqref="AU229 AU216 AU203">
    <cfRule type="expression" dxfId="135" priority="187">
      <formula>IF(RIGHT(TEXT(AU203,"0.#"),1)=".",FALSE,TRUE)</formula>
    </cfRule>
    <cfRule type="expression" dxfId="134" priority="188">
      <formula>IF(RIGHT(TEXT(AU203,"0.#"),1)=".",TRUE,FALSE)</formula>
    </cfRule>
  </conditionalFormatting>
  <conditionalFormatting sqref="AU221:AU228 AU219 AU208:AU215 AU206 AU195:AU202 AU193">
    <cfRule type="expression" dxfId="133" priority="185">
      <formula>IF(RIGHT(TEXT(AU193,"0.#"),1)=".",FALSE,TRUE)</formula>
    </cfRule>
    <cfRule type="expression" dxfId="132" priority="186">
      <formula>IF(RIGHT(TEXT(AU193,"0.#"),1)=".",TRUE,FALSE)</formula>
    </cfRule>
  </conditionalFormatting>
  <conditionalFormatting sqref="AE56:AI56">
    <cfRule type="expression" dxfId="131" priority="159">
      <formula>IF(AND(AE56&gt;=0, RIGHT(TEXT(AE56,"0.#"),1)&lt;&gt;"."),TRUE,FALSE)</formula>
    </cfRule>
    <cfRule type="expression" dxfId="130" priority="160">
      <formula>IF(AND(AE56&gt;=0, RIGHT(TEXT(AE56,"0.#"),1)="."),TRUE,FALSE)</formula>
    </cfRule>
    <cfRule type="expression" dxfId="129" priority="161">
      <formula>IF(AND(AE56&lt;0, RIGHT(TEXT(AE56,"0.#"),1)&lt;&gt;"."),TRUE,FALSE)</formula>
    </cfRule>
    <cfRule type="expression" dxfId="128" priority="162">
      <formula>IF(AND(AE56&lt;0, RIGHT(TEXT(AE56,"0.#"),1)="."),TRUE,FALSE)</formula>
    </cfRule>
  </conditionalFormatting>
  <conditionalFormatting sqref="AJ56:AS56">
    <cfRule type="expression" dxfId="127" priority="155">
      <formula>IF(AND(AJ56&gt;=0, RIGHT(TEXT(AJ56,"0.#"),1)&lt;&gt;"."),TRUE,FALSE)</formula>
    </cfRule>
    <cfRule type="expression" dxfId="126" priority="156">
      <formula>IF(AND(AJ56&gt;=0, RIGHT(TEXT(AJ56,"0.#"),1)="."),TRUE,FALSE)</formula>
    </cfRule>
    <cfRule type="expression" dxfId="125" priority="157">
      <formula>IF(AND(AJ56&lt;0, RIGHT(TEXT(AJ56,"0.#"),1)&lt;&gt;"."),TRUE,FALSE)</formula>
    </cfRule>
    <cfRule type="expression" dxfId="124" priority="158">
      <formula>IF(AND(AJ56&lt;0, RIGHT(TEXT(AJ56,"0.#"),1)="."),TRUE,FALSE)</formula>
    </cfRule>
  </conditionalFormatting>
  <conditionalFormatting sqref="AK237:AK265">
    <cfRule type="expression" dxfId="123" priority="143">
      <formula>IF(RIGHT(TEXT(AK237,"0.#"),1)=".",FALSE,TRUE)</formula>
    </cfRule>
    <cfRule type="expression" dxfId="122" priority="144">
      <formula>IF(RIGHT(TEXT(AK237,"0.#"),1)=".",TRUE,FALSE)</formula>
    </cfRule>
  </conditionalFormatting>
  <conditionalFormatting sqref="AU238:AX265">
    <cfRule type="expression" dxfId="121" priority="139">
      <formula>IF(AND(AU238&gt;=0, RIGHT(TEXT(AU238,"0.#"),1)&lt;&gt;"."),TRUE,FALSE)</formula>
    </cfRule>
    <cfRule type="expression" dxfId="120" priority="140">
      <formula>IF(AND(AU238&gt;=0, RIGHT(TEXT(AU238,"0.#"),1)="."),TRUE,FALSE)</formula>
    </cfRule>
    <cfRule type="expression" dxfId="119" priority="141">
      <formula>IF(AND(AU238&lt;0, RIGHT(TEXT(AU238,"0.#"),1)&lt;&gt;"."),TRUE,FALSE)</formula>
    </cfRule>
    <cfRule type="expression" dxfId="118" priority="142">
      <formula>IF(AND(AU238&lt;0, RIGHT(TEXT(AU238,"0.#"),1)="."),TRUE,FALSE)</formula>
    </cfRule>
  </conditionalFormatting>
  <conditionalFormatting sqref="AK269">
    <cfRule type="expression" dxfId="117" priority="137">
      <formula>IF(RIGHT(TEXT(AK269,"0.#"),1)=".",FALSE,TRUE)</formula>
    </cfRule>
    <cfRule type="expression" dxfId="116" priority="138">
      <formula>IF(RIGHT(TEXT(AK269,"0.#"),1)=".",TRUE,FALSE)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2:AX298">
    <cfRule type="expression" dxfId="113" priority="127">
      <formula>IF(AND(AU272&gt;=0, RIGHT(TEXT(AU272,"0.#"),1)&lt;&gt;"."),TRUE,FALSE)</formula>
    </cfRule>
    <cfRule type="expression" dxfId="112" priority="128">
      <formula>IF(AND(AU272&gt;=0, RIGHT(TEXT(AU272,"0.#"),1)="."),TRUE,FALSE)</formula>
    </cfRule>
    <cfRule type="expression" dxfId="111" priority="129">
      <formula>IF(AND(AU272&lt;0, RIGHT(TEXT(AU272,"0.#"),1)&lt;&gt;"."),TRUE,FALSE)</formula>
    </cfRule>
    <cfRule type="expression" dxfId="110" priority="130">
      <formula>IF(AND(AU272&lt;0, RIGHT(TEXT(AU272,"0.#"),1)="."),TRUE,FALSE)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2015-07-07T01:11:05Z</cp:lastPrinted>
  <dcterms:created xsi:type="dcterms:W3CDTF">2012-03-13T00:50:25Z</dcterms:created>
  <dcterms:modified xsi:type="dcterms:W3CDTF">2015-09-07T06:39:51Z</dcterms:modified>
</cp:coreProperties>
</file>