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3 警察庁(21～26、4)○○○\02 警察庁回答\"/>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<sst xmlns="http://schemas.openxmlformats.org/spreadsheetml/2006/main" count="753" uniqueCount="452">
  <si>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</si>
  <si>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</si>
  <si>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</si>
  <si>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</si>
  <si>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</si>
  <si>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</si>
  <si>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</si>
  <si>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</si>
  <si>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</si>
  <si>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</si>
  <si>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</si>
  <si>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</si>
  <si>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</si>
  <si>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</si>
  <si>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</si>
  <si>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</si>
  <si>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</si>
  <si>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</si>
  <si>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</si>
  <si>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</si>
  <si>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</si>
  <si>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</si>
  <si>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</si>
  <si>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</si>
  <si>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</si>
  <si>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</si>
  <si>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</si>
  <si>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</si>
  <si>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</si>
  <si>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</si>
  <si>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</si>
  <si>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</si>
  <si>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</si>
  <si>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</si>
  <si>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</si>
  <si>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</si>
  <si>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</si>
  <si>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</si>
  <si>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</si>
  <si>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</si>
  <si>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</si>
  <si>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</si>
  <si>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</si>
  <si>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</si>
  <si>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</si>
  <si>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</si>
  <si>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</si>
  <si>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</si>
  <si>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</si>
  <si>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</si>
  <si>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</si>
  <si>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</si>
  <si>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</si>
  <si>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</si>
  <si>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</si>
  <si>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</si>
  <si>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</si>
  <si>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</si>
  <si>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</si>
  <si>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</si>
  <si>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</si>
  <si>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</si>
  <si>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</si>
  <si>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</si>
  <si>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</si>
  <si>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</si>
  <si>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</si>
  <si>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</si>
  <si>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</si>
  <si>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</si>
  <si>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</si>
  <si>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</si>
  <si>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</si>
  <si>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</si>
  <si>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</si>
  <si>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</si>
  <si>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</si>
  <si>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</si>
  <si>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</si>
  <si>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</si>
  <si>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</si>
  <si>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</si>
  <si>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</si>
  <si>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</si>
  <si>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</si>
  <si>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</si>
  <si>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</si>
  <si>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</si>
  <si>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</si>
  <si>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</si>
  <si>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</si>
  <si>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</si>
  <si>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</si>
  <si>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</si>
  <si>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</si>
  <si>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</si>
  <si>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</si>
  <si>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</si>
  <si>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</si>
  <si>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</si>
  <si>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</si>
  <si>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</si>
  <si>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</si>
  <si>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</si>
  <si>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</si>
  <si>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</si>
  <si>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</si>
  <si>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</si>
  <si>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</si>
  <si>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</si>
  <si>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</si>
  <si>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</si>
  <si>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</si>
  <si>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</si>
  <si>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</si>
  <si>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</si>
  <si>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</si>
  <si>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</si>
  <si>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</si>
  <si>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</si>
  <si>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</si>
  <si>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</si>
  <si>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</si>
  <si>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</si>
  <si>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</si>
  <si>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</si>
  <si>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</si>
  <si>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</si>
  <si>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</si>
  <si>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</si>
  <si>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</si>
  <si>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</si>
  <si>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</si>
  <si>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</si>
  <si>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</si>
  <si>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</si>
  <si>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</si>
  <si>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</si>
  <si>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</si>
  <si>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</si>
  <si>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</si>
  <si>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</si>
  <si>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</si>
  <si>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</si>
  <si>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</si>
  <si>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</si>
  <si>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</si>
  <si>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</si>
  <si>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</si>
  <si>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</si>
  <si>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</si>
  <si>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</si>
  <si>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</si>
  <si>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</si>
  <si>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</si>
  <si>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</si>
  <si>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</si>
  <si>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</si>
  <si>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</si>
  <si>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</si>
  <si>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</si>
  <si>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</si>
  <si>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</si>
  <si>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</si>
  <si>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</si>
  <si>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</si>
  <si>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</si>
  <si>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</si>
  <si>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</si>
  <si>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</si>
  <si>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</si>
  <si>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</si>
  <si>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</si>
  <si>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</si>
  <si>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</si>
  <si>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</si>
  <si>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</si>
  <si>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</si>
  <si>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</si>
  <si>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</si>
  <si>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</si>
  <si>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</si>
  <si>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</si>
  <si>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</si>
  <si>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</si>
  <si>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</si>
  <si>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</si>
  <si>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</si>
  <si>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</si>
  <si>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</si>
  <si>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</si>
  <si>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</si>
  <si>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</si>
  <si>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</si>
  <si>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</si>
  <si>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</si>
  <si>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</si>
  <si>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</si>
  <si>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</si>
  <si>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</si>
  <si>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</si>
  <si>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</si>
  <si>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</si>
  <si>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</si>
  <si>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</si>
  <si>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</si>
  <si>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</si>
  <si>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</si>
  <si>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</si>
  <si>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</si>
  <si>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</si>
  <si>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</si>
  <si>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</si>
  <si>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</si>
  <si>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</si>
  <si>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</si>
  <si>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</si>
  <si>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</si>
  <si>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</si>
  <si>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</si>
  <si>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</si>
  <si>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</si>
  <si>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</si>
  <si>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</si>
  <si>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</si>
  <si>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</si>
  <si>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</si>
  <si>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</si>
  <si>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</si>
  <si>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</si>
  <si>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</si>
  <si>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</si>
  <si>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</si>
  <si>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</si>
  <si>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</si>
  <si>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</si>
  <si>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</si>
  <si>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</si>
  <si>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</si>
  <si>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</si>
  <si>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</si>
  <si>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</si>
  <si>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</si>
  <si>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</si>
  <si>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</si>
  <si>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</si>
  <si>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</si>
  <si>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</si>
  <si>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</si>
  <si>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</si>
  <si>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</si>
  <si>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</si>
  <si>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</si>
  <si>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</si>
  <si>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</si>
  <si>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</si>
  <si>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</si>
  <si>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</si>
  <si>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</si>
  <si>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</si>
  <si>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</si>
  <si>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</si>
  <si>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</si>
  <si>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</si>
  <si>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</si>
  <si>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</si>
  <si>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</si>
  <si>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</si>
  <si>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</si>
  <si>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</si>
  <si>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</si>
  <si>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</si>
  <si>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</si>
  <si>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</si>
  <si>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</si>
  <si>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</si>
  <si>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</si>
  <si>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</si>
  <si>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</si>
  <si>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</si>
  <si>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</si>
  <si>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</si>
  <si>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</si>
  <si>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</si>
  <si>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</si>
  <si>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</si>
  <si>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</si>
  <si>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</si>
  <si>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</si>
  <si>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</si>
  <si>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</si>
  <si>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</si>
  <si>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</si>
  <si>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</si>
  <si>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</si>
  <si>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</si>
  <si>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</si>
  <si>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</si>
  <si>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</si>
  <si>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</si>
  <si>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</si>
  <si>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</si>
  <si>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</si>
  <si>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</si>
  <si>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</si>
  <si>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</si>
  <si>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</si>
  <si>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</si>
  <si>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</si>
  <si>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</si>
  <si>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</si>
  <si>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</si>
  <si>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</si>
  <si>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</si>
  <si>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</si>
  <si>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</si>
  <si>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</si>
  <si>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</si>
  <si>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</si>
  <si>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</si>
  <si>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</si>
  <si>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</si>
  <si>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</si>
  <si>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</si>
  <si>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</si>
  <si>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</si>
  <si>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</si>
  <si>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</si>
  <si>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</si>
  <si>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</si>
  <si>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</si>
  <si>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</si>
  <si>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</si>
  <si>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</si>
  <si>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</si>
  <si>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</si>
  <si>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</si>
  <si>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</si>
  <si>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</si>
  <si>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</si>
  <si>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</si>
  <si>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</si>
  <si>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</si>
  <si>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</si>
  <si>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</si>
  <si>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</si>
  <si>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</si>
  <si>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</si>
  <si>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</si>
  <si>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</si>
  <si>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</si>
  <si>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</si>
  <si>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</si>
  <si>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</si>
  <si>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</si>
  <si>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</si>
  <si>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</si>
  <si>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</si>
  <si>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</si>
  <si>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</si>
  <si>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</si>
  <si>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</si>
  <si>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</si>
  <si>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</si>
  <si>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</si>
  <si>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</si>
  <si>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</si>
  <si>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</si>
  <si>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</si>
  <si>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</si>
  <si>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</si>
  <si>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</si>
  <si>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</si>
  <si>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</si>
  <si>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</si>
  <si>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</si>
  <si>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</si>
  <si>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</si>
  <si>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</si>
  <si>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</si>
  <si>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</si>
  <si>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</si>
  <si>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</si>
  <si>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</si>
  <si>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</si>
  <si>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</si>
  <si>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都道府県警察費補助金（被災地）</t>
    <phoneticPr fontId="5"/>
  </si>
  <si>
    <t>013</t>
    <phoneticPr fontId="5"/>
  </si>
  <si>
    <t>021</t>
    <phoneticPr fontId="5"/>
  </si>
  <si>
    <t>・警察法第37条第３項
・警察法施行令第３条第１項及び第３項</t>
    <rPh sb="1" eb="4">
      <t>ケイサツホウ</t>
    </rPh>
    <rPh sb="4" eb="5">
      <t>ダイ</t>
    </rPh>
    <rPh sb="7" eb="8">
      <t>ジョウ</t>
    </rPh>
    <rPh sb="8" eb="9">
      <t>ダイ</t>
    </rPh>
    <rPh sb="10" eb="11">
      <t>コウ</t>
    </rPh>
    <rPh sb="13" eb="16">
      <t>ケイサツホウ</t>
    </rPh>
    <rPh sb="16" eb="19">
      <t>シコウレイ</t>
    </rPh>
    <rPh sb="19" eb="20">
      <t>ダイ</t>
    </rPh>
    <rPh sb="21" eb="22">
      <t>ジョウ</t>
    </rPh>
    <rPh sb="22" eb="23">
      <t>ダイ</t>
    </rPh>
    <rPh sb="24" eb="25">
      <t>コウ</t>
    </rPh>
    <rPh sb="25" eb="26">
      <t>オヨ</t>
    </rPh>
    <rPh sb="27" eb="28">
      <t>ダイ</t>
    </rPh>
    <rPh sb="29" eb="30">
      <t>コウ</t>
    </rPh>
    <phoneticPr fontId="5"/>
  </si>
  <si>
    <t>－</t>
  </si>
  <si>
    <t>百万円</t>
    <rPh sb="0" eb="3">
      <t>ヒャクマンエン</t>
    </rPh>
    <phoneticPr fontId="5"/>
  </si>
  <si>
    <t>都道府県警察費補助金の交付額</t>
    <rPh sb="0" eb="4">
      <t>トドウフケン</t>
    </rPh>
    <rPh sb="4" eb="6">
      <t>ケイサツ</t>
    </rPh>
    <rPh sb="6" eb="7">
      <t>ヒ</t>
    </rPh>
    <rPh sb="7" eb="10">
      <t>ホジョキン</t>
    </rPh>
    <rPh sb="11" eb="14">
      <t>コウフガク</t>
    </rPh>
    <phoneticPr fontId="5"/>
  </si>
  <si>
    <t>千円</t>
    <rPh sb="0" eb="2">
      <t>センエン</t>
    </rPh>
    <phoneticPr fontId="5"/>
  </si>
  <si>
    <t>補助金</t>
    <rPh sb="0" eb="3">
      <t>ホジョキン</t>
    </rPh>
    <phoneticPr fontId="5"/>
  </si>
  <si>
    <t>　東日本大震災により必要となった、災害警備活動に要する経費、災害復旧に要する経費、被災地の安全確保に要する経費を補助しているもの。</t>
    <rPh sb="1" eb="4">
      <t>ヒガシニホン</t>
    </rPh>
    <rPh sb="4" eb="7">
      <t>ダイシンサイ</t>
    </rPh>
    <rPh sb="10" eb="12">
      <t>ヒツヨウ</t>
    </rPh>
    <rPh sb="17" eb="19">
      <t>サイガイ</t>
    </rPh>
    <rPh sb="19" eb="21">
      <t>ケイビ</t>
    </rPh>
    <rPh sb="21" eb="23">
      <t>カツドウ</t>
    </rPh>
    <rPh sb="24" eb="25">
      <t>ヨウ</t>
    </rPh>
    <rPh sb="27" eb="29">
      <t>ケイヒ</t>
    </rPh>
    <rPh sb="30" eb="32">
      <t>サイガイ</t>
    </rPh>
    <rPh sb="32" eb="34">
      <t>フッキュウ</t>
    </rPh>
    <rPh sb="35" eb="36">
      <t>ヨウ</t>
    </rPh>
    <rPh sb="38" eb="40">
      <t>ケイヒ</t>
    </rPh>
    <rPh sb="41" eb="44">
      <t>ヒサイチ</t>
    </rPh>
    <rPh sb="45" eb="47">
      <t>アンゼン</t>
    </rPh>
    <rPh sb="47" eb="49">
      <t>カクホ</t>
    </rPh>
    <rPh sb="50" eb="51">
      <t>ヨウ</t>
    </rPh>
    <rPh sb="53" eb="55">
      <t>ケイヒ</t>
    </rPh>
    <rPh sb="56" eb="58">
      <t>ホジョ</t>
    </rPh>
    <phoneticPr fontId="5"/>
  </si>
  <si>
    <t>‐</t>
  </si>
  <si>
    <t>-</t>
    <phoneticPr fontId="5"/>
  </si>
  <si>
    <t>　補助金等に係る予算の執行の適正化に関する法律に基づき、年度終了後に実績報告を受け、当該年度における執行状況を確認している。また、毎年度、警察庁、管区警察局において、全部局を対象に、会計検査を実施していることに加え、各都道府県警察においても内部監査を計画的に実施し、支出内容を確認し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8">
      <t>マイネンド</t>
    </rPh>
    <rPh sb="69" eb="72">
      <t>ケイサツチョウ</t>
    </rPh>
    <rPh sb="73" eb="75">
      <t>カンク</t>
    </rPh>
    <rPh sb="75" eb="77">
      <t>ケイサツ</t>
    </rPh>
    <rPh sb="77" eb="78">
      <t>キョク</t>
    </rPh>
    <rPh sb="83" eb="85">
      <t>ゼンブ</t>
    </rPh>
    <rPh sb="85" eb="86">
      <t>キョク</t>
    </rPh>
    <rPh sb="87" eb="89">
      <t>タイショウ</t>
    </rPh>
    <rPh sb="91" eb="93">
      <t>カイケイ</t>
    </rPh>
    <rPh sb="93" eb="95">
      <t>ケンサ</t>
    </rPh>
    <rPh sb="96" eb="98">
      <t>ジッシ</t>
    </rPh>
    <rPh sb="105" eb="106">
      <t>クワ</t>
    </rPh>
    <rPh sb="108" eb="113">
      <t>カクトドウフケン</t>
    </rPh>
    <rPh sb="113" eb="115">
      <t>ケイサツ</t>
    </rPh>
    <rPh sb="120" eb="122">
      <t>ナイブ</t>
    </rPh>
    <rPh sb="122" eb="124">
      <t>カンサ</t>
    </rPh>
    <rPh sb="125" eb="128">
      <t>ケイカクテキ</t>
    </rPh>
    <rPh sb="129" eb="131">
      <t>ジッシ</t>
    </rPh>
    <rPh sb="133" eb="135">
      <t>シシュツ</t>
    </rPh>
    <rPh sb="135" eb="137">
      <t>ナイヨウ</t>
    </rPh>
    <rPh sb="138" eb="140">
      <t>カクニン</t>
    </rPh>
    <phoneticPr fontId="5"/>
  </si>
  <si>
    <t>111,063/１</t>
    <phoneticPr fontId="5"/>
  </si>
  <si>
    <t>365,473/１</t>
    <phoneticPr fontId="5"/>
  </si>
  <si>
    <t>124,752/１</t>
    <phoneticPr fontId="5"/>
  </si>
  <si>
    <t>補助金</t>
    <rPh sb="0" eb="3">
      <t>ホジョキン</t>
    </rPh>
    <phoneticPr fontId="5"/>
  </si>
  <si>
    <t>車両燃料費等の補助</t>
    <rPh sb="0" eb="2">
      <t>シャリョウ</t>
    </rPh>
    <rPh sb="2" eb="5">
      <t>ネンリョウヒ</t>
    </rPh>
    <rPh sb="5" eb="6">
      <t>トウ</t>
    </rPh>
    <rPh sb="7" eb="9">
      <t>ホジョ</t>
    </rPh>
    <phoneticPr fontId="5"/>
  </si>
  <si>
    <t>B.福島県石油業協同組合</t>
    <rPh sb="2" eb="5">
      <t>フクシマケン</t>
    </rPh>
    <rPh sb="5" eb="7">
      <t>セキユ</t>
    </rPh>
    <rPh sb="7" eb="8">
      <t>ギョウ</t>
    </rPh>
    <rPh sb="8" eb="10">
      <t>キョウドウ</t>
    </rPh>
    <rPh sb="10" eb="12">
      <t>クミアイ</t>
    </rPh>
    <phoneticPr fontId="5"/>
  </si>
  <si>
    <t>物品購入等</t>
    <rPh sb="0" eb="2">
      <t>ブッピン</t>
    </rPh>
    <rPh sb="2" eb="4">
      <t>コウニュウ</t>
    </rPh>
    <rPh sb="4" eb="5">
      <t>トウ</t>
    </rPh>
    <phoneticPr fontId="5"/>
  </si>
  <si>
    <t>ガソリン等燃料の購入</t>
    <rPh sb="4" eb="5">
      <t>トウ</t>
    </rPh>
    <rPh sb="5" eb="7">
      <t>ネンリョウ</t>
    </rPh>
    <rPh sb="8" eb="10">
      <t>コウニュウ</t>
    </rPh>
    <phoneticPr fontId="5"/>
  </si>
  <si>
    <t>超過勤務手当</t>
    <rPh sb="0" eb="2">
      <t>チョウカ</t>
    </rPh>
    <rPh sb="2" eb="4">
      <t>キンム</t>
    </rPh>
    <rPh sb="4" eb="6">
      <t>テアテ</t>
    </rPh>
    <phoneticPr fontId="5"/>
  </si>
  <si>
    <t>機動隊員等に対する超過勤務手当</t>
    <rPh sb="0" eb="3">
      <t>キドウタイ</t>
    </rPh>
    <rPh sb="3" eb="4">
      <t>イン</t>
    </rPh>
    <rPh sb="4" eb="5">
      <t>トウ</t>
    </rPh>
    <rPh sb="6" eb="7">
      <t>タイ</t>
    </rPh>
    <rPh sb="9" eb="11">
      <t>チョウカ</t>
    </rPh>
    <rPh sb="11" eb="13">
      <t>キンム</t>
    </rPh>
    <rPh sb="13" eb="15">
      <t>テアテ</t>
    </rPh>
    <phoneticPr fontId="5"/>
  </si>
  <si>
    <t>福島県警察</t>
    <rPh sb="0" eb="3">
      <t>フクシマケン</t>
    </rPh>
    <rPh sb="3" eb="5">
      <t>ケイサツ</t>
    </rPh>
    <phoneticPr fontId="5"/>
  </si>
  <si>
    <t>補助金交付</t>
    <rPh sb="0" eb="3">
      <t>ホジョキン</t>
    </rPh>
    <rPh sb="3" eb="5">
      <t>コウフ</t>
    </rPh>
    <phoneticPr fontId="5"/>
  </si>
  <si>
    <t>警察官</t>
    <rPh sb="0" eb="3">
      <t>ケイサツカン</t>
    </rPh>
    <phoneticPr fontId="5"/>
  </si>
  <si>
    <t>超過勤務手当の支給</t>
    <rPh sb="0" eb="2">
      <t>チョウカ</t>
    </rPh>
    <rPh sb="2" eb="4">
      <t>キンム</t>
    </rPh>
    <rPh sb="4" eb="6">
      <t>テアテ</t>
    </rPh>
    <rPh sb="7" eb="9">
      <t>シキュウ</t>
    </rPh>
    <phoneticPr fontId="5"/>
  </si>
  <si>
    <t>岩手県警察</t>
    <rPh sb="0" eb="2">
      <t>イワテ</t>
    </rPh>
    <rPh sb="2" eb="3">
      <t>ケン</t>
    </rPh>
    <rPh sb="3" eb="5">
      <t>ケイサツ</t>
    </rPh>
    <phoneticPr fontId="5"/>
  </si>
  <si>
    <t>A.福島県警察</t>
    <rPh sb="2" eb="5">
      <t>フクシマケン</t>
    </rPh>
    <rPh sb="5" eb="7">
      <t>ケイサツ</t>
    </rPh>
    <phoneticPr fontId="5"/>
  </si>
  <si>
    <t>C.警察職員</t>
    <rPh sb="2" eb="4">
      <t>ケイサツ</t>
    </rPh>
    <rPh sb="4" eb="6">
      <t>ショクイン</t>
    </rPh>
    <phoneticPr fontId="5"/>
  </si>
  <si>
    <t>-</t>
    <phoneticPr fontId="5"/>
  </si>
  <si>
    <t>　災害警備活動等に要する経費であり、被災地の一刻も早い復興という観点からの国民のニーズは高い。</t>
    <rPh sb="1" eb="3">
      <t>サイガイ</t>
    </rPh>
    <rPh sb="3" eb="5">
      <t>ケイビ</t>
    </rPh>
    <rPh sb="5" eb="7">
      <t>カツドウ</t>
    </rPh>
    <rPh sb="7" eb="8">
      <t>トウ</t>
    </rPh>
    <rPh sb="9" eb="10">
      <t>ヨウ</t>
    </rPh>
    <rPh sb="12" eb="14">
      <t>ケイヒ</t>
    </rPh>
    <rPh sb="18" eb="21">
      <t>ヒサイチ</t>
    </rPh>
    <rPh sb="22" eb="24">
      <t>イッコク</t>
    </rPh>
    <rPh sb="25" eb="26">
      <t>ハヤ</t>
    </rPh>
    <rPh sb="27" eb="29">
      <t>フッコウ</t>
    </rPh>
    <rPh sb="32" eb="34">
      <t>カンテン</t>
    </rPh>
    <rPh sb="37" eb="39">
      <t>コクミン</t>
    </rPh>
    <rPh sb="44" eb="45">
      <t>タカ</t>
    </rPh>
    <phoneticPr fontId="5"/>
  </si>
  <si>
    <t>　東日本大震災からの復興に向けて、被災地における災害警備活動等は必要不可欠な業務であり、優先度は高い。</t>
    <rPh sb="1" eb="2">
      <t>ヒガシ</t>
    </rPh>
    <rPh sb="2" eb="4">
      <t>ニホン</t>
    </rPh>
    <rPh sb="4" eb="7">
      <t>ダイシンサイ</t>
    </rPh>
    <rPh sb="10" eb="12">
      <t>フッコウ</t>
    </rPh>
    <rPh sb="13" eb="14">
      <t>ム</t>
    </rPh>
    <rPh sb="17" eb="20">
      <t>ヒサイチ</t>
    </rPh>
    <rPh sb="24" eb="26">
      <t>サイガイ</t>
    </rPh>
    <rPh sb="26" eb="28">
      <t>ケイビ</t>
    </rPh>
    <rPh sb="28" eb="30">
      <t>カツドウ</t>
    </rPh>
    <rPh sb="30" eb="31">
      <t>トウ</t>
    </rPh>
    <rPh sb="32" eb="34">
      <t>ヒツヨウ</t>
    </rPh>
    <rPh sb="34" eb="37">
      <t>フカケツ</t>
    </rPh>
    <rPh sb="38" eb="40">
      <t>ギョウム</t>
    </rPh>
    <rPh sb="44" eb="47">
      <t>ユウセンド</t>
    </rPh>
    <rPh sb="48" eb="49">
      <t>タカ</t>
    </rPh>
    <phoneticPr fontId="5"/>
  </si>
  <si>
    <t>　契約に際しては一般競争入札を促進することとしており、競争性は確保されている。</t>
    <rPh sb="1" eb="3">
      <t>ケイヤク</t>
    </rPh>
    <rPh sb="4" eb="5">
      <t>サイ</t>
    </rPh>
    <rPh sb="8" eb="10">
      <t>イッパン</t>
    </rPh>
    <rPh sb="10" eb="12">
      <t>キョウソウ</t>
    </rPh>
    <rPh sb="12" eb="14">
      <t>ニュウサツ</t>
    </rPh>
    <rPh sb="15" eb="17">
      <t>ソクシン</t>
    </rPh>
    <rPh sb="27" eb="30">
      <t>キョウソウセイ</t>
    </rPh>
    <rPh sb="31" eb="33">
      <t>カクホ</t>
    </rPh>
    <phoneticPr fontId="5"/>
  </si>
  <si>
    <t>　いずれも事業目的の達成に必要なものである。</t>
    <rPh sb="5" eb="7">
      <t>ジギョウ</t>
    </rPh>
    <rPh sb="7" eb="9">
      <t>モクテキ</t>
    </rPh>
    <rPh sb="10" eb="12">
      <t>タッセイ</t>
    </rPh>
    <rPh sb="13" eb="15">
      <t>ヒツヨウ</t>
    </rPh>
    <phoneticPr fontId="5"/>
  </si>
  <si>
    <t>　補助金等に係る予算の執行の適正化に関する法律に基づき、年度終了後に実績報告を受け、当該年度における執行状況を確認しているところ、概ね計画どおり執行しており、目標に見合った活動実績である。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6">
      <t>オオム</t>
    </rPh>
    <rPh sb="67" eb="69">
      <t>ケイカク</t>
    </rPh>
    <rPh sb="72" eb="74">
      <t>シッコウ</t>
    </rPh>
    <rPh sb="79" eb="81">
      <t>モクヒョウ</t>
    </rPh>
    <rPh sb="82" eb="84">
      <t>ミア</t>
    </rPh>
    <rPh sb="86" eb="88">
      <t>カツドウ</t>
    </rPh>
    <rPh sb="88" eb="90">
      <t>ジッセキ</t>
    </rPh>
    <phoneticPr fontId="5"/>
  </si>
  <si>
    <t>　警察施設の仮設庁舎は、被災地における警察活動拠点として充分に活用されている。</t>
    <rPh sb="1" eb="3">
      <t>ケイサツ</t>
    </rPh>
    <rPh sb="3" eb="5">
      <t>シセツ</t>
    </rPh>
    <rPh sb="6" eb="8">
      <t>カセツ</t>
    </rPh>
    <rPh sb="8" eb="10">
      <t>チョウシャ</t>
    </rPh>
    <rPh sb="12" eb="15">
      <t>ヒサイチ</t>
    </rPh>
    <rPh sb="19" eb="21">
      <t>ケイサツ</t>
    </rPh>
    <rPh sb="21" eb="23">
      <t>カツドウ</t>
    </rPh>
    <rPh sb="23" eb="25">
      <t>キョテン</t>
    </rPh>
    <rPh sb="28" eb="30">
      <t>ジュウブン</t>
    </rPh>
    <rPh sb="31" eb="33">
      <t>カツヨウ</t>
    </rPh>
    <phoneticPr fontId="5"/>
  </si>
  <si>
    <t>　本事業に係る災害警備活動等は、国を挙げて推進している東日本大震災からの復興につき基盤となるものであり、国として必要な財源を補助する必要がある。</t>
    <rPh sb="1" eb="2">
      <t>ホン</t>
    </rPh>
    <rPh sb="2" eb="4">
      <t>ジギョウ</t>
    </rPh>
    <rPh sb="5" eb="6">
      <t>カカ</t>
    </rPh>
    <rPh sb="7" eb="9">
      <t>サイガイ</t>
    </rPh>
    <rPh sb="9" eb="11">
      <t>ケイビ</t>
    </rPh>
    <rPh sb="11" eb="13">
      <t>カツドウ</t>
    </rPh>
    <rPh sb="13" eb="14">
      <t>トウ</t>
    </rPh>
    <rPh sb="16" eb="17">
      <t>クニ</t>
    </rPh>
    <rPh sb="18" eb="19">
      <t>ア</t>
    </rPh>
    <rPh sb="21" eb="23">
      <t>スイシン</t>
    </rPh>
    <rPh sb="27" eb="28">
      <t>ヒガシ</t>
    </rPh>
    <rPh sb="28" eb="30">
      <t>ニホン</t>
    </rPh>
    <rPh sb="30" eb="33">
      <t>ダイシンサイ</t>
    </rPh>
    <rPh sb="36" eb="38">
      <t>フッコウ</t>
    </rPh>
    <rPh sb="41" eb="43">
      <t>キバン</t>
    </rPh>
    <rPh sb="52" eb="53">
      <t>クニ</t>
    </rPh>
    <rPh sb="56" eb="58">
      <t>ヒツヨウ</t>
    </rPh>
    <rPh sb="59" eb="61">
      <t>ザイゲン</t>
    </rPh>
    <rPh sb="62" eb="64">
      <t>ホジョ</t>
    </rPh>
    <rPh sb="66" eb="68">
      <t>ヒツヨウ</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</si>
  <si>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</si>
  <si>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警察法及び警察法施行令の規定に基づき、都道府県警察に要する経費の応分の負担を行っている。</t>
    <rPh sb="1" eb="4">
      <t>ケイサツホウ</t>
    </rPh>
    <rPh sb="4" eb="5">
      <t>オヨ</t>
    </rPh>
    <rPh sb="6" eb="9">
      <t>ケイサツホウ</t>
    </rPh>
    <rPh sb="9" eb="12">
      <t>セコウレイ</t>
    </rPh>
    <rPh sb="13" eb="15">
      <t>キテイ</t>
    </rPh>
    <rPh sb="16" eb="17">
      <t>モト</t>
    </rPh>
    <rPh sb="39" eb="40">
      <t>オコナ</t>
    </rPh>
    <phoneticPr fontId="5"/>
  </si>
  <si>
    <t>　警察法及び警察法施行令の規定に基づき、都道府県警察に要する経費の応分の負担を行っているものであり、成果実績は成果目標に見合ったものとなっている。</t>
    <rPh sb="1" eb="4">
      <t>ケイサツホウ</t>
    </rPh>
    <rPh sb="4" eb="5">
      <t>オヨ</t>
    </rPh>
    <rPh sb="6" eb="9">
      <t>ケイサツホウ</t>
    </rPh>
    <rPh sb="9" eb="12">
      <t>セコウレイ</t>
    </rPh>
    <rPh sb="13" eb="15">
      <t>キテイ</t>
    </rPh>
    <rPh sb="16" eb="17">
      <t>モト</t>
    </rPh>
    <rPh sb="39" eb="40">
      <t>オコナ</t>
    </rPh>
    <rPh sb="50" eb="52">
      <t>セイカ</t>
    </rPh>
    <rPh sb="52" eb="54">
      <t>ジッセキ</t>
    </rPh>
    <rPh sb="55" eb="57">
      <t>セイカ</t>
    </rPh>
    <rPh sb="57" eb="59">
      <t>モクヒョウ</t>
    </rPh>
    <rPh sb="60" eb="62">
      <t>ミア</t>
    </rPh>
    <phoneticPr fontId="5"/>
  </si>
  <si>
    <t>福島県石油業協同組合</t>
    <rPh sb="0" eb="3">
      <t>フクシマケン</t>
    </rPh>
    <rPh sb="3" eb="5">
      <t>セキユ</t>
    </rPh>
    <rPh sb="5" eb="6">
      <t>ギョウ</t>
    </rPh>
    <rPh sb="6" eb="8">
      <t>キョウドウ</t>
    </rPh>
    <rPh sb="8" eb="10">
      <t>クミアイ</t>
    </rPh>
    <phoneticPr fontId="5"/>
  </si>
  <si>
    <t>随意契約</t>
    <rPh sb="0" eb="2">
      <t>ズイイ</t>
    </rPh>
    <rPh sb="2" eb="4">
      <t>ケイヤク</t>
    </rPh>
    <phoneticPr fontId="5"/>
  </si>
  <si>
    <t>-</t>
    <phoneticPr fontId="5"/>
  </si>
  <si>
    <t>86,326/１</t>
    <phoneticPr fontId="5"/>
  </si>
  <si>
    <t>宮城県警察</t>
    <rPh sb="0" eb="3">
      <t>ミヤギケン</t>
    </rPh>
    <rPh sb="3" eb="5">
      <t>ケイサツ</t>
    </rPh>
    <rPh sb="4" eb="5">
      <t>サツ</t>
    </rPh>
    <phoneticPr fontId="5"/>
  </si>
  <si>
    <t>-</t>
    <phoneticPr fontId="5"/>
  </si>
  <si>
    <t>都道府県警察費補助金の執行額／年度　　　　　　　　　　　　　　</t>
    <rPh sb="0" eb="4">
      <t>トドウフケン</t>
    </rPh>
    <rPh sb="4" eb="6">
      <t>ケイサツ</t>
    </rPh>
    <rPh sb="6" eb="7">
      <t>ヒ</t>
    </rPh>
    <rPh sb="7" eb="10">
      <t>ホジョキン</t>
    </rPh>
    <rPh sb="11" eb="13">
      <t>シッコウ</t>
    </rPh>
    <rPh sb="13" eb="14">
      <t>ガク</t>
    </rPh>
    <rPh sb="15" eb="17">
      <t>ネンド</t>
    </rPh>
    <phoneticPr fontId="5"/>
  </si>
  <si>
    <t>執行額
　　/年度</t>
    <rPh sb="0" eb="2">
      <t>シッコウ</t>
    </rPh>
    <rPh sb="2" eb="3">
      <t>ガク</t>
    </rPh>
    <rPh sb="7" eb="9">
      <t>ネンド</t>
    </rPh>
    <phoneticPr fontId="5"/>
  </si>
  <si>
    <t>　被災地の一刻も早い復旧・復興のため、災害警備活動に必要な車両燃料費及び機動隊超過勤務手当、警察署等仮設庁舎の賃貸借料等について補助している。
（補助率について、車両燃料費及び警察署等仮設庁舎の賃貸借料は10分の５、機動隊超過勤務手当は10分の10）</t>
    <rPh sb="1" eb="4">
      <t>ヒサイチ</t>
    </rPh>
    <rPh sb="5" eb="7">
      <t>イッコク</t>
    </rPh>
    <rPh sb="8" eb="9">
      <t>ハヤ</t>
    </rPh>
    <rPh sb="10" eb="12">
      <t>フッキュウ</t>
    </rPh>
    <rPh sb="13" eb="15">
      <t>フッコウ</t>
    </rPh>
    <rPh sb="19" eb="21">
      <t>サイガイ</t>
    </rPh>
    <rPh sb="21" eb="23">
      <t>ケイビ</t>
    </rPh>
    <rPh sb="23" eb="25">
      <t>カツドウ</t>
    </rPh>
    <rPh sb="26" eb="28">
      <t>ヒツヨウ</t>
    </rPh>
    <rPh sb="29" eb="31">
      <t>シャリョウ</t>
    </rPh>
    <rPh sb="31" eb="34">
      <t>ネンリョウヒ</t>
    </rPh>
    <rPh sb="34" eb="35">
      <t>オヨ</t>
    </rPh>
    <rPh sb="36" eb="39">
      <t>キドウタイ</t>
    </rPh>
    <rPh sb="39" eb="41">
      <t>チョウカ</t>
    </rPh>
    <rPh sb="41" eb="43">
      <t>キンム</t>
    </rPh>
    <rPh sb="43" eb="45">
      <t>テアテ</t>
    </rPh>
    <rPh sb="46" eb="49">
      <t>ケイサツショ</t>
    </rPh>
    <rPh sb="49" eb="50">
      <t>トウ</t>
    </rPh>
    <rPh sb="50" eb="52">
      <t>カセツ</t>
    </rPh>
    <rPh sb="52" eb="54">
      <t>チョウシャ</t>
    </rPh>
    <rPh sb="55" eb="58">
      <t>チンタイシャク</t>
    </rPh>
    <rPh sb="58" eb="59">
      <t>リョウ</t>
    </rPh>
    <rPh sb="59" eb="60">
      <t>トウ</t>
    </rPh>
    <rPh sb="64" eb="66">
      <t>ホジョ</t>
    </rPh>
    <phoneticPr fontId="5"/>
  </si>
  <si>
    <t>　被災地の一刻も早い復旧・復興のため、引き続き継続した事業の実施が不可欠である。</t>
    <rPh sb="1" eb="4">
      <t>ヒサイチ</t>
    </rPh>
    <rPh sb="5" eb="7">
      <t>イッコク</t>
    </rPh>
    <rPh sb="8" eb="9">
      <t>ハヤ</t>
    </rPh>
    <rPh sb="10" eb="12">
      <t>フッキュウ</t>
    </rPh>
    <rPh sb="13" eb="15">
      <t>フッコウ</t>
    </rPh>
    <rPh sb="19" eb="20">
      <t>ヒ</t>
    </rPh>
    <rPh sb="21" eb="22">
      <t>ツヅ</t>
    </rPh>
    <rPh sb="23" eb="25">
      <t>ケイゾク</t>
    </rPh>
    <rPh sb="27" eb="29">
      <t>ジギョウ</t>
    </rPh>
    <rPh sb="30" eb="32">
      <t>ジッシ</t>
    </rPh>
    <rPh sb="33" eb="36">
      <t>フカケツ</t>
    </rPh>
    <phoneticPr fontId="5"/>
  </si>
  <si>
    <t>△</t>
  </si>
  <si>
    <t>　前年度の実績を踏まえ、事業規模の見直しを行った結果、前年度よりは執行率が向上したものの、なお見込みより実績が下回ったものである。</t>
    <rPh sb="1" eb="4">
      <t>ゼンネンド</t>
    </rPh>
    <rPh sb="5" eb="7">
      <t>ジッセキ</t>
    </rPh>
    <rPh sb="8" eb="9">
      <t>フ</t>
    </rPh>
    <rPh sb="12" eb="14">
      <t>ジギョウ</t>
    </rPh>
    <rPh sb="14" eb="16">
      <t>キボ</t>
    </rPh>
    <rPh sb="17" eb="19">
      <t>ミナオ</t>
    </rPh>
    <rPh sb="21" eb="22">
      <t>オコナ</t>
    </rPh>
    <rPh sb="24" eb="26">
      <t>ケッカ</t>
    </rPh>
    <rPh sb="27" eb="30">
      <t>ゼンネンド</t>
    </rPh>
    <rPh sb="33" eb="35">
      <t>シッコウ</t>
    </rPh>
    <rPh sb="35" eb="36">
      <t>リツ</t>
    </rPh>
    <rPh sb="37" eb="39">
      <t>コウジョウ</t>
    </rPh>
    <rPh sb="47" eb="49">
      <t>ミコ</t>
    </rPh>
    <rPh sb="52" eb="54">
      <t>ジッセキ</t>
    </rPh>
    <rPh sb="55" eb="57">
      <t>シタマワ</t>
    </rPh>
    <phoneticPr fontId="5"/>
  </si>
  <si>
    <t>.</t>
    <phoneticPr fontId="5"/>
  </si>
  <si>
    <t>【定性的な成果目標】
被災地や避難先における犯罪被害の防止等を図るとともに、被災者の治安に関する不安を解消することにより、被災者が復旧・復興に専念できる基盤を確立する。
【24年～26年度の達成状況】
治安に対する不安の解消及び犯罪の抑止・検挙に向けた取り組みを実施してきた。</t>
    <rPh sb="1" eb="4">
      <t>テイセイテキ</t>
    </rPh>
    <rPh sb="5" eb="7">
      <t>セイカ</t>
    </rPh>
    <rPh sb="7" eb="9">
      <t>モクヒョウ</t>
    </rPh>
    <rPh sb="11" eb="14">
      <t>ヒサイチ</t>
    </rPh>
    <rPh sb="15" eb="18">
      <t>ヒナンサキ</t>
    </rPh>
    <rPh sb="22" eb="24">
      <t>ハンザイ</t>
    </rPh>
    <rPh sb="24" eb="26">
      <t>ヒガイ</t>
    </rPh>
    <rPh sb="27" eb="29">
      <t>ボウシ</t>
    </rPh>
    <rPh sb="29" eb="30">
      <t>トウ</t>
    </rPh>
    <rPh sb="31" eb="32">
      <t>ハカ</t>
    </rPh>
    <rPh sb="38" eb="41">
      <t>ヒサイシャ</t>
    </rPh>
    <rPh sb="42" eb="44">
      <t>チアン</t>
    </rPh>
    <rPh sb="45" eb="46">
      <t>カン</t>
    </rPh>
    <rPh sb="48" eb="50">
      <t>フアン</t>
    </rPh>
    <rPh sb="51" eb="53">
      <t>カイショウ</t>
    </rPh>
    <rPh sb="61" eb="64">
      <t>ヒサイシャ</t>
    </rPh>
    <rPh sb="65" eb="67">
      <t>フッキュウ</t>
    </rPh>
    <rPh sb="68" eb="70">
      <t>フッコウ</t>
    </rPh>
    <rPh sb="71" eb="73">
      <t>センネン</t>
    </rPh>
    <rPh sb="76" eb="78">
      <t>キバン</t>
    </rPh>
    <rPh sb="79" eb="81">
      <t>カクリツ</t>
    </rPh>
    <rPh sb="88" eb="89">
      <t>ネン</t>
    </rPh>
    <rPh sb="92" eb="94">
      <t>ネンド</t>
    </rPh>
    <rPh sb="95" eb="97">
      <t>タッセイ</t>
    </rPh>
    <rPh sb="97" eb="99">
      <t>ジョウキョウ</t>
    </rPh>
    <rPh sb="101" eb="103">
      <t>チアン</t>
    </rPh>
    <rPh sb="104" eb="105">
      <t>タイ</t>
    </rPh>
    <rPh sb="107" eb="109">
      <t>フアン</t>
    </rPh>
    <rPh sb="110" eb="112">
      <t>カイショウ</t>
    </rPh>
    <rPh sb="112" eb="113">
      <t>オヨ</t>
    </rPh>
    <rPh sb="114" eb="116">
      <t>ハンザイ</t>
    </rPh>
    <rPh sb="117" eb="119">
      <t>ヨクシ</t>
    </rPh>
    <rPh sb="120" eb="122">
      <t>ケンキョ</t>
    </rPh>
    <rPh sb="123" eb="124">
      <t>ム</t>
    </rPh>
    <rPh sb="126" eb="127">
      <t>ト</t>
    </rPh>
    <rPh sb="128" eb="129">
      <t>ク</t>
    </rPh>
    <rPh sb="131" eb="133">
      <t>ジッシ</t>
    </rPh>
    <phoneticPr fontId="5"/>
  </si>
  <si>
    <t>国としての治安責任を果たすため都道府県警察に要する経費の応分の負担</t>
    <rPh sb="0" eb="1">
      <t>クニ</t>
    </rPh>
    <rPh sb="5" eb="7">
      <t>チアン</t>
    </rPh>
    <rPh sb="7" eb="9">
      <t>セキニン</t>
    </rPh>
    <rPh sb="10" eb="11">
      <t>ハ</t>
    </rPh>
    <rPh sb="15" eb="19">
      <t>トドウフケン</t>
    </rPh>
    <rPh sb="19" eb="21">
      <t>ケイサツ</t>
    </rPh>
    <rPh sb="22" eb="23">
      <t>ヨウ</t>
    </rPh>
    <rPh sb="25" eb="27">
      <t>ケイヒ</t>
    </rPh>
    <rPh sb="28" eb="30">
      <t>オウブン</t>
    </rPh>
    <rPh sb="31" eb="33">
      <t>フタン</t>
    </rPh>
    <phoneticPr fontId="5"/>
  </si>
  <si>
    <t>被災地県警察で支出した復興に関する経費</t>
    <rPh sb="0" eb="3">
      <t>ヒサイチ</t>
    </rPh>
    <rPh sb="3" eb="4">
      <t>ケン</t>
    </rPh>
    <rPh sb="4" eb="6">
      <t>ケイサツ</t>
    </rPh>
    <rPh sb="7" eb="9">
      <t>シシュツ</t>
    </rPh>
    <rPh sb="11" eb="13">
      <t>フッコウ</t>
    </rPh>
    <rPh sb="14" eb="15">
      <t>カン</t>
    </rPh>
    <rPh sb="17" eb="19">
      <t>ケイヒ</t>
    </rPh>
    <phoneticPr fontId="5"/>
  </si>
  <si>
    <t>百万円</t>
    <rPh sb="0" eb="3">
      <t>１００マンエン</t>
    </rPh>
    <phoneticPr fontId="5"/>
  </si>
  <si>
    <t>-</t>
    <phoneticPr fontId="5"/>
  </si>
  <si>
    <t>百万円</t>
    <rPh sb="0" eb="1">
      <t>１００</t>
    </rPh>
    <rPh sb="1" eb="3">
      <t>マンエン</t>
    </rPh>
    <phoneticPr fontId="5"/>
  </si>
  <si>
    <t>本事業は、東日本大震災により必要となった、災害警備活動に要する経費、災害復旧に要する経費、被災地の安全確保に要する経費を補助をするものであり、定量的な目標を設定することは困難。</t>
    <rPh sb="0" eb="1">
      <t>ホン</t>
    </rPh>
    <rPh sb="1" eb="3">
      <t>ジギョウ</t>
    </rPh>
    <rPh sb="71" eb="74">
      <t>テイリョウテキ</t>
    </rPh>
    <rPh sb="75" eb="77">
      <t>モクヒョウ</t>
    </rPh>
    <rPh sb="78" eb="80">
      <t>セッテイ</t>
    </rPh>
    <rPh sb="85" eb="87">
      <t>コンナン</t>
    </rPh>
    <phoneticPr fontId="5"/>
  </si>
  <si>
    <t>執行率が低かったことを踏まえ、執行見込みを精査し予算規模の適正化を図ること。</t>
    <phoneticPr fontId="5"/>
  </si>
  <si>
    <t>平成２６年度の執行率が51％と低いため、実績を踏まえ事業規模の見直しを行うことが適当である。</t>
    <rPh sb="0" eb="2">
      <t>ヘイセイ</t>
    </rPh>
    <rPh sb="4" eb="6">
      <t>ネンド</t>
    </rPh>
    <rPh sb="7" eb="9">
      <t>シッコウ</t>
    </rPh>
    <rPh sb="9" eb="10">
      <t>リツ</t>
    </rPh>
    <rPh sb="15" eb="16">
      <t>ヒク</t>
    </rPh>
    <rPh sb="20" eb="22">
      <t>ジッセキ</t>
    </rPh>
    <rPh sb="23" eb="24">
      <t>フ</t>
    </rPh>
    <rPh sb="26" eb="28">
      <t>ジギョウ</t>
    </rPh>
    <rPh sb="28" eb="30">
      <t>キボ</t>
    </rPh>
    <rPh sb="31" eb="33">
      <t>ミナオ</t>
    </rPh>
    <rPh sb="35" eb="36">
      <t>オコナ</t>
    </rPh>
    <rPh sb="40" eb="42">
      <t>テキトウ</t>
    </rPh>
    <phoneticPr fontId="5"/>
  </si>
  <si>
    <t>縮減</t>
  </si>
  <si>
    <t>平成２６年度の執行実績を踏まえ事業規模の見直しを行い、減額のうえ平成２８年度予算要求を行った（前年度比16百万円減）</t>
    <rPh sb="0" eb="2">
      <t>ヘイセイ</t>
    </rPh>
    <rPh sb="4" eb="6">
      <t>ネンド</t>
    </rPh>
    <rPh sb="7" eb="9">
      <t>シッコウ</t>
    </rPh>
    <rPh sb="9" eb="11">
      <t>ジッセキ</t>
    </rPh>
    <rPh sb="12" eb="13">
      <t>フ</t>
    </rPh>
    <rPh sb="15" eb="17">
      <t>ジギョウ</t>
    </rPh>
    <rPh sb="17" eb="19">
      <t>キボ</t>
    </rPh>
    <rPh sb="20" eb="22">
      <t>ミナオ</t>
    </rPh>
    <rPh sb="24" eb="25">
      <t>オコナ</t>
    </rPh>
    <rPh sb="27" eb="28">
      <t>ゲン</t>
    </rPh>
    <rPh sb="28" eb="29">
      <t>ガク</t>
    </rPh>
    <rPh sb="32" eb="34">
      <t>ヘイセイ</t>
    </rPh>
    <rPh sb="36" eb="38">
      <t>ネンド</t>
    </rPh>
    <rPh sb="38" eb="40">
      <t>ヨサン</t>
    </rPh>
    <rPh sb="40" eb="42">
      <t>ヨウキュウ</t>
    </rPh>
    <rPh sb="43" eb="44">
      <t>オコナ</t>
    </rPh>
    <rPh sb="47" eb="50">
      <t>ゼンネンド</t>
    </rPh>
    <rPh sb="50" eb="51">
      <t>ヒ</t>
    </rPh>
    <rPh sb="53" eb="56">
      <t>ヒャクマンエン</t>
    </rPh>
    <rPh sb="56" eb="57">
      <t>ゲン</t>
    </rPh>
    <phoneticPr fontId="5"/>
  </si>
  <si>
    <t>機動隊超過勤務手当の減（13百万円）</t>
    <rPh sb="0" eb="3">
      <t>キドウタイ</t>
    </rPh>
    <rPh sb="3" eb="5">
      <t>チョウカ</t>
    </rPh>
    <rPh sb="5" eb="7">
      <t>キンム</t>
    </rPh>
    <rPh sb="7" eb="9">
      <t>テアテ</t>
    </rPh>
    <rPh sb="10" eb="11">
      <t>ゲン</t>
    </rPh>
    <rPh sb="14" eb="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</si>
</sst>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139</xdr:row>
      <xdr:rowOff>161925</xdr:rowOff>
    </xdr:from>
    <xdr:to>
      <xdr:col>33</xdr:col>
      <xdr:colOff>104775</xdr:colOff>
      <xdr:row>141</xdr:row>
      <xdr:rowOff>238125</xdr:rowOff>
    </xdr:to>
    <xdr:sp macro="" textlink="">
      <xdr:nvSpPr>
        <xdr:cNvPr id="2" name="正方形/長方形 1"/>
        <xdr:cNvSpPr/>
      </xdr:nvSpPr>
      <xdr:spPr>
        <a:xfrm>
          <a:off x="4210050" y="30251400"/>
          <a:ext cx="2495550"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139</xdr:row>
      <xdr:rowOff>266700</xdr:rowOff>
    </xdr:from>
    <xdr:to>
      <xdr:col>31</xdr:col>
      <xdr:colOff>66675</xdr:colOff>
      <xdr:row>141</xdr:row>
      <xdr:rowOff>66675</xdr:rowOff>
    </xdr:to>
    <xdr:sp macro="" textlink="">
      <xdr:nvSpPr>
        <xdr:cNvPr id="3" name="テキスト ボックス 2"/>
        <xdr:cNvSpPr txBox="1"/>
      </xdr:nvSpPr>
      <xdr:spPr>
        <a:xfrm>
          <a:off x="4743450" y="3035617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en-US" altLang="ja-JP" sz="1100"/>
            <a:t>86</a:t>
          </a:r>
          <a:r>
            <a:rPr kumimoji="1" lang="ja-JP" altLang="en-US" sz="1100"/>
            <a:t>百万円</a:t>
          </a:r>
        </a:p>
      </xdr:txBody>
    </xdr:sp>
    <xdr:clientData/>
  </xdr:twoCellAnchor>
  <xdr:twoCellAnchor>
    <xdr:from>
      <xdr:col>23</xdr:col>
      <xdr:colOff>19050</xdr:colOff>
      <xdr:row>142</xdr:row>
      <xdr:rowOff>38100</xdr:rowOff>
    </xdr:from>
    <xdr:to>
      <xdr:col>32</xdr:col>
      <xdr:colOff>9525</xdr:colOff>
      <xdr:row>143</xdr:row>
      <xdr:rowOff>238125</xdr:rowOff>
    </xdr:to>
    <xdr:sp macro="" textlink="">
      <xdr:nvSpPr>
        <xdr:cNvPr id="4" name="大かっこ 3"/>
        <xdr:cNvSpPr/>
      </xdr:nvSpPr>
      <xdr:spPr>
        <a:xfrm>
          <a:off x="4619625" y="31184850"/>
          <a:ext cx="17907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133350</xdr:colOff>
      <xdr:row>142</xdr:row>
      <xdr:rowOff>171450</xdr:rowOff>
    </xdr:from>
    <xdr:to>
      <xdr:col>31</xdr:col>
      <xdr:colOff>57150</xdr:colOff>
      <xdr:row>143</xdr:row>
      <xdr:rowOff>152400</xdr:rowOff>
    </xdr:to>
    <xdr:sp macro="" textlink="">
      <xdr:nvSpPr>
        <xdr:cNvPr id="9" name="テキスト ボックス 8"/>
        <xdr:cNvSpPr txBox="1"/>
      </xdr:nvSpPr>
      <xdr:spPr>
        <a:xfrm>
          <a:off x="4733925" y="31318200"/>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警察庁へ移替え</a:t>
          </a:r>
        </a:p>
      </xdr:txBody>
    </xdr:sp>
    <xdr:clientData/>
  </xdr:twoCellAnchor>
  <xdr:twoCellAnchor>
    <xdr:from>
      <xdr:col>27</xdr:col>
      <xdr:colOff>95250</xdr:colOff>
      <xdr:row>143</xdr:row>
      <xdr:rowOff>247650</xdr:rowOff>
    </xdr:from>
    <xdr:to>
      <xdr:col>27</xdr:col>
      <xdr:colOff>95250</xdr:colOff>
      <xdr:row>145</xdr:row>
      <xdr:rowOff>66675</xdr:rowOff>
    </xdr:to>
    <xdr:cxnSp macro="">
      <xdr:nvCxnSpPr>
        <xdr:cNvPr id="7" name="直線矢印コネクタ 6"/>
        <xdr:cNvCxnSpPr/>
      </xdr:nvCxnSpPr>
      <xdr:spPr>
        <a:xfrm>
          <a:off x="5495925" y="317468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145</xdr:row>
      <xdr:rowOff>219075</xdr:rowOff>
    </xdr:from>
    <xdr:to>
      <xdr:col>33</xdr:col>
      <xdr:colOff>114300</xdr:colOff>
      <xdr:row>147</xdr:row>
      <xdr:rowOff>295275</xdr:rowOff>
    </xdr:to>
    <xdr:sp macro="" textlink="">
      <xdr:nvSpPr>
        <xdr:cNvPr id="12" name="正方形/長方形 11"/>
        <xdr:cNvSpPr/>
      </xdr:nvSpPr>
      <xdr:spPr>
        <a:xfrm>
          <a:off x="4219575" y="32423100"/>
          <a:ext cx="2495550"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145</xdr:row>
      <xdr:rowOff>342900</xdr:rowOff>
    </xdr:from>
    <xdr:to>
      <xdr:col>31</xdr:col>
      <xdr:colOff>38100</xdr:colOff>
      <xdr:row>147</xdr:row>
      <xdr:rowOff>142875</xdr:rowOff>
    </xdr:to>
    <xdr:sp macro="" textlink="">
      <xdr:nvSpPr>
        <xdr:cNvPr id="13" name="テキスト ボックス 12"/>
        <xdr:cNvSpPr txBox="1"/>
      </xdr:nvSpPr>
      <xdr:spPr>
        <a:xfrm>
          <a:off x="4714875" y="3254692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a:t>
          </a:r>
          <a:endParaRPr kumimoji="1" lang="en-US" altLang="ja-JP" sz="1100"/>
        </a:p>
        <a:p>
          <a:pPr algn="ctr"/>
          <a:r>
            <a:rPr kumimoji="1" lang="en-US" altLang="ja-JP" sz="1100"/>
            <a:t>86</a:t>
          </a:r>
          <a:r>
            <a:rPr kumimoji="1" lang="ja-JP" altLang="en-US" sz="1100"/>
            <a:t>百万円</a:t>
          </a:r>
        </a:p>
      </xdr:txBody>
    </xdr:sp>
    <xdr:clientData/>
  </xdr:twoCellAnchor>
  <xdr:twoCellAnchor>
    <xdr:from>
      <xdr:col>15</xdr:col>
      <xdr:colOff>123824</xdr:colOff>
      <xdr:row>149</xdr:row>
      <xdr:rowOff>247649</xdr:rowOff>
    </xdr:from>
    <xdr:to>
      <xdr:col>40</xdr:col>
      <xdr:colOff>161924</xdr:colOff>
      <xdr:row>152</xdr:row>
      <xdr:rowOff>295275</xdr:rowOff>
    </xdr:to>
    <xdr:sp macro="" textlink="">
      <xdr:nvSpPr>
        <xdr:cNvPr id="14" name="正方形/長方形 13"/>
        <xdr:cNvSpPr/>
      </xdr:nvSpPr>
      <xdr:spPr>
        <a:xfrm>
          <a:off x="3124199" y="33861374"/>
          <a:ext cx="5038725" cy="11049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147</xdr:row>
      <xdr:rowOff>323850</xdr:rowOff>
    </xdr:from>
    <xdr:to>
      <xdr:col>27</xdr:col>
      <xdr:colOff>76200</xdr:colOff>
      <xdr:row>149</xdr:row>
      <xdr:rowOff>142875</xdr:rowOff>
    </xdr:to>
    <xdr:cxnSp macro="">
      <xdr:nvCxnSpPr>
        <xdr:cNvPr id="15" name="直線矢印コネクタ 14"/>
        <xdr:cNvCxnSpPr/>
      </xdr:nvCxnSpPr>
      <xdr:spPr>
        <a:xfrm>
          <a:off x="5476875" y="332327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149</xdr:row>
      <xdr:rowOff>133351</xdr:rowOff>
    </xdr:from>
    <xdr:to>
      <xdr:col>35</xdr:col>
      <xdr:colOff>114300</xdr:colOff>
      <xdr:row>150</xdr:row>
      <xdr:rowOff>47626</xdr:rowOff>
    </xdr:to>
    <xdr:sp macro="" textlink="">
      <xdr:nvSpPr>
        <xdr:cNvPr id="16" name="テキスト ボックス 15"/>
        <xdr:cNvSpPr txBox="1"/>
      </xdr:nvSpPr>
      <xdr:spPr>
        <a:xfrm>
          <a:off x="6229350" y="33747076"/>
          <a:ext cx="8858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15</xdr:col>
      <xdr:colOff>161925</xdr:colOff>
      <xdr:row>149</xdr:row>
      <xdr:rowOff>276225</xdr:rowOff>
    </xdr:from>
    <xdr:to>
      <xdr:col>20</xdr:col>
      <xdr:colOff>104775</xdr:colOff>
      <xdr:row>150</xdr:row>
      <xdr:rowOff>257175</xdr:rowOff>
    </xdr:to>
    <xdr:sp macro="" textlink="">
      <xdr:nvSpPr>
        <xdr:cNvPr id="17" name="テキスト ボックス 16"/>
        <xdr:cNvSpPr txBox="1"/>
      </xdr:nvSpPr>
      <xdr:spPr>
        <a:xfrm>
          <a:off x="3162300" y="33889950"/>
          <a:ext cx="9429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Ａ．県警察</a:t>
          </a:r>
        </a:p>
      </xdr:txBody>
    </xdr:sp>
    <xdr:clientData/>
  </xdr:twoCellAnchor>
  <xdr:twoCellAnchor>
    <xdr:from>
      <xdr:col>16</xdr:col>
      <xdr:colOff>85725</xdr:colOff>
      <xdr:row>150</xdr:row>
      <xdr:rowOff>342899</xdr:rowOff>
    </xdr:from>
    <xdr:to>
      <xdr:col>27</xdr:col>
      <xdr:colOff>85725</xdr:colOff>
      <xdr:row>152</xdr:row>
      <xdr:rowOff>200024</xdr:rowOff>
    </xdr:to>
    <xdr:sp macro="" textlink="">
      <xdr:nvSpPr>
        <xdr:cNvPr id="18" name="正方形/長方形 17"/>
        <xdr:cNvSpPr/>
      </xdr:nvSpPr>
      <xdr:spPr>
        <a:xfrm>
          <a:off x="3286125" y="34309049"/>
          <a:ext cx="2200275" cy="561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150</xdr:row>
      <xdr:rowOff>333374</xdr:rowOff>
    </xdr:from>
    <xdr:to>
      <xdr:col>39</xdr:col>
      <xdr:colOff>142875</xdr:colOff>
      <xdr:row>152</xdr:row>
      <xdr:rowOff>190499</xdr:rowOff>
    </xdr:to>
    <xdr:sp macro="" textlink="">
      <xdr:nvSpPr>
        <xdr:cNvPr id="19" name="正方形/長方形 18"/>
        <xdr:cNvSpPr/>
      </xdr:nvSpPr>
      <xdr:spPr>
        <a:xfrm>
          <a:off x="5743575" y="34299524"/>
          <a:ext cx="2200275" cy="561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151</xdr:row>
      <xdr:rowOff>9525</xdr:rowOff>
    </xdr:from>
    <xdr:to>
      <xdr:col>25</xdr:col>
      <xdr:colOff>152400</xdr:colOff>
      <xdr:row>152</xdr:row>
      <xdr:rowOff>161925</xdr:rowOff>
    </xdr:to>
    <xdr:sp macro="" textlink="">
      <xdr:nvSpPr>
        <xdr:cNvPr id="21" name="テキスト ボックス 20"/>
        <xdr:cNvSpPr txBox="1"/>
      </xdr:nvSpPr>
      <xdr:spPr>
        <a:xfrm>
          <a:off x="3629025" y="3432810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福島県警察</a:t>
          </a:r>
          <a:endParaRPr kumimoji="1" lang="en-US" altLang="ja-JP" sz="1100"/>
        </a:p>
        <a:p>
          <a:pPr algn="ctr"/>
          <a:r>
            <a:rPr kumimoji="1" lang="en-US" altLang="ja-JP" sz="1100"/>
            <a:t>81</a:t>
          </a:r>
          <a:r>
            <a:rPr kumimoji="1" lang="ja-JP" altLang="en-US" sz="1100"/>
            <a:t>百万円</a:t>
          </a:r>
        </a:p>
      </xdr:txBody>
    </xdr:sp>
    <xdr:clientData/>
  </xdr:twoCellAnchor>
  <xdr:twoCellAnchor>
    <xdr:from>
      <xdr:col>30</xdr:col>
      <xdr:colOff>133350</xdr:colOff>
      <xdr:row>151</xdr:row>
      <xdr:rowOff>19050</xdr:rowOff>
    </xdr:from>
    <xdr:to>
      <xdr:col>38</xdr:col>
      <xdr:colOff>57150</xdr:colOff>
      <xdr:row>152</xdr:row>
      <xdr:rowOff>171450</xdr:rowOff>
    </xdr:to>
    <xdr:sp macro="" textlink="">
      <xdr:nvSpPr>
        <xdr:cNvPr id="22" name="テキスト ボックス 21"/>
        <xdr:cNvSpPr txBox="1"/>
      </xdr:nvSpPr>
      <xdr:spPr>
        <a:xfrm>
          <a:off x="6134100" y="3433762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県警察（２機関）</a:t>
          </a:r>
          <a:endParaRPr kumimoji="1" lang="en-US" altLang="ja-JP" sz="1100"/>
        </a:p>
        <a:p>
          <a:pPr algn="ctr"/>
          <a:r>
            <a:rPr kumimoji="1" lang="ja-JP" altLang="en-US" sz="1100"/>
            <a:t>６百万円</a:t>
          </a:r>
        </a:p>
      </xdr:txBody>
    </xdr:sp>
    <xdr:clientData/>
  </xdr:twoCellAnchor>
  <xdr:twoCellAnchor>
    <xdr:from>
      <xdr:col>18</xdr:col>
      <xdr:colOff>47625</xdr:colOff>
      <xdr:row>153</xdr:row>
      <xdr:rowOff>342900</xdr:rowOff>
    </xdr:from>
    <xdr:to>
      <xdr:col>18</xdr:col>
      <xdr:colOff>47625</xdr:colOff>
      <xdr:row>155</xdr:row>
      <xdr:rowOff>161925</xdr:rowOff>
    </xdr:to>
    <xdr:cxnSp macro="">
      <xdr:nvCxnSpPr>
        <xdr:cNvPr id="23" name="直線矢印コネクタ 22"/>
        <xdr:cNvCxnSpPr/>
      </xdr:nvCxnSpPr>
      <xdr:spPr>
        <a:xfrm>
          <a:off x="3648075" y="353663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xdr:colOff>
      <xdr:row>154</xdr:row>
      <xdr:rowOff>0</xdr:rowOff>
    </xdr:from>
    <xdr:to>
      <xdr:col>33</xdr:col>
      <xdr:colOff>66675</xdr:colOff>
      <xdr:row>155</xdr:row>
      <xdr:rowOff>171450</xdr:rowOff>
    </xdr:to>
    <xdr:cxnSp macro="">
      <xdr:nvCxnSpPr>
        <xdr:cNvPr id="24" name="直線矢印コネクタ 23"/>
        <xdr:cNvCxnSpPr/>
      </xdr:nvCxnSpPr>
      <xdr:spPr>
        <a:xfrm>
          <a:off x="6667500" y="35375850"/>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153</xdr:row>
      <xdr:rowOff>342900</xdr:rowOff>
    </xdr:from>
    <xdr:to>
      <xdr:col>33</xdr:col>
      <xdr:colOff>66675</xdr:colOff>
      <xdr:row>153</xdr:row>
      <xdr:rowOff>342900</xdr:rowOff>
    </xdr:to>
    <xdr:cxnSp macro="">
      <xdr:nvCxnSpPr>
        <xdr:cNvPr id="10" name="直線コネクタ 9"/>
        <xdr:cNvCxnSpPr/>
      </xdr:nvCxnSpPr>
      <xdr:spPr>
        <a:xfrm>
          <a:off x="3648075" y="35366325"/>
          <a:ext cx="3019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185738</xdr:colOff>
      <xdr:row>152</xdr:row>
      <xdr:rowOff>200024</xdr:rowOff>
    </xdr:from>
    <xdr:to>
      <xdr:col>21</xdr:col>
      <xdr:colOff>190500</xdr:colOff>
      <xdr:row>154</xdr:row>
      <xdr:rowOff>0</xdr:rowOff>
    </xdr:to>
    <xdr:cxnSp macro="">
      <xdr:nvCxnSpPr>
        <xdr:cNvPr id="25" name="直線コネクタ 24"/>
        <xdr:cNvCxnSpPr>
          <a:stCxn id="18" idx="2"/>
        </xdr:cNvCxnSpPr>
      </xdr:nvCxnSpPr>
      <xdr:spPr>
        <a:xfrm>
          <a:off x="4386263" y="34871024"/>
          <a:ext cx="4762" cy="5048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19051</xdr:colOff>
      <xdr:row>155</xdr:row>
      <xdr:rowOff>228600</xdr:rowOff>
    </xdr:from>
    <xdr:to>
      <xdr:col>21</xdr:col>
      <xdr:colOff>114301</xdr:colOff>
      <xdr:row>156</xdr:row>
      <xdr:rowOff>95250</xdr:rowOff>
    </xdr:to>
    <xdr:sp macro="" textlink="">
      <xdr:nvSpPr>
        <xdr:cNvPr id="29" name="テキスト ボックス 28"/>
        <xdr:cNvSpPr txBox="1"/>
      </xdr:nvSpPr>
      <xdr:spPr>
        <a:xfrm>
          <a:off x="3019426" y="35956875"/>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物品購入等</a:t>
          </a:r>
          <a:r>
            <a:rPr kumimoji="1" lang="en-US" altLang="ja-JP" sz="1000"/>
            <a:t>〉</a:t>
          </a:r>
          <a:endParaRPr kumimoji="1" lang="ja-JP" altLang="en-US" sz="1000"/>
        </a:p>
      </xdr:txBody>
    </xdr:sp>
    <xdr:clientData/>
  </xdr:twoCellAnchor>
  <xdr:twoCellAnchor>
    <xdr:from>
      <xdr:col>15</xdr:col>
      <xdr:colOff>28576</xdr:colOff>
      <xdr:row>156</xdr:row>
      <xdr:rowOff>95250</xdr:rowOff>
    </xdr:from>
    <xdr:to>
      <xdr:col>21</xdr:col>
      <xdr:colOff>123826</xdr:colOff>
      <xdr:row>156</xdr:row>
      <xdr:rowOff>314325</xdr:rowOff>
    </xdr:to>
    <xdr:sp macro="" textlink="">
      <xdr:nvSpPr>
        <xdr:cNvPr id="30" name="テキスト ボックス 29"/>
        <xdr:cNvSpPr txBox="1"/>
      </xdr:nvSpPr>
      <xdr:spPr>
        <a:xfrm>
          <a:off x="3028951" y="36175950"/>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12</xdr:col>
      <xdr:colOff>152400</xdr:colOff>
      <xdr:row>156</xdr:row>
      <xdr:rowOff>333375</xdr:rowOff>
    </xdr:from>
    <xdr:to>
      <xdr:col>25</xdr:col>
      <xdr:colOff>47625</xdr:colOff>
      <xdr:row>158</xdr:row>
      <xdr:rowOff>295275</xdr:rowOff>
    </xdr:to>
    <xdr:sp macro="" textlink="">
      <xdr:nvSpPr>
        <xdr:cNvPr id="31" name="正方形/長方形 30"/>
        <xdr:cNvSpPr/>
      </xdr:nvSpPr>
      <xdr:spPr>
        <a:xfrm>
          <a:off x="2552700" y="36414075"/>
          <a:ext cx="2495550" cy="666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157</xdr:row>
      <xdr:rowOff>85725</xdr:rowOff>
    </xdr:from>
    <xdr:to>
      <xdr:col>22</xdr:col>
      <xdr:colOff>114300</xdr:colOff>
      <xdr:row>158</xdr:row>
      <xdr:rowOff>238125</xdr:rowOff>
    </xdr:to>
    <xdr:sp macro="" textlink="">
      <xdr:nvSpPr>
        <xdr:cNvPr id="32" name="テキスト ボックス 31"/>
        <xdr:cNvSpPr txBox="1"/>
      </xdr:nvSpPr>
      <xdr:spPr>
        <a:xfrm>
          <a:off x="2990850" y="3651885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Ｂ．民間業者（１者）</a:t>
          </a:r>
          <a:endParaRPr kumimoji="1" lang="en-US" altLang="ja-JP" sz="1100"/>
        </a:p>
        <a:p>
          <a:pPr algn="ctr"/>
          <a:r>
            <a:rPr kumimoji="1" lang="en-US" altLang="ja-JP" sz="1100"/>
            <a:t>147</a:t>
          </a:r>
          <a:r>
            <a:rPr kumimoji="1" lang="ja-JP" altLang="en-US" sz="1100"/>
            <a:t>百万円</a:t>
          </a:r>
        </a:p>
      </xdr:txBody>
    </xdr:sp>
    <xdr:clientData/>
  </xdr:twoCellAnchor>
  <xdr:twoCellAnchor>
    <xdr:from>
      <xdr:col>14</xdr:col>
      <xdr:colOff>28575</xdr:colOff>
      <xdr:row>159</xdr:row>
      <xdr:rowOff>28575</xdr:rowOff>
    </xdr:from>
    <xdr:to>
      <xdr:col>23</xdr:col>
      <xdr:colOff>19050</xdr:colOff>
      <xdr:row>160</xdr:row>
      <xdr:rowOff>228600</xdr:rowOff>
    </xdr:to>
    <xdr:sp macro="" textlink="">
      <xdr:nvSpPr>
        <xdr:cNvPr id="33" name="大かっこ 32"/>
        <xdr:cNvSpPr/>
      </xdr:nvSpPr>
      <xdr:spPr>
        <a:xfrm>
          <a:off x="2828925" y="37166550"/>
          <a:ext cx="17907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159</xdr:row>
      <xdr:rowOff>152400</xdr:rowOff>
    </xdr:from>
    <xdr:to>
      <xdr:col>22</xdr:col>
      <xdr:colOff>104775</xdr:colOff>
      <xdr:row>160</xdr:row>
      <xdr:rowOff>133350</xdr:rowOff>
    </xdr:to>
    <xdr:sp macro="" textlink="">
      <xdr:nvSpPr>
        <xdr:cNvPr id="35" name="テキスト ボックス 34"/>
        <xdr:cNvSpPr txBox="1"/>
      </xdr:nvSpPr>
      <xdr:spPr>
        <a:xfrm>
          <a:off x="2981325" y="37290375"/>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ガソリンの納入</a:t>
          </a:r>
        </a:p>
      </xdr:txBody>
    </xdr:sp>
    <xdr:clientData/>
  </xdr:twoCellAnchor>
  <xdr:twoCellAnchor>
    <xdr:from>
      <xdr:col>15</xdr:col>
      <xdr:colOff>28575</xdr:colOff>
      <xdr:row>160</xdr:row>
      <xdr:rowOff>247650</xdr:rowOff>
    </xdr:from>
    <xdr:to>
      <xdr:col>22</xdr:col>
      <xdr:colOff>152400</xdr:colOff>
      <xdr:row>161</xdr:row>
      <xdr:rowOff>228600</xdr:rowOff>
    </xdr:to>
    <xdr:sp macro="" textlink="">
      <xdr:nvSpPr>
        <xdr:cNvPr id="36" name="テキスト ボックス 35"/>
        <xdr:cNvSpPr txBox="1"/>
      </xdr:nvSpPr>
      <xdr:spPr>
        <a:xfrm>
          <a:off x="3028950" y="37738050"/>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総事業費を記載</a:t>
          </a:r>
        </a:p>
      </xdr:txBody>
    </xdr:sp>
    <xdr:clientData/>
  </xdr:twoCellAnchor>
  <xdr:twoCellAnchor>
    <xdr:from>
      <xdr:col>30</xdr:col>
      <xdr:colOff>19051</xdr:colOff>
      <xdr:row>156</xdr:row>
      <xdr:rowOff>28575</xdr:rowOff>
    </xdr:from>
    <xdr:to>
      <xdr:col>36</xdr:col>
      <xdr:colOff>114301</xdr:colOff>
      <xdr:row>156</xdr:row>
      <xdr:rowOff>247650</xdr:rowOff>
    </xdr:to>
    <xdr:sp macro="" textlink="">
      <xdr:nvSpPr>
        <xdr:cNvPr id="37" name="テキスト ボックス 36"/>
        <xdr:cNvSpPr txBox="1"/>
      </xdr:nvSpPr>
      <xdr:spPr>
        <a:xfrm>
          <a:off x="6019801" y="36109275"/>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超過勤務手当</a:t>
          </a:r>
          <a:r>
            <a:rPr kumimoji="1" lang="en-US" altLang="ja-JP" sz="1000"/>
            <a:t>〉</a:t>
          </a:r>
          <a:endParaRPr kumimoji="1" lang="ja-JP" altLang="en-US" sz="1000"/>
        </a:p>
      </xdr:txBody>
    </xdr:sp>
    <xdr:clientData/>
  </xdr:twoCellAnchor>
  <xdr:twoCellAnchor>
    <xdr:from>
      <xdr:col>27</xdr:col>
      <xdr:colOff>133350</xdr:colOff>
      <xdr:row>156</xdr:row>
      <xdr:rowOff>323850</xdr:rowOff>
    </xdr:from>
    <xdr:to>
      <xdr:col>40</xdr:col>
      <xdr:colOff>28575</xdr:colOff>
      <xdr:row>158</xdr:row>
      <xdr:rowOff>285750</xdr:rowOff>
    </xdr:to>
    <xdr:sp macro="" textlink="">
      <xdr:nvSpPr>
        <xdr:cNvPr id="38" name="正方形/長方形 37"/>
        <xdr:cNvSpPr/>
      </xdr:nvSpPr>
      <xdr:spPr>
        <a:xfrm>
          <a:off x="5534025" y="36404550"/>
          <a:ext cx="2495550" cy="666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157</xdr:row>
      <xdr:rowOff>66675</xdr:rowOff>
    </xdr:from>
    <xdr:to>
      <xdr:col>37</xdr:col>
      <xdr:colOff>171450</xdr:colOff>
      <xdr:row>158</xdr:row>
      <xdr:rowOff>219075</xdr:rowOff>
    </xdr:to>
    <xdr:sp macro="" textlink="">
      <xdr:nvSpPr>
        <xdr:cNvPr id="39" name="テキスト ボックス 38"/>
        <xdr:cNvSpPr txBox="1"/>
      </xdr:nvSpPr>
      <xdr:spPr>
        <a:xfrm>
          <a:off x="6048375" y="3649980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Ｃ．警察職員</a:t>
          </a:r>
          <a:endParaRPr kumimoji="1" lang="en-US" altLang="ja-JP" sz="1100"/>
        </a:p>
        <a:p>
          <a:pPr algn="ctr"/>
          <a:r>
            <a:rPr kumimoji="1" lang="ja-JP" altLang="en-US" sz="1100"/>
            <a:t>７百万円</a:t>
          </a:r>
        </a:p>
      </xdr:txBody>
    </xdr:sp>
    <xdr:clientData/>
  </xdr:twoCellAnchor>
  <xdr:twoCellAnchor>
    <xdr:from>
      <xdr:col>28</xdr:col>
      <xdr:colOff>114300</xdr:colOff>
      <xdr:row>159</xdr:row>
      <xdr:rowOff>47625</xdr:rowOff>
    </xdr:from>
    <xdr:to>
      <xdr:col>40</xdr:col>
      <xdr:colOff>0</xdr:colOff>
      <xdr:row>160</xdr:row>
      <xdr:rowOff>247650</xdr:rowOff>
    </xdr:to>
    <xdr:sp macro="" textlink="">
      <xdr:nvSpPr>
        <xdr:cNvPr id="40" name="大かっこ 39"/>
        <xdr:cNvSpPr/>
      </xdr:nvSpPr>
      <xdr:spPr>
        <a:xfrm>
          <a:off x="5715000" y="37185600"/>
          <a:ext cx="22860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159</xdr:row>
      <xdr:rowOff>85725</xdr:rowOff>
    </xdr:from>
    <xdr:to>
      <xdr:col>39</xdr:col>
      <xdr:colOff>85725</xdr:colOff>
      <xdr:row>160</xdr:row>
      <xdr:rowOff>266700</xdr:rowOff>
    </xdr:to>
    <xdr:sp macro="" textlink="">
      <xdr:nvSpPr>
        <xdr:cNvPr id="42" name="テキスト ボックス 41"/>
        <xdr:cNvSpPr txBox="1"/>
      </xdr:nvSpPr>
      <xdr:spPr>
        <a:xfrm>
          <a:off x="5848350" y="3722370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機動隊員に係る超過勤務手当に対し、所要額を支出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E1" sqref="E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8" t="s">
        <v>0</v>
      </c>
      <c r="AK2" s="478"/>
      <c r="AL2" s="478"/>
      <c r="AM2" s="478"/>
      <c r="AN2" s="478"/>
      <c r="AO2" s="478"/>
      <c r="AP2" s="478"/>
      <c r="AQ2" s="96" t="s">
        <v>377</v>
      </c>
      <c r="AR2" s="96"/>
      <c r="AS2" s="59" t="str">
        <f>IF(OR(AQ2="　", AQ2=""), "", "-")</f>
        <v/>
      </c>
      <c r="AT2" s="97">
        <v>21</v>
      </c>
      <c r="AU2" s="97"/>
      <c r="AV2" s="60" t="str">
        <f>IF(AW2="", "", "-")</f>
        <v/>
      </c>
      <c r="AW2" s="101"/>
      <c r="AX2" s="101"/>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c r="A4" s="506" t="s">
        <v>30</v>
      </c>
      <c r="B4" s="507"/>
      <c r="C4" s="507"/>
      <c r="D4" s="507"/>
      <c r="E4" s="507"/>
      <c r="F4" s="507"/>
      <c r="G4" s="480" t="s">
        <v>386</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380</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c r="A5" s="490" t="s">
        <v>93</v>
      </c>
      <c r="B5" s="491"/>
      <c r="C5" s="491"/>
      <c r="D5" s="491"/>
      <c r="E5" s="491"/>
      <c r="F5" s="492"/>
      <c r="G5" s="313" t="s">
        <v>213</v>
      </c>
      <c r="H5" s="314"/>
      <c r="I5" s="314"/>
      <c r="J5" s="314"/>
      <c r="K5" s="314"/>
      <c r="L5" s="314"/>
      <c r="M5" s="315" t="s">
        <v>92</v>
      </c>
      <c r="N5" s="316"/>
      <c r="O5" s="316"/>
      <c r="P5" s="316"/>
      <c r="Q5" s="316"/>
      <c r="R5" s="317"/>
      <c r="S5" s="318" t="s">
        <v>109</v>
      </c>
      <c r="T5" s="314"/>
      <c r="U5" s="314"/>
      <c r="V5" s="314"/>
      <c r="W5" s="314"/>
      <c r="X5" s="319"/>
      <c r="Y5" s="497" t="s">
        <v>3</v>
      </c>
      <c r="Z5" s="498"/>
      <c r="AA5" s="498"/>
      <c r="AB5" s="498"/>
      <c r="AC5" s="498"/>
      <c r="AD5" s="499"/>
      <c r="AE5" s="500" t="s">
        <v>384</v>
      </c>
      <c r="AF5" s="501"/>
      <c r="AG5" s="501"/>
      <c r="AH5" s="501"/>
      <c r="AI5" s="501"/>
      <c r="AJ5" s="501"/>
      <c r="AK5" s="501"/>
      <c r="AL5" s="501"/>
      <c r="AM5" s="501"/>
      <c r="AN5" s="501"/>
      <c r="AO5" s="501"/>
      <c r="AP5" s="502"/>
      <c r="AQ5" s="503" t="s">
        <v>385</v>
      </c>
      <c r="AR5" s="504"/>
      <c r="AS5" s="504"/>
      <c r="AT5" s="504"/>
      <c r="AU5" s="504"/>
      <c r="AV5" s="504"/>
      <c r="AW5" s="504"/>
      <c r="AX5" s="505"/>
    </row>
    <row r="6" spans="1:50" ht="39" customHeight="1">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383</v>
      </c>
      <c r="AF6" s="515"/>
      <c r="AG6" s="515"/>
      <c r="AH6" s="515"/>
      <c r="AI6" s="515"/>
      <c r="AJ6" s="515"/>
      <c r="AK6" s="515"/>
      <c r="AL6" s="515"/>
      <c r="AM6" s="515"/>
      <c r="AN6" s="515"/>
      <c r="AO6" s="515"/>
      <c r="AP6" s="515"/>
      <c r="AQ6" s="114"/>
      <c r="AR6" s="114"/>
      <c r="AS6" s="114"/>
      <c r="AT6" s="114"/>
      <c r="AU6" s="114"/>
      <c r="AV6" s="114"/>
      <c r="AW6" s="114"/>
      <c r="AX6" s="516"/>
    </row>
    <row r="7" spans="1:50" ht="49.5" customHeight="1">
      <c r="A7" s="436" t="s">
        <v>25</v>
      </c>
      <c r="B7" s="437"/>
      <c r="C7" s="437"/>
      <c r="D7" s="437"/>
      <c r="E7" s="437"/>
      <c r="F7" s="437"/>
      <c r="G7" s="438" t="s">
        <v>389</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390</v>
      </c>
      <c r="AF7" s="443"/>
      <c r="AG7" s="443"/>
      <c r="AH7" s="443"/>
      <c r="AI7" s="443"/>
      <c r="AJ7" s="443"/>
      <c r="AK7" s="443"/>
      <c r="AL7" s="443"/>
      <c r="AM7" s="443"/>
      <c r="AN7" s="443"/>
      <c r="AO7" s="443"/>
      <c r="AP7" s="443"/>
      <c r="AQ7" s="443"/>
      <c r="AR7" s="443"/>
      <c r="AS7" s="443"/>
      <c r="AT7" s="443"/>
      <c r="AU7" s="443"/>
      <c r="AV7" s="443"/>
      <c r="AW7" s="443"/>
      <c r="AX7" s="444"/>
    </row>
    <row r="8" spans="1:50" ht="52.5" customHeight="1">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69" customHeight="1">
      <c r="A9" s="445" t="s">
        <v>26</v>
      </c>
      <c r="B9" s="446"/>
      <c r="C9" s="446"/>
      <c r="D9" s="446"/>
      <c r="E9" s="446"/>
      <c r="F9" s="446"/>
      <c r="G9" s="474" t="s">
        <v>395</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97.5" customHeight="1">
      <c r="A10" s="445" t="s">
        <v>36</v>
      </c>
      <c r="B10" s="446"/>
      <c r="C10" s="446"/>
      <c r="D10" s="446"/>
      <c r="E10" s="446"/>
      <c r="F10" s="446"/>
      <c r="G10" s="474" t="s">
        <v>435</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c r="A11" s="445" t="s">
        <v>6</v>
      </c>
      <c r="B11" s="446"/>
      <c r="C11" s="446"/>
      <c r="D11" s="446"/>
      <c r="E11" s="446"/>
      <c r="F11" s="447"/>
      <c r="G11" s="494" t="str">
        <f>入力規則等!P10</f>
        <v>補助</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c r="A12" s="448" t="s">
        <v>27</v>
      </c>
      <c r="B12" s="449"/>
      <c r="C12" s="449"/>
      <c r="D12" s="449"/>
      <c r="E12" s="449"/>
      <c r="F12" s="450"/>
      <c r="G12" s="457"/>
      <c r="H12" s="458"/>
      <c r="I12" s="458"/>
      <c r="J12" s="458"/>
      <c r="K12" s="458"/>
      <c r="L12" s="458"/>
      <c r="M12" s="458"/>
      <c r="N12" s="458"/>
      <c r="O12" s="458"/>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1"/>
    </row>
    <row r="13" spans="1:50" ht="21" customHeight="1">
      <c r="A13" s="451"/>
      <c r="B13" s="452"/>
      <c r="C13" s="452"/>
      <c r="D13" s="452"/>
      <c r="E13" s="452"/>
      <c r="F13" s="453"/>
      <c r="G13" s="462" t="s">
        <v>7</v>
      </c>
      <c r="H13" s="463"/>
      <c r="I13" s="468" t="s">
        <v>8</v>
      </c>
      <c r="J13" s="469"/>
      <c r="K13" s="469"/>
      <c r="L13" s="469"/>
      <c r="M13" s="469"/>
      <c r="N13" s="469"/>
      <c r="O13" s="470"/>
      <c r="P13" s="62">
        <v>579</v>
      </c>
      <c r="Q13" s="63"/>
      <c r="R13" s="63"/>
      <c r="S13" s="63"/>
      <c r="T13" s="63"/>
      <c r="U13" s="63"/>
      <c r="V13" s="64"/>
      <c r="W13" s="62">
        <v>300</v>
      </c>
      <c r="X13" s="63"/>
      <c r="Y13" s="63"/>
      <c r="Z13" s="63"/>
      <c r="AA13" s="63"/>
      <c r="AB13" s="63"/>
      <c r="AC13" s="64"/>
      <c r="AD13" s="62">
        <v>169</v>
      </c>
      <c r="AE13" s="63"/>
      <c r="AF13" s="63"/>
      <c r="AG13" s="63"/>
      <c r="AH13" s="63"/>
      <c r="AI13" s="63"/>
      <c r="AJ13" s="64"/>
      <c r="AK13" s="62">
        <v>111</v>
      </c>
      <c r="AL13" s="63"/>
      <c r="AM13" s="63"/>
      <c r="AN13" s="63"/>
      <c r="AO13" s="63"/>
      <c r="AP13" s="63"/>
      <c r="AQ13" s="64"/>
      <c r="AR13" s="657">
        <v>95</v>
      </c>
      <c r="AS13" s="658"/>
      <c r="AT13" s="658"/>
      <c r="AU13" s="658"/>
      <c r="AV13" s="658"/>
      <c r="AW13" s="658"/>
      <c r="AX13" s="659"/>
    </row>
    <row r="14" spans="1:50" ht="21" customHeight="1">
      <c r="A14" s="451"/>
      <c r="B14" s="452"/>
      <c r="C14" s="452"/>
      <c r="D14" s="452"/>
      <c r="E14" s="452"/>
      <c r="F14" s="453"/>
      <c r="G14" s="464"/>
      <c r="H14" s="465"/>
      <c r="I14" s="330" t="s">
        <v>9</v>
      </c>
      <c r="J14" s="459"/>
      <c r="K14" s="459"/>
      <c r="L14" s="459"/>
      <c r="M14" s="459"/>
      <c r="N14" s="459"/>
      <c r="O14" s="460"/>
      <c r="P14" s="62">
        <v>-25</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5"/>
      <c r="AS14" s="655"/>
      <c r="AT14" s="655"/>
      <c r="AU14" s="655"/>
      <c r="AV14" s="655"/>
      <c r="AW14" s="655"/>
      <c r="AX14" s="656"/>
    </row>
    <row r="15" spans="1:50" ht="21" customHeight="1">
      <c r="A15" s="451"/>
      <c r="B15" s="452"/>
      <c r="C15" s="452"/>
      <c r="D15" s="452"/>
      <c r="E15" s="452"/>
      <c r="F15" s="453"/>
      <c r="G15" s="464"/>
      <c r="H15" s="465"/>
      <c r="I15" s="330" t="s">
        <v>62</v>
      </c>
      <c r="J15" s="331"/>
      <c r="K15" s="331"/>
      <c r="L15" s="331"/>
      <c r="M15" s="331"/>
      <c r="N15" s="331"/>
      <c r="O15" s="332"/>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4"/>
    </row>
    <row r="16" spans="1:50" ht="21" customHeight="1">
      <c r="A16" s="451"/>
      <c r="B16" s="452"/>
      <c r="C16" s="452"/>
      <c r="D16" s="452"/>
      <c r="E16" s="452"/>
      <c r="F16" s="453"/>
      <c r="G16" s="464"/>
      <c r="H16" s="465"/>
      <c r="I16" s="330" t="s">
        <v>63</v>
      </c>
      <c r="J16" s="331"/>
      <c r="K16" s="331"/>
      <c r="L16" s="331"/>
      <c r="M16" s="331"/>
      <c r="N16" s="331"/>
      <c r="O16" s="332"/>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1"/>
      <c r="AS16" s="432"/>
      <c r="AT16" s="432"/>
      <c r="AU16" s="432"/>
      <c r="AV16" s="432"/>
      <c r="AW16" s="432"/>
      <c r="AX16" s="433"/>
    </row>
    <row r="17" spans="1:50" ht="24.75" customHeight="1">
      <c r="A17" s="451"/>
      <c r="B17" s="452"/>
      <c r="C17" s="452"/>
      <c r="D17" s="452"/>
      <c r="E17" s="452"/>
      <c r="F17" s="453"/>
      <c r="G17" s="464"/>
      <c r="H17" s="465"/>
      <c r="I17" s="330" t="s">
        <v>61</v>
      </c>
      <c r="J17" s="459"/>
      <c r="K17" s="459"/>
      <c r="L17" s="459"/>
      <c r="M17" s="459"/>
      <c r="N17" s="459"/>
      <c r="O17" s="460"/>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4"/>
      <c r="AS17" s="434"/>
      <c r="AT17" s="434"/>
      <c r="AU17" s="434"/>
      <c r="AV17" s="434"/>
      <c r="AW17" s="434"/>
      <c r="AX17" s="435"/>
    </row>
    <row r="18" spans="1:50" ht="24.75" customHeight="1">
      <c r="A18" s="451"/>
      <c r="B18" s="452"/>
      <c r="C18" s="452"/>
      <c r="D18" s="452"/>
      <c r="E18" s="452"/>
      <c r="F18" s="453"/>
      <c r="G18" s="466"/>
      <c r="H18" s="467"/>
      <c r="I18" s="333" t="s">
        <v>22</v>
      </c>
      <c r="J18" s="334"/>
      <c r="K18" s="334"/>
      <c r="L18" s="334"/>
      <c r="M18" s="334"/>
      <c r="N18" s="334"/>
      <c r="O18" s="335"/>
      <c r="P18" s="303">
        <f>SUM(P13:V17)</f>
        <v>554</v>
      </c>
      <c r="Q18" s="304"/>
      <c r="R18" s="304"/>
      <c r="S18" s="304"/>
      <c r="T18" s="304"/>
      <c r="U18" s="304"/>
      <c r="V18" s="305"/>
      <c r="W18" s="303">
        <f>SUM(W13:AC17)</f>
        <v>300</v>
      </c>
      <c r="X18" s="304"/>
      <c r="Y18" s="304"/>
      <c r="Z18" s="304"/>
      <c r="AA18" s="304"/>
      <c r="AB18" s="304"/>
      <c r="AC18" s="305"/>
      <c r="AD18" s="303">
        <f t="shared" ref="AD18" si="0">SUM(AD13:AJ17)</f>
        <v>169</v>
      </c>
      <c r="AE18" s="304"/>
      <c r="AF18" s="304"/>
      <c r="AG18" s="304"/>
      <c r="AH18" s="304"/>
      <c r="AI18" s="304"/>
      <c r="AJ18" s="305"/>
      <c r="AK18" s="303">
        <f t="shared" ref="AK18" si="1">SUM(AK13:AQ17)</f>
        <v>111</v>
      </c>
      <c r="AL18" s="304"/>
      <c r="AM18" s="304"/>
      <c r="AN18" s="304"/>
      <c r="AO18" s="304"/>
      <c r="AP18" s="304"/>
      <c r="AQ18" s="305"/>
      <c r="AR18" s="303">
        <f t="shared" ref="AR18" si="2">SUM(AR13:AX17)</f>
        <v>95</v>
      </c>
      <c r="AS18" s="304"/>
      <c r="AT18" s="304"/>
      <c r="AU18" s="304"/>
      <c r="AV18" s="304"/>
      <c r="AW18" s="304"/>
      <c r="AX18" s="306"/>
    </row>
    <row r="19" spans="1:50" ht="24.75" customHeight="1">
      <c r="A19" s="451"/>
      <c r="B19" s="452"/>
      <c r="C19" s="452"/>
      <c r="D19" s="452"/>
      <c r="E19" s="452"/>
      <c r="F19" s="453"/>
      <c r="G19" s="300" t="s">
        <v>10</v>
      </c>
      <c r="H19" s="301"/>
      <c r="I19" s="301"/>
      <c r="J19" s="301"/>
      <c r="K19" s="301"/>
      <c r="L19" s="301"/>
      <c r="M19" s="301"/>
      <c r="N19" s="301"/>
      <c r="O19" s="301"/>
      <c r="P19" s="62">
        <v>365</v>
      </c>
      <c r="Q19" s="63"/>
      <c r="R19" s="63"/>
      <c r="S19" s="63"/>
      <c r="T19" s="63"/>
      <c r="U19" s="63"/>
      <c r="V19" s="64"/>
      <c r="W19" s="62">
        <v>125</v>
      </c>
      <c r="X19" s="63"/>
      <c r="Y19" s="63"/>
      <c r="Z19" s="63"/>
      <c r="AA19" s="63"/>
      <c r="AB19" s="63"/>
      <c r="AC19" s="64"/>
      <c r="AD19" s="62">
        <v>86</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4"/>
      <c r="B20" s="455"/>
      <c r="C20" s="455"/>
      <c r="D20" s="455"/>
      <c r="E20" s="455"/>
      <c r="F20" s="456"/>
      <c r="G20" s="300" t="s">
        <v>11</v>
      </c>
      <c r="H20" s="301"/>
      <c r="I20" s="301"/>
      <c r="J20" s="301"/>
      <c r="K20" s="301"/>
      <c r="L20" s="301"/>
      <c r="M20" s="301"/>
      <c r="N20" s="301"/>
      <c r="O20" s="301"/>
      <c r="P20" s="308">
        <f>IF(P18=0, "-", P19/P18)</f>
        <v>0.65884476534296033</v>
      </c>
      <c r="Q20" s="308"/>
      <c r="R20" s="308"/>
      <c r="S20" s="308"/>
      <c r="T20" s="308"/>
      <c r="U20" s="308"/>
      <c r="V20" s="308"/>
      <c r="W20" s="308">
        <f>IF(W18=0, "-", W19/W18)</f>
        <v>0.41666666666666669</v>
      </c>
      <c r="X20" s="308"/>
      <c r="Y20" s="308"/>
      <c r="Z20" s="308"/>
      <c r="AA20" s="308"/>
      <c r="AB20" s="308"/>
      <c r="AC20" s="308"/>
      <c r="AD20" s="308">
        <f>IF(AD18=0, "-", AD19/AD18)</f>
        <v>0.50887573964497046</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hidden="1"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hidden="1" customHeight="1">
      <c r="A22" s="204"/>
      <c r="B22" s="205"/>
      <c r="C22" s="205"/>
      <c r="D22" s="205"/>
      <c r="E22" s="205"/>
      <c r="F22" s="206"/>
      <c r="G22" s="214"/>
      <c r="H22" s="98"/>
      <c r="I22" s="98"/>
      <c r="J22" s="98"/>
      <c r="K22" s="98"/>
      <c r="L22" s="98"/>
      <c r="M22" s="98"/>
      <c r="N22" s="98"/>
      <c r="O22" s="215"/>
      <c r="P22" s="232"/>
      <c r="Q22" s="98"/>
      <c r="R22" s="98"/>
      <c r="S22" s="98"/>
      <c r="T22" s="98"/>
      <c r="U22" s="98"/>
      <c r="V22" s="98"/>
      <c r="W22" s="98"/>
      <c r="X22" s="215"/>
      <c r="Y22" s="270"/>
      <c r="Z22" s="271"/>
      <c r="AA22" s="272"/>
      <c r="AB22" s="129"/>
      <c r="AC22" s="124"/>
      <c r="AD22" s="125"/>
      <c r="AE22" s="130"/>
      <c r="AF22" s="123"/>
      <c r="AG22" s="123"/>
      <c r="AH22" s="123"/>
      <c r="AI22" s="276"/>
      <c r="AJ22" s="130"/>
      <c r="AK22" s="123"/>
      <c r="AL22" s="123"/>
      <c r="AM22" s="123"/>
      <c r="AN22" s="276"/>
      <c r="AO22" s="130"/>
      <c r="AP22" s="123"/>
      <c r="AQ22" s="123"/>
      <c r="AR22" s="123"/>
      <c r="AS22" s="276"/>
      <c r="AT22" s="58"/>
      <c r="AU22" s="100" t="s">
        <v>432</v>
      </c>
      <c r="AV22" s="100"/>
      <c r="AW22" s="98" t="s">
        <v>355</v>
      </c>
      <c r="AX22" s="99"/>
    </row>
    <row r="23" spans="1:50" ht="22.5" hidden="1" customHeight="1">
      <c r="A23" s="207"/>
      <c r="B23" s="205"/>
      <c r="C23" s="205"/>
      <c r="D23" s="205"/>
      <c r="E23" s="205"/>
      <c r="F23" s="206"/>
      <c r="G23" s="309"/>
      <c r="H23" s="279"/>
      <c r="I23" s="279"/>
      <c r="J23" s="279"/>
      <c r="K23" s="279"/>
      <c r="L23" s="279"/>
      <c r="M23" s="279"/>
      <c r="N23" s="279"/>
      <c r="O23" s="280"/>
      <c r="P23" s="245"/>
      <c r="Q23" s="186"/>
      <c r="R23" s="186"/>
      <c r="S23" s="186"/>
      <c r="T23" s="186"/>
      <c r="U23" s="186"/>
      <c r="V23" s="186"/>
      <c r="W23" s="186"/>
      <c r="X23" s="187"/>
      <c r="Y23" s="284" t="s">
        <v>14</v>
      </c>
      <c r="Z23" s="285"/>
      <c r="AA23" s="286"/>
      <c r="AB23" s="650"/>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hidden="1"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1"/>
      <c r="AA24" s="162"/>
      <c r="AB24" s="323"/>
      <c r="AC24" s="277"/>
      <c r="AD24" s="277"/>
      <c r="AE24" s="84"/>
      <c r="AF24" s="85"/>
      <c r="AG24" s="85"/>
      <c r="AH24" s="85"/>
      <c r="AI24" s="86"/>
      <c r="AJ24" s="84"/>
      <c r="AK24" s="85"/>
      <c r="AL24" s="85"/>
      <c r="AM24" s="85"/>
      <c r="AN24" s="86"/>
      <c r="AO24" s="84"/>
      <c r="AP24" s="85"/>
      <c r="AQ24" s="85"/>
      <c r="AR24" s="85"/>
      <c r="AS24" s="86"/>
      <c r="AT24" s="84"/>
      <c r="AU24" s="85"/>
      <c r="AV24" s="85"/>
      <c r="AW24" s="85"/>
      <c r="AX24" s="86"/>
    </row>
    <row r="25" spans="1:50" ht="22.5" hidden="1" customHeight="1">
      <c r="A25" s="660"/>
      <c r="B25" s="661"/>
      <c r="C25" s="661"/>
      <c r="D25" s="661"/>
      <c r="E25" s="661"/>
      <c r="F25" s="662"/>
      <c r="G25" s="310"/>
      <c r="H25" s="311"/>
      <c r="I25" s="311"/>
      <c r="J25" s="311"/>
      <c r="K25" s="311"/>
      <c r="L25" s="311"/>
      <c r="M25" s="311"/>
      <c r="N25" s="311"/>
      <c r="O25" s="312"/>
      <c r="P25" s="188"/>
      <c r="Q25" s="188"/>
      <c r="R25" s="188"/>
      <c r="S25" s="188"/>
      <c r="T25" s="188"/>
      <c r="U25" s="188"/>
      <c r="V25" s="188"/>
      <c r="W25" s="188"/>
      <c r="X25" s="189"/>
      <c r="Y25" s="110" t="s">
        <v>15</v>
      </c>
      <c r="Z25" s="111"/>
      <c r="AA25" s="162"/>
      <c r="AB25" s="672"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c r="A27" s="204"/>
      <c r="B27" s="205"/>
      <c r="C27" s="205"/>
      <c r="D27" s="205"/>
      <c r="E27" s="205"/>
      <c r="F27" s="206"/>
      <c r="G27" s="214"/>
      <c r="H27" s="98"/>
      <c r="I27" s="98"/>
      <c r="J27" s="98"/>
      <c r="K27" s="98"/>
      <c r="L27" s="98"/>
      <c r="M27" s="98"/>
      <c r="N27" s="98"/>
      <c r="O27" s="215"/>
      <c r="P27" s="232"/>
      <c r="Q27" s="98"/>
      <c r="R27" s="98"/>
      <c r="S27" s="98"/>
      <c r="T27" s="98"/>
      <c r="U27" s="98"/>
      <c r="V27" s="98"/>
      <c r="W27" s="98"/>
      <c r="X27" s="215"/>
      <c r="Y27" s="270"/>
      <c r="Z27" s="271"/>
      <c r="AA27" s="272"/>
      <c r="AB27" s="129"/>
      <c r="AC27" s="124"/>
      <c r="AD27" s="125"/>
      <c r="AE27" s="130"/>
      <c r="AF27" s="123"/>
      <c r="AG27" s="123"/>
      <c r="AH27" s="123"/>
      <c r="AI27" s="276"/>
      <c r="AJ27" s="130"/>
      <c r="AK27" s="123"/>
      <c r="AL27" s="123"/>
      <c r="AM27" s="123"/>
      <c r="AN27" s="276"/>
      <c r="AO27" s="130"/>
      <c r="AP27" s="123"/>
      <c r="AQ27" s="123"/>
      <c r="AR27" s="123"/>
      <c r="AS27" s="276"/>
      <c r="AT27" s="58"/>
      <c r="AU27" s="100"/>
      <c r="AV27" s="100"/>
      <c r="AW27" s="98" t="s">
        <v>355</v>
      </c>
      <c r="AX27" s="99"/>
    </row>
    <row r="28" spans="1:50" ht="22.5" hidden="1" customHeight="1">
      <c r="A28" s="207"/>
      <c r="B28" s="205"/>
      <c r="C28" s="205"/>
      <c r="D28" s="205"/>
      <c r="E28" s="205"/>
      <c r="F28" s="206"/>
      <c r="G28" s="309"/>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1"/>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144"/>
    </row>
    <row r="30" spans="1:50" ht="22.5" hidden="1" customHeight="1">
      <c r="A30" s="660"/>
      <c r="B30" s="661"/>
      <c r="C30" s="661"/>
      <c r="D30" s="661"/>
      <c r="E30" s="661"/>
      <c r="F30" s="662"/>
      <c r="G30" s="310"/>
      <c r="H30" s="311"/>
      <c r="I30" s="311"/>
      <c r="J30" s="311"/>
      <c r="K30" s="311"/>
      <c r="L30" s="311"/>
      <c r="M30" s="311"/>
      <c r="N30" s="311"/>
      <c r="O30" s="312"/>
      <c r="P30" s="188"/>
      <c r="Q30" s="188"/>
      <c r="R30" s="188"/>
      <c r="S30" s="188"/>
      <c r="T30" s="188"/>
      <c r="U30" s="188"/>
      <c r="V30" s="188"/>
      <c r="W30" s="188"/>
      <c r="X30" s="189"/>
      <c r="Y30" s="110" t="s">
        <v>15</v>
      </c>
      <c r="Z30" s="111"/>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8"/>
      <c r="I32" s="98"/>
      <c r="J32" s="98"/>
      <c r="K32" s="98"/>
      <c r="L32" s="98"/>
      <c r="M32" s="98"/>
      <c r="N32" s="98"/>
      <c r="O32" s="215"/>
      <c r="P32" s="232"/>
      <c r="Q32" s="98"/>
      <c r="R32" s="98"/>
      <c r="S32" s="98"/>
      <c r="T32" s="98"/>
      <c r="U32" s="98"/>
      <c r="V32" s="98"/>
      <c r="W32" s="98"/>
      <c r="X32" s="215"/>
      <c r="Y32" s="270"/>
      <c r="Z32" s="271"/>
      <c r="AA32" s="272"/>
      <c r="AB32" s="129"/>
      <c r="AC32" s="124"/>
      <c r="AD32" s="125"/>
      <c r="AE32" s="130"/>
      <c r="AF32" s="123"/>
      <c r="AG32" s="123"/>
      <c r="AH32" s="123"/>
      <c r="AI32" s="276"/>
      <c r="AJ32" s="130"/>
      <c r="AK32" s="123"/>
      <c r="AL32" s="123"/>
      <c r="AM32" s="123"/>
      <c r="AN32" s="276"/>
      <c r="AO32" s="130"/>
      <c r="AP32" s="123"/>
      <c r="AQ32" s="123"/>
      <c r="AR32" s="123"/>
      <c r="AS32" s="276"/>
      <c r="AT32" s="58"/>
      <c r="AU32" s="100"/>
      <c r="AV32" s="100"/>
      <c r="AW32" s="98" t="s">
        <v>355</v>
      </c>
      <c r="AX32" s="99"/>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1"/>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144"/>
    </row>
    <row r="35" spans="1:50" ht="22.5" hidden="1" customHeight="1">
      <c r="A35" s="660"/>
      <c r="B35" s="661"/>
      <c r="C35" s="661"/>
      <c r="D35" s="661"/>
      <c r="E35" s="661"/>
      <c r="F35" s="662"/>
      <c r="G35" s="310"/>
      <c r="H35" s="311"/>
      <c r="I35" s="311"/>
      <c r="J35" s="311"/>
      <c r="K35" s="311"/>
      <c r="L35" s="311"/>
      <c r="M35" s="311"/>
      <c r="N35" s="311"/>
      <c r="O35" s="312"/>
      <c r="P35" s="188"/>
      <c r="Q35" s="188"/>
      <c r="R35" s="188"/>
      <c r="S35" s="188"/>
      <c r="T35" s="188"/>
      <c r="U35" s="188"/>
      <c r="V35" s="188"/>
      <c r="W35" s="188"/>
      <c r="X35" s="189"/>
      <c r="Y35" s="110" t="s">
        <v>15</v>
      </c>
      <c r="Z35" s="111"/>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8"/>
      <c r="I37" s="98"/>
      <c r="J37" s="98"/>
      <c r="K37" s="98"/>
      <c r="L37" s="98"/>
      <c r="M37" s="98"/>
      <c r="N37" s="98"/>
      <c r="O37" s="215"/>
      <c r="P37" s="232"/>
      <c r="Q37" s="98"/>
      <c r="R37" s="98"/>
      <c r="S37" s="98"/>
      <c r="T37" s="98"/>
      <c r="U37" s="98"/>
      <c r="V37" s="98"/>
      <c r="W37" s="98"/>
      <c r="X37" s="215"/>
      <c r="Y37" s="270"/>
      <c r="Z37" s="271"/>
      <c r="AA37" s="272"/>
      <c r="AB37" s="129"/>
      <c r="AC37" s="124"/>
      <c r="AD37" s="125"/>
      <c r="AE37" s="130"/>
      <c r="AF37" s="123"/>
      <c r="AG37" s="123"/>
      <c r="AH37" s="123"/>
      <c r="AI37" s="276"/>
      <c r="AJ37" s="130"/>
      <c r="AK37" s="123"/>
      <c r="AL37" s="123"/>
      <c r="AM37" s="123"/>
      <c r="AN37" s="276"/>
      <c r="AO37" s="130"/>
      <c r="AP37" s="123"/>
      <c r="AQ37" s="123"/>
      <c r="AR37" s="123"/>
      <c r="AS37" s="276"/>
      <c r="AT37" s="58"/>
      <c r="AU37" s="100"/>
      <c r="AV37" s="100"/>
      <c r="AW37" s="98" t="s">
        <v>355</v>
      </c>
      <c r="AX37" s="99"/>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1"/>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144"/>
    </row>
    <row r="40" spans="1:50" ht="22.5" hidden="1" customHeight="1">
      <c r="A40" s="660"/>
      <c r="B40" s="661"/>
      <c r="C40" s="661"/>
      <c r="D40" s="661"/>
      <c r="E40" s="661"/>
      <c r="F40" s="662"/>
      <c r="G40" s="310"/>
      <c r="H40" s="311"/>
      <c r="I40" s="311"/>
      <c r="J40" s="311"/>
      <c r="K40" s="311"/>
      <c r="L40" s="311"/>
      <c r="M40" s="311"/>
      <c r="N40" s="311"/>
      <c r="O40" s="312"/>
      <c r="P40" s="188"/>
      <c r="Q40" s="188"/>
      <c r="R40" s="188"/>
      <c r="S40" s="188"/>
      <c r="T40" s="188"/>
      <c r="U40" s="188"/>
      <c r="V40" s="188"/>
      <c r="W40" s="188"/>
      <c r="X40" s="189"/>
      <c r="Y40" s="110" t="s">
        <v>15</v>
      </c>
      <c r="Z40" s="111"/>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8"/>
      <c r="I42" s="98"/>
      <c r="J42" s="98"/>
      <c r="K42" s="98"/>
      <c r="L42" s="98"/>
      <c r="M42" s="98"/>
      <c r="N42" s="98"/>
      <c r="O42" s="215"/>
      <c r="P42" s="232"/>
      <c r="Q42" s="98"/>
      <c r="R42" s="98"/>
      <c r="S42" s="98"/>
      <c r="T42" s="98"/>
      <c r="U42" s="98"/>
      <c r="V42" s="98"/>
      <c r="W42" s="98"/>
      <c r="X42" s="215"/>
      <c r="Y42" s="270"/>
      <c r="Z42" s="271"/>
      <c r="AA42" s="272"/>
      <c r="AB42" s="129"/>
      <c r="AC42" s="124"/>
      <c r="AD42" s="125"/>
      <c r="AE42" s="130"/>
      <c r="AF42" s="123"/>
      <c r="AG42" s="123"/>
      <c r="AH42" s="123"/>
      <c r="AI42" s="276"/>
      <c r="AJ42" s="130"/>
      <c r="AK42" s="123"/>
      <c r="AL42" s="123"/>
      <c r="AM42" s="123"/>
      <c r="AN42" s="276"/>
      <c r="AO42" s="130"/>
      <c r="AP42" s="123"/>
      <c r="AQ42" s="123"/>
      <c r="AR42" s="123"/>
      <c r="AS42" s="276"/>
      <c r="AT42" s="58"/>
      <c r="AU42" s="100"/>
      <c r="AV42" s="100"/>
      <c r="AW42" s="98" t="s">
        <v>355</v>
      </c>
      <c r="AX42" s="99"/>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1"/>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144"/>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customHeight="1">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customHeight="1">
      <c r="A48" s="225"/>
      <c r="B48" s="675"/>
      <c r="C48" s="227"/>
      <c r="D48" s="227"/>
      <c r="E48" s="227"/>
      <c r="F48" s="228"/>
      <c r="G48" s="98"/>
      <c r="H48" s="98"/>
      <c r="I48" s="98"/>
      <c r="J48" s="98"/>
      <c r="K48" s="98"/>
      <c r="L48" s="98"/>
      <c r="M48" s="98"/>
      <c r="N48" s="98"/>
      <c r="O48" s="98"/>
      <c r="P48" s="98"/>
      <c r="Q48" s="98"/>
      <c r="R48" s="98"/>
      <c r="S48" s="98"/>
      <c r="T48" s="98"/>
      <c r="U48" s="98"/>
      <c r="V48" s="98"/>
      <c r="W48" s="98"/>
      <c r="X48" s="98"/>
      <c r="Y48" s="98"/>
      <c r="Z48" s="98"/>
      <c r="AA48" s="215"/>
      <c r="AB48" s="232"/>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customHeight="1">
      <c r="A49" s="225"/>
      <c r="B49" s="675"/>
      <c r="C49" s="227"/>
      <c r="D49" s="227"/>
      <c r="E49" s="227"/>
      <c r="F49" s="228"/>
      <c r="G49" s="324" t="s">
        <v>446</v>
      </c>
      <c r="H49" s="324"/>
      <c r="I49" s="324"/>
      <c r="J49" s="324"/>
      <c r="K49" s="324"/>
      <c r="L49" s="324"/>
      <c r="M49" s="324"/>
      <c r="N49" s="324"/>
      <c r="O49" s="324"/>
      <c r="P49" s="324"/>
      <c r="Q49" s="324"/>
      <c r="R49" s="324"/>
      <c r="S49" s="324"/>
      <c r="T49" s="324"/>
      <c r="U49" s="324"/>
      <c r="V49" s="324"/>
      <c r="W49" s="324"/>
      <c r="X49" s="324"/>
      <c r="Y49" s="324"/>
      <c r="Z49" s="324"/>
      <c r="AA49" s="325"/>
      <c r="AB49" s="605" t="s">
        <v>440</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6"/>
    </row>
    <row r="50" spans="1:50" ht="22.5" customHeight="1">
      <c r="A50" s="225"/>
      <c r="B50" s="675"/>
      <c r="C50" s="227"/>
      <c r="D50" s="227"/>
      <c r="E50" s="227"/>
      <c r="F50" s="228"/>
      <c r="G50" s="326"/>
      <c r="H50" s="326"/>
      <c r="I50" s="326"/>
      <c r="J50" s="326"/>
      <c r="K50" s="326"/>
      <c r="L50" s="326"/>
      <c r="M50" s="326"/>
      <c r="N50" s="326"/>
      <c r="O50" s="326"/>
      <c r="P50" s="326"/>
      <c r="Q50" s="326"/>
      <c r="R50" s="326"/>
      <c r="S50" s="326"/>
      <c r="T50" s="326"/>
      <c r="U50" s="326"/>
      <c r="V50" s="326"/>
      <c r="W50" s="326"/>
      <c r="X50" s="326"/>
      <c r="Y50" s="326"/>
      <c r="Z50" s="326"/>
      <c r="AA50" s="327"/>
      <c r="AB50" s="607"/>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8"/>
    </row>
    <row r="51" spans="1:50" ht="67.5" customHeight="1">
      <c r="A51" s="225"/>
      <c r="B51" s="676"/>
      <c r="C51" s="229"/>
      <c r="D51" s="229"/>
      <c r="E51" s="229"/>
      <c r="F51" s="230"/>
      <c r="G51" s="328"/>
      <c r="H51" s="328"/>
      <c r="I51" s="328"/>
      <c r="J51" s="328"/>
      <c r="K51" s="328"/>
      <c r="L51" s="328"/>
      <c r="M51" s="328"/>
      <c r="N51" s="328"/>
      <c r="O51" s="328"/>
      <c r="P51" s="328"/>
      <c r="Q51" s="328"/>
      <c r="R51" s="328"/>
      <c r="S51" s="328"/>
      <c r="T51" s="328"/>
      <c r="U51" s="328"/>
      <c r="V51" s="328"/>
      <c r="W51" s="328"/>
      <c r="X51" s="328"/>
      <c r="Y51" s="328"/>
      <c r="Z51" s="328"/>
      <c r="AA51" s="329"/>
      <c r="AB51" s="609"/>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10"/>
    </row>
    <row r="52" spans="1:50" ht="18.75"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c r="A53" s="225"/>
      <c r="B53" s="227"/>
      <c r="C53" s="227"/>
      <c r="D53" s="227"/>
      <c r="E53" s="227"/>
      <c r="F53" s="228"/>
      <c r="G53" s="214"/>
      <c r="H53" s="98"/>
      <c r="I53" s="98"/>
      <c r="J53" s="98"/>
      <c r="K53" s="98"/>
      <c r="L53" s="98"/>
      <c r="M53" s="98"/>
      <c r="N53" s="98"/>
      <c r="O53" s="215"/>
      <c r="P53" s="232"/>
      <c r="Q53" s="98"/>
      <c r="R53" s="98"/>
      <c r="S53" s="98"/>
      <c r="T53" s="98"/>
      <c r="U53" s="98"/>
      <c r="V53" s="98"/>
      <c r="W53" s="98"/>
      <c r="X53" s="215"/>
      <c r="Y53" s="236"/>
      <c r="Z53" s="237"/>
      <c r="AA53" s="238"/>
      <c r="AB53" s="242"/>
      <c r="AC53" s="243"/>
      <c r="AD53" s="244"/>
      <c r="AE53" s="232"/>
      <c r="AF53" s="98"/>
      <c r="AG53" s="98"/>
      <c r="AH53" s="98"/>
      <c r="AI53" s="215"/>
      <c r="AJ53" s="232"/>
      <c r="AK53" s="98"/>
      <c r="AL53" s="98"/>
      <c r="AM53" s="98"/>
      <c r="AN53" s="215"/>
      <c r="AO53" s="232"/>
      <c r="AP53" s="98"/>
      <c r="AQ53" s="98"/>
      <c r="AR53" s="98"/>
      <c r="AS53" s="215"/>
      <c r="AT53" s="58"/>
      <c r="AU53" s="100"/>
      <c r="AV53" s="100"/>
      <c r="AW53" s="98" t="s">
        <v>355</v>
      </c>
      <c r="AX53" s="99"/>
    </row>
    <row r="54" spans="1:50" ht="22.5" customHeight="1">
      <c r="A54" s="225"/>
      <c r="B54" s="227"/>
      <c r="C54" s="227"/>
      <c r="D54" s="227"/>
      <c r="E54" s="227"/>
      <c r="F54" s="228"/>
      <c r="G54" s="265" t="s">
        <v>441</v>
      </c>
      <c r="H54" s="186"/>
      <c r="I54" s="186"/>
      <c r="J54" s="186"/>
      <c r="K54" s="186"/>
      <c r="L54" s="186"/>
      <c r="M54" s="186"/>
      <c r="N54" s="186"/>
      <c r="O54" s="187"/>
      <c r="P54" s="245" t="s">
        <v>442</v>
      </c>
      <c r="Q54" s="246"/>
      <c r="R54" s="246"/>
      <c r="S54" s="246"/>
      <c r="T54" s="246"/>
      <c r="U54" s="246"/>
      <c r="V54" s="246"/>
      <c r="W54" s="246"/>
      <c r="X54" s="247"/>
      <c r="Y54" s="252" t="s">
        <v>86</v>
      </c>
      <c r="Z54" s="253"/>
      <c r="AA54" s="254"/>
      <c r="AB54" s="356" t="s">
        <v>443</v>
      </c>
      <c r="AC54" s="216"/>
      <c r="AD54" s="216"/>
      <c r="AE54" s="84">
        <v>448</v>
      </c>
      <c r="AF54" s="85"/>
      <c r="AG54" s="85"/>
      <c r="AH54" s="85"/>
      <c r="AI54" s="86"/>
      <c r="AJ54" s="84">
        <v>237</v>
      </c>
      <c r="AK54" s="85"/>
      <c r="AL54" s="85"/>
      <c r="AM54" s="85"/>
      <c r="AN54" s="86"/>
      <c r="AO54" s="84">
        <v>165</v>
      </c>
      <c r="AP54" s="85"/>
      <c r="AQ54" s="85"/>
      <c r="AR54" s="85"/>
      <c r="AS54" s="86"/>
      <c r="AT54" s="217"/>
      <c r="AU54" s="217"/>
      <c r="AV54" s="217"/>
      <c r="AW54" s="217"/>
      <c r="AX54" s="218"/>
    </row>
    <row r="55" spans="1:50" ht="22.5"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t="s">
        <v>445</v>
      </c>
      <c r="AC55" s="222"/>
      <c r="AD55" s="222"/>
      <c r="AE55" s="84" t="s">
        <v>444</v>
      </c>
      <c r="AF55" s="85"/>
      <c r="AG55" s="85"/>
      <c r="AH55" s="85"/>
      <c r="AI55" s="86"/>
      <c r="AJ55" s="84" t="s">
        <v>444</v>
      </c>
      <c r="AK55" s="85"/>
      <c r="AL55" s="85"/>
      <c r="AM55" s="85"/>
      <c r="AN55" s="86"/>
      <c r="AO55" s="84" t="s">
        <v>444</v>
      </c>
      <c r="AP55" s="85"/>
      <c r="AQ55" s="85"/>
      <c r="AR55" s="85"/>
      <c r="AS55" s="86"/>
      <c r="AT55" s="84" t="s">
        <v>444</v>
      </c>
      <c r="AU55" s="85"/>
      <c r="AV55" s="85"/>
      <c r="AW55" s="85"/>
      <c r="AX55" s="144"/>
    </row>
    <row r="56" spans="1:50" ht="22.5"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444</v>
      </c>
      <c r="AF56" s="85"/>
      <c r="AG56" s="85"/>
      <c r="AH56" s="85"/>
      <c r="AI56" s="86"/>
      <c r="AJ56" s="84" t="s">
        <v>444</v>
      </c>
      <c r="AK56" s="85"/>
      <c r="AL56" s="85"/>
      <c r="AM56" s="85"/>
      <c r="AN56" s="86"/>
      <c r="AO56" s="84" t="s">
        <v>444</v>
      </c>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8"/>
      <c r="I58" s="98"/>
      <c r="J58" s="98"/>
      <c r="K58" s="98"/>
      <c r="L58" s="98"/>
      <c r="M58" s="98"/>
      <c r="N58" s="98"/>
      <c r="O58" s="215"/>
      <c r="P58" s="232"/>
      <c r="Q58" s="98"/>
      <c r="R58" s="98"/>
      <c r="S58" s="98"/>
      <c r="T58" s="98"/>
      <c r="U58" s="98"/>
      <c r="V58" s="98"/>
      <c r="W58" s="98"/>
      <c r="X58" s="215"/>
      <c r="Y58" s="236"/>
      <c r="Z58" s="237"/>
      <c r="AA58" s="238"/>
      <c r="AB58" s="242"/>
      <c r="AC58" s="243"/>
      <c r="AD58" s="244"/>
      <c r="AE58" s="232"/>
      <c r="AF58" s="98"/>
      <c r="AG58" s="98"/>
      <c r="AH58" s="98"/>
      <c r="AI58" s="215"/>
      <c r="AJ58" s="232"/>
      <c r="AK58" s="98"/>
      <c r="AL58" s="98"/>
      <c r="AM58" s="98"/>
      <c r="AN58" s="215"/>
      <c r="AO58" s="232"/>
      <c r="AP58" s="98"/>
      <c r="AQ58" s="98"/>
      <c r="AR58" s="98"/>
      <c r="AS58" s="215"/>
      <c r="AT58" s="58"/>
      <c r="AU58" s="100"/>
      <c r="AV58" s="100"/>
      <c r="AW58" s="98" t="s">
        <v>355</v>
      </c>
      <c r="AX58" s="99"/>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144"/>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8"/>
      <c r="I63" s="98"/>
      <c r="J63" s="98"/>
      <c r="K63" s="98"/>
      <c r="L63" s="98"/>
      <c r="M63" s="98"/>
      <c r="N63" s="98"/>
      <c r="O63" s="215"/>
      <c r="P63" s="232"/>
      <c r="Q63" s="98"/>
      <c r="R63" s="98"/>
      <c r="S63" s="98"/>
      <c r="T63" s="98"/>
      <c r="U63" s="98"/>
      <c r="V63" s="98"/>
      <c r="W63" s="98"/>
      <c r="X63" s="215"/>
      <c r="Y63" s="236"/>
      <c r="Z63" s="237"/>
      <c r="AA63" s="238"/>
      <c r="AB63" s="242"/>
      <c r="AC63" s="243"/>
      <c r="AD63" s="244"/>
      <c r="AE63" s="232"/>
      <c r="AF63" s="98"/>
      <c r="AG63" s="98"/>
      <c r="AH63" s="98"/>
      <c r="AI63" s="215"/>
      <c r="AJ63" s="232"/>
      <c r="AK63" s="98"/>
      <c r="AL63" s="98"/>
      <c r="AM63" s="98"/>
      <c r="AN63" s="215"/>
      <c r="AO63" s="232"/>
      <c r="AP63" s="98"/>
      <c r="AQ63" s="98"/>
      <c r="AR63" s="98"/>
      <c r="AS63" s="215"/>
      <c r="AT63" s="58"/>
      <c r="AU63" s="100"/>
      <c r="AV63" s="100"/>
      <c r="AW63" s="98" t="s">
        <v>355</v>
      </c>
      <c r="AX63" s="99"/>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144"/>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0" t="s">
        <v>12</v>
      </c>
      <c r="AC67" s="111"/>
      <c r="AD67" s="162"/>
      <c r="AE67" s="649" t="s">
        <v>69</v>
      </c>
      <c r="AF67" s="108"/>
      <c r="AG67" s="108"/>
      <c r="AH67" s="108"/>
      <c r="AI67" s="108"/>
      <c r="AJ67" s="649" t="s">
        <v>70</v>
      </c>
      <c r="AK67" s="108"/>
      <c r="AL67" s="108"/>
      <c r="AM67" s="108"/>
      <c r="AN67" s="108"/>
      <c r="AO67" s="649" t="s">
        <v>71</v>
      </c>
      <c r="AP67" s="108"/>
      <c r="AQ67" s="108"/>
      <c r="AR67" s="108"/>
      <c r="AS67" s="108"/>
      <c r="AT67" s="167" t="s">
        <v>74</v>
      </c>
      <c r="AU67" s="168"/>
      <c r="AV67" s="168"/>
      <c r="AW67" s="168"/>
      <c r="AX67" s="169"/>
    </row>
    <row r="68" spans="1:60" ht="22.5" customHeight="1">
      <c r="A68" s="176"/>
      <c r="B68" s="177"/>
      <c r="C68" s="177"/>
      <c r="D68" s="177"/>
      <c r="E68" s="177"/>
      <c r="F68" s="178"/>
      <c r="G68" s="245" t="s">
        <v>392</v>
      </c>
      <c r="H68" s="186"/>
      <c r="I68" s="186"/>
      <c r="J68" s="186"/>
      <c r="K68" s="186"/>
      <c r="L68" s="186"/>
      <c r="M68" s="186"/>
      <c r="N68" s="186"/>
      <c r="O68" s="186"/>
      <c r="P68" s="186"/>
      <c r="Q68" s="186"/>
      <c r="R68" s="186"/>
      <c r="S68" s="186"/>
      <c r="T68" s="186"/>
      <c r="U68" s="186"/>
      <c r="V68" s="186"/>
      <c r="W68" s="186"/>
      <c r="X68" s="187"/>
      <c r="Y68" s="320" t="s">
        <v>66</v>
      </c>
      <c r="Z68" s="321"/>
      <c r="AA68" s="322"/>
      <c r="AB68" s="193" t="s">
        <v>391</v>
      </c>
      <c r="AC68" s="194"/>
      <c r="AD68" s="195"/>
      <c r="AE68" s="84">
        <v>365</v>
      </c>
      <c r="AF68" s="85"/>
      <c r="AG68" s="85"/>
      <c r="AH68" s="85"/>
      <c r="AI68" s="86"/>
      <c r="AJ68" s="84">
        <v>125</v>
      </c>
      <c r="AK68" s="85"/>
      <c r="AL68" s="85"/>
      <c r="AM68" s="85"/>
      <c r="AN68" s="86"/>
      <c r="AO68" s="84">
        <v>86</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v>553</v>
      </c>
      <c r="AF69" s="85"/>
      <c r="AG69" s="85"/>
      <c r="AH69" s="85"/>
      <c r="AI69" s="86"/>
      <c r="AJ69" s="84">
        <v>300</v>
      </c>
      <c r="AK69" s="85"/>
      <c r="AL69" s="85"/>
      <c r="AM69" s="85"/>
      <c r="AN69" s="86"/>
      <c r="AO69" s="84">
        <v>169</v>
      </c>
      <c r="AP69" s="85"/>
      <c r="AQ69" s="85"/>
      <c r="AR69" s="85"/>
      <c r="AS69" s="86"/>
      <c r="AT69" s="84">
        <v>111</v>
      </c>
      <c r="AU69" s="85"/>
      <c r="AV69" s="85"/>
      <c r="AW69" s="85"/>
      <c r="AX69" s="144"/>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0" t="s">
        <v>12</v>
      </c>
      <c r="AC70" s="111"/>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144"/>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0" t="s">
        <v>12</v>
      </c>
      <c r="AC73" s="111"/>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144"/>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0" t="s">
        <v>12</v>
      </c>
      <c r="AC76" s="111"/>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144"/>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0" t="s">
        <v>12</v>
      </c>
      <c r="AC79" s="111"/>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144"/>
      <c r="AY81" s="10"/>
      <c r="AZ81" s="10"/>
      <c r="BA81" s="10"/>
      <c r="BB81" s="10"/>
      <c r="BC81" s="10"/>
      <c r="BD81" s="10"/>
      <c r="BE81" s="10"/>
      <c r="BF81" s="10"/>
      <c r="BG81" s="10"/>
      <c r="BH81" s="10"/>
    </row>
    <row r="82" spans="1:60" ht="32.25" customHeight="1">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2.5" customHeight="1">
      <c r="A83" s="119"/>
      <c r="B83" s="117"/>
      <c r="C83" s="117"/>
      <c r="D83" s="117"/>
      <c r="E83" s="117"/>
      <c r="F83" s="118"/>
      <c r="G83" s="134" t="s">
        <v>433</v>
      </c>
      <c r="H83" s="134"/>
      <c r="I83" s="134"/>
      <c r="J83" s="134"/>
      <c r="K83" s="134"/>
      <c r="L83" s="134"/>
      <c r="M83" s="134"/>
      <c r="N83" s="134"/>
      <c r="O83" s="134"/>
      <c r="P83" s="134"/>
      <c r="Q83" s="134"/>
      <c r="R83" s="134"/>
      <c r="S83" s="134"/>
      <c r="T83" s="134"/>
      <c r="U83" s="134"/>
      <c r="V83" s="134"/>
      <c r="W83" s="134"/>
      <c r="X83" s="134"/>
      <c r="Y83" s="136" t="s">
        <v>17</v>
      </c>
      <c r="Z83" s="137"/>
      <c r="AA83" s="138"/>
      <c r="AB83" s="172" t="s">
        <v>393</v>
      </c>
      <c r="AC83" s="140"/>
      <c r="AD83" s="141"/>
      <c r="AE83" s="142">
        <v>365473</v>
      </c>
      <c r="AF83" s="143"/>
      <c r="AG83" s="143"/>
      <c r="AH83" s="143"/>
      <c r="AI83" s="143"/>
      <c r="AJ83" s="142">
        <v>124752</v>
      </c>
      <c r="AK83" s="143"/>
      <c r="AL83" s="143"/>
      <c r="AM83" s="143"/>
      <c r="AN83" s="143"/>
      <c r="AO83" s="142">
        <v>86326</v>
      </c>
      <c r="AP83" s="143"/>
      <c r="AQ83" s="143"/>
      <c r="AR83" s="143"/>
      <c r="AS83" s="143"/>
      <c r="AT83" s="84">
        <v>111063</v>
      </c>
      <c r="AU83" s="85"/>
      <c r="AV83" s="85"/>
      <c r="AW83" s="85"/>
      <c r="AX83" s="144"/>
    </row>
    <row r="84" spans="1:60" ht="47.1" customHeight="1">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5" t="s">
        <v>59</v>
      </c>
      <c r="Z84" s="146"/>
      <c r="AA84" s="147"/>
      <c r="AB84" s="148" t="s">
        <v>434</v>
      </c>
      <c r="AC84" s="149"/>
      <c r="AD84" s="150"/>
      <c r="AE84" s="148" t="s">
        <v>400</v>
      </c>
      <c r="AF84" s="149"/>
      <c r="AG84" s="149"/>
      <c r="AH84" s="149"/>
      <c r="AI84" s="150"/>
      <c r="AJ84" s="148" t="s">
        <v>401</v>
      </c>
      <c r="AK84" s="149"/>
      <c r="AL84" s="149"/>
      <c r="AM84" s="149"/>
      <c r="AN84" s="150"/>
      <c r="AO84" s="148" t="s">
        <v>430</v>
      </c>
      <c r="AP84" s="149"/>
      <c r="AQ84" s="149"/>
      <c r="AR84" s="149"/>
      <c r="AS84" s="150"/>
      <c r="AT84" s="148" t="s">
        <v>399</v>
      </c>
      <c r="AU84" s="149"/>
      <c r="AV84" s="149"/>
      <c r="AW84" s="149"/>
      <c r="AX84" s="151"/>
    </row>
    <row r="85" spans="1:60" ht="32.25" hidden="1" customHeight="1">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hidden="1" customHeight="1">
      <c r="A86" s="119"/>
      <c r="B86" s="117"/>
      <c r="C86" s="117"/>
      <c r="D86" s="117"/>
      <c r="E86" s="117"/>
      <c r="F86" s="118"/>
      <c r="G86" s="134" t="s">
        <v>358</v>
      </c>
      <c r="H86" s="134"/>
      <c r="I86" s="134"/>
      <c r="J86" s="134"/>
      <c r="K86" s="134"/>
      <c r="L86" s="134"/>
      <c r="M86" s="134"/>
      <c r="N86" s="134"/>
      <c r="O86" s="134"/>
      <c r="P86" s="134"/>
      <c r="Q86" s="134"/>
      <c r="R86" s="134"/>
      <c r="S86" s="134"/>
      <c r="T86" s="134"/>
      <c r="U86" s="134"/>
      <c r="V86" s="134"/>
      <c r="W86" s="134"/>
      <c r="X86" s="134"/>
      <c r="Y86" s="136" t="s">
        <v>17</v>
      </c>
      <c r="Z86" s="137"/>
      <c r="AA86" s="138"/>
      <c r="AB86" s="139"/>
      <c r="AC86" s="140"/>
      <c r="AD86" s="141"/>
      <c r="AE86" s="142"/>
      <c r="AF86" s="143"/>
      <c r="AG86" s="143"/>
      <c r="AH86" s="143"/>
      <c r="AI86" s="143"/>
      <c r="AJ86" s="142"/>
      <c r="AK86" s="143"/>
      <c r="AL86" s="143"/>
      <c r="AM86" s="143"/>
      <c r="AN86" s="143"/>
      <c r="AO86" s="142"/>
      <c r="AP86" s="143"/>
      <c r="AQ86" s="143"/>
      <c r="AR86" s="143"/>
      <c r="AS86" s="143"/>
      <c r="AT86" s="84"/>
      <c r="AU86" s="85"/>
      <c r="AV86" s="85"/>
      <c r="AW86" s="85"/>
      <c r="AX86" s="144"/>
    </row>
    <row r="87" spans="1:60" ht="47.1" hidden="1" customHeight="1">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144"/>
    </row>
    <row r="90" spans="1:60" ht="47.1" hidden="1" customHeight="1">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144"/>
    </row>
    <row r="93" spans="1:60" ht="47.1" hidden="1" customHeight="1">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144"/>
    </row>
    <row r="96" spans="1:60" ht="47.1" hidden="1" customHeight="1">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c r="A98" s="365"/>
      <c r="B98" s="366"/>
      <c r="C98" s="400" t="s">
        <v>394</v>
      </c>
      <c r="D98" s="401"/>
      <c r="E98" s="401"/>
      <c r="F98" s="401"/>
      <c r="G98" s="401"/>
      <c r="H98" s="401"/>
      <c r="I98" s="401"/>
      <c r="J98" s="401"/>
      <c r="K98" s="402"/>
      <c r="L98" s="62">
        <v>111</v>
      </c>
      <c r="M98" s="63"/>
      <c r="N98" s="63"/>
      <c r="O98" s="63"/>
      <c r="P98" s="63"/>
      <c r="Q98" s="64"/>
      <c r="R98" s="62">
        <v>95</v>
      </c>
      <c r="S98" s="63"/>
      <c r="T98" s="63"/>
      <c r="U98" s="63"/>
      <c r="V98" s="63"/>
      <c r="W98" s="64"/>
      <c r="X98" s="663" t="s">
        <v>451</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c r="A99" s="365"/>
      <c r="B99" s="366"/>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c r="A104" s="367"/>
      <c r="B104" s="368"/>
      <c r="C104" s="357" t="s">
        <v>22</v>
      </c>
      <c r="D104" s="358"/>
      <c r="E104" s="358"/>
      <c r="F104" s="358"/>
      <c r="G104" s="358"/>
      <c r="H104" s="358"/>
      <c r="I104" s="358"/>
      <c r="J104" s="358"/>
      <c r="K104" s="359"/>
      <c r="L104" s="360">
        <f>SUM(L98:Q103)</f>
        <v>111</v>
      </c>
      <c r="M104" s="361"/>
      <c r="N104" s="361"/>
      <c r="O104" s="361"/>
      <c r="P104" s="361"/>
      <c r="Q104" s="362"/>
      <c r="R104" s="360">
        <f>SUM(R98:W103)</f>
        <v>95</v>
      </c>
      <c r="S104" s="361"/>
      <c r="T104" s="361"/>
      <c r="U104" s="361"/>
      <c r="V104" s="361"/>
      <c r="W104" s="362"/>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26.25" customHeight="1">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379</v>
      </c>
      <c r="AE108" s="596"/>
      <c r="AF108" s="596"/>
      <c r="AG108" s="592" t="s">
        <v>417</v>
      </c>
      <c r="AH108" s="593"/>
      <c r="AI108" s="593"/>
      <c r="AJ108" s="593"/>
      <c r="AK108" s="593"/>
      <c r="AL108" s="593"/>
      <c r="AM108" s="593"/>
      <c r="AN108" s="593"/>
      <c r="AO108" s="593"/>
      <c r="AP108" s="593"/>
      <c r="AQ108" s="593"/>
      <c r="AR108" s="593"/>
      <c r="AS108" s="593"/>
      <c r="AT108" s="593"/>
      <c r="AU108" s="593"/>
      <c r="AV108" s="593"/>
      <c r="AW108" s="593"/>
      <c r="AX108" s="594"/>
    </row>
    <row r="109" spans="1:50" ht="48" customHeight="1">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379</v>
      </c>
      <c r="AE109" s="430"/>
      <c r="AF109" s="430"/>
      <c r="AG109" s="589" t="s">
        <v>423</v>
      </c>
      <c r="AH109" s="521"/>
      <c r="AI109" s="521"/>
      <c r="AJ109" s="521"/>
      <c r="AK109" s="521"/>
      <c r="AL109" s="521"/>
      <c r="AM109" s="521"/>
      <c r="AN109" s="521"/>
      <c r="AO109" s="521"/>
      <c r="AP109" s="521"/>
      <c r="AQ109" s="521"/>
      <c r="AR109" s="521"/>
      <c r="AS109" s="521"/>
      <c r="AT109" s="521"/>
      <c r="AU109" s="521"/>
      <c r="AV109" s="521"/>
      <c r="AW109" s="521"/>
      <c r="AX109" s="522"/>
    </row>
    <row r="110" spans="1:50" ht="40.5" customHeight="1">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5" t="s">
        <v>379</v>
      </c>
      <c r="AE110" s="576"/>
      <c r="AF110" s="576"/>
      <c r="AG110" s="518" t="s">
        <v>418</v>
      </c>
      <c r="AH110" s="188"/>
      <c r="AI110" s="188"/>
      <c r="AJ110" s="188"/>
      <c r="AK110" s="188"/>
      <c r="AL110" s="188"/>
      <c r="AM110" s="188"/>
      <c r="AN110" s="188"/>
      <c r="AO110" s="188"/>
      <c r="AP110" s="188"/>
      <c r="AQ110" s="188"/>
      <c r="AR110" s="188"/>
      <c r="AS110" s="188"/>
      <c r="AT110" s="188"/>
      <c r="AU110" s="188"/>
      <c r="AV110" s="188"/>
      <c r="AW110" s="188"/>
      <c r="AX110" s="519"/>
    </row>
    <row r="111" spans="1:50" ht="26.25" customHeight="1">
      <c r="A111" s="540" t="s">
        <v>46</v>
      </c>
      <c r="B111" s="577"/>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379</v>
      </c>
      <c r="AE111" s="426"/>
      <c r="AF111" s="426"/>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30.75" customHeight="1">
      <c r="A112" s="578"/>
      <c r="B112" s="579"/>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379</v>
      </c>
      <c r="AE112" s="430"/>
      <c r="AF112" s="430"/>
      <c r="AG112" s="291" t="s">
        <v>425</v>
      </c>
      <c r="AH112" s="292"/>
      <c r="AI112" s="292"/>
      <c r="AJ112" s="292"/>
      <c r="AK112" s="292"/>
      <c r="AL112" s="292"/>
      <c r="AM112" s="292"/>
      <c r="AN112" s="292"/>
      <c r="AO112" s="292"/>
      <c r="AP112" s="292"/>
      <c r="AQ112" s="292"/>
      <c r="AR112" s="292"/>
      <c r="AS112" s="292"/>
      <c r="AT112" s="292"/>
      <c r="AU112" s="292"/>
      <c r="AV112" s="292"/>
      <c r="AW112" s="292"/>
      <c r="AX112" s="293"/>
    </row>
    <row r="113" spans="1:64" ht="30.75" customHeight="1">
      <c r="A113" s="578"/>
      <c r="B113" s="579"/>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379</v>
      </c>
      <c r="AE113" s="430"/>
      <c r="AF113" s="430"/>
      <c r="AG113" s="291" t="s">
        <v>424</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c r="A114" s="578"/>
      <c r="B114" s="579"/>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396</v>
      </c>
      <c r="AE114" s="430"/>
      <c r="AF114" s="430"/>
      <c r="AG114" s="520"/>
      <c r="AH114" s="521"/>
      <c r="AI114" s="521"/>
      <c r="AJ114" s="521"/>
      <c r="AK114" s="521"/>
      <c r="AL114" s="521"/>
      <c r="AM114" s="521"/>
      <c r="AN114" s="521"/>
      <c r="AO114" s="521"/>
      <c r="AP114" s="521"/>
      <c r="AQ114" s="521"/>
      <c r="AR114" s="521"/>
      <c r="AS114" s="521"/>
      <c r="AT114" s="521"/>
      <c r="AU114" s="521"/>
      <c r="AV114" s="521"/>
      <c r="AW114" s="521"/>
      <c r="AX114" s="522"/>
    </row>
    <row r="115" spans="1:64" ht="19.350000000000001" customHeight="1">
      <c r="A115" s="578"/>
      <c r="B115" s="579"/>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379</v>
      </c>
      <c r="AE115" s="430"/>
      <c r="AF115" s="430"/>
      <c r="AG115" s="589" t="s">
        <v>420</v>
      </c>
      <c r="AH115" s="521"/>
      <c r="AI115" s="521"/>
      <c r="AJ115" s="521"/>
      <c r="AK115" s="521"/>
      <c r="AL115" s="521"/>
      <c r="AM115" s="521"/>
      <c r="AN115" s="521"/>
      <c r="AO115" s="521"/>
      <c r="AP115" s="521"/>
      <c r="AQ115" s="521"/>
      <c r="AR115" s="521"/>
      <c r="AS115" s="521"/>
      <c r="AT115" s="521"/>
      <c r="AU115" s="521"/>
      <c r="AV115" s="521"/>
      <c r="AW115" s="521"/>
      <c r="AX115" s="522"/>
    </row>
    <row r="116" spans="1:64" ht="41.25" customHeight="1">
      <c r="A116" s="578"/>
      <c r="B116" s="579"/>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4" t="s">
        <v>437</v>
      </c>
      <c r="AE116" s="625"/>
      <c r="AF116" s="625"/>
      <c r="AG116" s="353" t="s">
        <v>438</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15" customHeight="1">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396</v>
      </c>
      <c r="AE117" s="576"/>
      <c r="AF117" s="585"/>
      <c r="AG117" s="590"/>
      <c r="AH117" s="423"/>
      <c r="AI117" s="423"/>
      <c r="AJ117" s="423"/>
      <c r="AK117" s="423"/>
      <c r="AL117" s="423"/>
      <c r="AM117" s="423"/>
      <c r="AN117" s="423"/>
      <c r="AO117" s="423"/>
      <c r="AP117" s="423"/>
      <c r="AQ117" s="423"/>
      <c r="AR117" s="423"/>
      <c r="AS117" s="423"/>
      <c r="AT117" s="423"/>
      <c r="AU117" s="423"/>
      <c r="AV117" s="423"/>
      <c r="AW117" s="423"/>
      <c r="AX117" s="591"/>
      <c r="BG117" s="10"/>
      <c r="BH117" s="10"/>
      <c r="BI117" s="10"/>
      <c r="BJ117" s="10"/>
    </row>
    <row r="118" spans="1:64" ht="42.75" customHeight="1">
      <c r="A118" s="540"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5" t="s">
        <v>379</v>
      </c>
      <c r="AE118" s="426"/>
      <c r="AF118" s="629"/>
      <c r="AG118" s="291" t="s">
        <v>426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396</v>
      </c>
      <c r="AE119" s="598"/>
      <c r="AF119" s="598"/>
      <c r="AG119" s="520"/>
      <c r="AH119" s="521"/>
      <c r="AI119" s="521"/>
      <c r="AJ119" s="521"/>
      <c r="AK119" s="521"/>
      <c r="AL119" s="521"/>
      <c r="AM119" s="521"/>
      <c r="AN119" s="521"/>
      <c r="AO119" s="521"/>
      <c r="AP119" s="521"/>
      <c r="AQ119" s="521"/>
      <c r="AR119" s="521"/>
      <c r="AS119" s="521"/>
      <c r="AT119" s="521"/>
      <c r="AU119" s="521"/>
      <c r="AV119" s="521"/>
      <c r="AW119" s="521"/>
      <c r="AX119" s="522"/>
    </row>
    <row r="120" spans="1:64" ht="55.5" customHeight="1">
      <c r="A120" s="578"/>
      <c r="B120" s="579"/>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379</v>
      </c>
      <c r="AE120" s="430"/>
      <c r="AF120" s="430"/>
      <c r="AG120" s="589" t="s">
        <v>421</v>
      </c>
      <c r="AH120" s="521"/>
      <c r="AI120" s="521"/>
      <c r="AJ120" s="521"/>
      <c r="AK120" s="521"/>
      <c r="AL120" s="521"/>
      <c r="AM120" s="521"/>
      <c r="AN120" s="521"/>
      <c r="AO120" s="521"/>
      <c r="AP120" s="521"/>
      <c r="AQ120" s="521"/>
      <c r="AR120" s="521"/>
      <c r="AS120" s="521"/>
      <c r="AT120" s="521"/>
      <c r="AU120" s="521"/>
      <c r="AV120" s="521"/>
      <c r="AW120" s="521"/>
      <c r="AX120" s="522"/>
    </row>
    <row r="121" spans="1:64" ht="26.25" customHeight="1">
      <c r="A121" s="580"/>
      <c r="B121" s="581"/>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379</v>
      </c>
      <c r="AE121" s="430"/>
      <c r="AF121" s="430"/>
      <c r="AG121" s="518" t="s">
        <v>422</v>
      </c>
      <c r="AH121" s="188"/>
      <c r="AI121" s="188"/>
      <c r="AJ121" s="188"/>
      <c r="AK121" s="188"/>
      <c r="AL121" s="188"/>
      <c r="AM121" s="188"/>
      <c r="AN121" s="188"/>
      <c r="AO121" s="188"/>
      <c r="AP121" s="188"/>
      <c r="AQ121" s="188"/>
      <c r="AR121" s="188"/>
      <c r="AS121" s="188"/>
      <c r="AT121" s="188"/>
      <c r="AU121" s="188"/>
      <c r="AV121" s="188"/>
      <c r="AW121" s="188"/>
      <c r="AX121" s="519"/>
    </row>
    <row r="122" spans="1:64" ht="33.6" customHeight="1">
      <c r="A122" s="614" t="s">
        <v>80</v>
      </c>
      <c r="B122" s="615"/>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396</v>
      </c>
      <c r="AE122" s="426"/>
      <c r="AF122" s="426"/>
      <c r="AG122" s="567" t="s">
        <v>397</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c r="A124" s="616"/>
      <c r="B124" s="617"/>
      <c r="C124" s="630"/>
      <c r="D124" s="631"/>
      <c r="E124" s="631"/>
      <c r="F124" s="631"/>
      <c r="G124" s="631"/>
      <c r="H124" s="631"/>
      <c r="I124" s="631"/>
      <c r="J124" s="631"/>
      <c r="K124" s="631"/>
      <c r="L124" s="631"/>
      <c r="M124" s="631"/>
      <c r="N124" s="631"/>
      <c r="O124" s="632"/>
      <c r="P124" s="639"/>
      <c r="Q124" s="639"/>
      <c r="R124" s="639"/>
      <c r="S124" s="640"/>
      <c r="T124" s="622"/>
      <c r="U124" s="521"/>
      <c r="V124" s="521"/>
      <c r="W124" s="521"/>
      <c r="X124" s="521"/>
      <c r="Y124" s="521"/>
      <c r="Z124" s="521"/>
      <c r="AA124" s="521"/>
      <c r="AB124" s="521"/>
      <c r="AC124" s="521"/>
      <c r="AD124" s="521"/>
      <c r="AE124" s="521"/>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c r="A125" s="618"/>
      <c r="B125" s="619"/>
      <c r="C125" s="633"/>
      <c r="D125" s="634"/>
      <c r="E125" s="634"/>
      <c r="F125" s="634"/>
      <c r="G125" s="634"/>
      <c r="H125" s="634"/>
      <c r="I125" s="634"/>
      <c r="J125" s="634"/>
      <c r="K125" s="634"/>
      <c r="L125" s="634"/>
      <c r="M125" s="634"/>
      <c r="N125" s="634"/>
      <c r="O125" s="635"/>
      <c r="P125" s="641"/>
      <c r="Q125" s="641"/>
      <c r="R125" s="641"/>
      <c r="S125" s="642"/>
      <c r="T125" s="422"/>
      <c r="U125" s="423"/>
      <c r="V125" s="423"/>
      <c r="W125" s="423"/>
      <c r="X125" s="423"/>
      <c r="Y125" s="423"/>
      <c r="Z125" s="423"/>
      <c r="AA125" s="423"/>
      <c r="AB125" s="423"/>
      <c r="AC125" s="423"/>
      <c r="AD125" s="423"/>
      <c r="AE125" s="423"/>
      <c r="AF125" s="424"/>
      <c r="AG125" s="571"/>
      <c r="AH125" s="188"/>
      <c r="AI125" s="188"/>
      <c r="AJ125" s="188"/>
      <c r="AK125" s="188"/>
      <c r="AL125" s="188"/>
      <c r="AM125" s="188"/>
      <c r="AN125" s="188"/>
      <c r="AO125" s="188"/>
      <c r="AP125" s="188"/>
      <c r="AQ125" s="188"/>
      <c r="AR125" s="188"/>
      <c r="AS125" s="188"/>
      <c r="AT125" s="188"/>
      <c r="AU125" s="188"/>
      <c r="AV125" s="188"/>
      <c r="AW125" s="188"/>
      <c r="AX125" s="519"/>
    </row>
    <row r="126" spans="1:64" ht="57" customHeight="1">
      <c r="A126" s="540" t="s">
        <v>58</v>
      </c>
      <c r="B126" s="541"/>
      <c r="C126" s="379" t="s">
        <v>64</v>
      </c>
      <c r="D126" s="563"/>
      <c r="E126" s="563"/>
      <c r="F126" s="564"/>
      <c r="G126" s="534" t="s">
        <v>398</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c r="A127" s="542"/>
      <c r="B127" s="543"/>
      <c r="C127" s="348" t="s">
        <v>68</v>
      </c>
      <c r="D127" s="349"/>
      <c r="E127" s="349"/>
      <c r="F127" s="350"/>
      <c r="G127" s="351" t="s">
        <v>436</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c r="A129" s="562" t="s">
        <v>447</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87.75" customHeight="1" thickBot="1">
      <c r="A131" s="537" t="s">
        <v>306</v>
      </c>
      <c r="B131" s="538"/>
      <c r="C131" s="538"/>
      <c r="D131" s="538"/>
      <c r="E131" s="539"/>
      <c r="F131" s="556" t="s">
        <v>448</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84.75" customHeight="1" thickBot="1">
      <c r="A133" s="418" t="s">
        <v>449</v>
      </c>
      <c r="B133" s="419"/>
      <c r="C133" s="419"/>
      <c r="D133" s="419"/>
      <c r="E133" s="420"/>
      <c r="F133" s="559" t="s">
        <v>450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65.25"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c r="A137" s="391" t="s">
        <v>224</v>
      </c>
      <c r="B137" s="392"/>
      <c r="C137" s="392"/>
      <c r="D137" s="392"/>
      <c r="E137" s="392"/>
      <c r="F137" s="392"/>
      <c r="G137" s="405" t="s">
        <v>382</v>
      </c>
      <c r="H137" s="406"/>
      <c r="I137" s="406"/>
      <c r="J137" s="406"/>
      <c r="K137" s="406"/>
      <c r="L137" s="406"/>
      <c r="M137" s="406"/>
      <c r="N137" s="406"/>
      <c r="O137" s="406"/>
      <c r="P137" s="407"/>
      <c r="Q137" s="392" t="s">
        <v>225</v>
      </c>
      <c r="R137" s="392"/>
      <c r="S137" s="392"/>
      <c r="T137" s="392"/>
      <c r="U137" s="392"/>
      <c r="V137" s="392"/>
      <c r="W137" s="421" t="s">
        <v>381</v>
      </c>
      <c r="X137" s="406"/>
      <c r="Y137" s="406"/>
      <c r="Z137" s="406"/>
      <c r="AA137" s="406"/>
      <c r="AB137" s="406"/>
      <c r="AC137" s="406"/>
      <c r="AD137" s="406"/>
      <c r="AE137" s="406"/>
      <c r="AF137" s="407"/>
      <c r="AG137" s="392" t="s">
        <v>226</v>
      </c>
      <c r="AH137" s="392"/>
      <c r="AI137" s="392"/>
      <c r="AJ137" s="392"/>
      <c r="AK137" s="392"/>
      <c r="AL137" s="392"/>
      <c r="AM137" s="388">
        <v>11</v>
      </c>
      <c r="AN137" s="389"/>
      <c r="AO137" s="389"/>
      <c r="AP137" s="389"/>
      <c r="AQ137" s="389"/>
      <c r="AR137" s="389"/>
      <c r="AS137" s="389"/>
      <c r="AT137" s="389"/>
      <c r="AU137" s="389"/>
      <c r="AV137" s="390"/>
      <c r="AW137" s="12"/>
      <c r="AX137" s="13"/>
    </row>
    <row r="138" spans="1:50" ht="19.899999999999999" customHeight="1" thickBot="1">
      <c r="A138" s="393" t="s">
        <v>227</v>
      </c>
      <c r="B138" s="394"/>
      <c r="C138" s="394"/>
      <c r="D138" s="394"/>
      <c r="E138" s="394"/>
      <c r="F138" s="394"/>
      <c r="G138" s="408" t="s">
        <v>387</v>
      </c>
      <c r="H138" s="409"/>
      <c r="I138" s="409"/>
      <c r="J138" s="409"/>
      <c r="K138" s="409"/>
      <c r="L138" s="409"/>
      <c r="M138" s="409"/>
      <c r="N138" s="409"/>
      <c r="O138" s="409"/>
      <c r="P138" s="410"/>
      <c r="Q138" s="394" t="s">
        <v>228</v>
      </c>
      <c r="R138" s="394"/>
      <c r="S138" s="394"/>
      <c r="T138" s="394"/>
      <c r="U138" s="394"/>
      <c r="V138" s="394"/>
      <c r="W138" s="408" t="s">
        <v>388</v>
      </c>
      <c r="X138" s="409"/>
      <c r="Y138" s="409"/>
      <c r="Z138" s="409"/>
      <c r="AA138" s="409"/>
      <c r="AB138" s="409"/>
      <c r="AC138" s="409"/>
      <c r="AD138" s="409"/>
      <c r="AE138" s="409"/>
      <c r="AF138" s="410"/>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1"/>
      <c r="B163" s="452"/>
      <c r="C163" s="452"/>
      <c r="D163" s="452"/>
      <c r="E163" s="452"/>
      <c r="F163" s="453"/>
      <c r="G163" s="52" t="s">
        <v>439</v>
      </c>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c r="A178" s="526" t="s">
        <v>34</v>
      </c>
      <c r="B178" s="527"/>
      <c r="C178" s="527"/>
      <c r="D178" s="527"/>
      <c r="E178" s="527"/>
      <c r="F178" s="528"/>
      <c r="G178" s="375" t="s">
        <v>414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376</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2.5" customHeight="1">
      <c r="A179" s="116"/>
      <c r="B179" s="529"/>
      <c r="C179" s="529"/>
      <c r="D179" s="529"/>
      <c r="E179" s="529"/>
      <c r="F179" s="530"/>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2.5" customHeight="1">
      <c r="A180" s="116"/>
      <c r="B180" s="529"/>
      <c r="C180" s="529"/>
      <c r="D180" s="529"/>
      <c r="E180" s="529"/>
      <c r="F180" s="530"/>
      <c r="G180" s="87" t="s">
        <v>402</v>
      </c>
      <c r="H180" s="88"/>
      <c r="I180" s="88"/>
      <c r="J180" s="88"/>
      <c r="K180" s="89"/>
      <c r="L180" s="90" t="s">
        <v>403</v>
      </c>
      <c r="M180" s="91"/>
      <c r="N180" s="91"/>
      <c r="O180" s="91"/>
      <c r="P180" s="91"/>
      <c r="Q180" s="91"/>
      <c r="R180" s="91"/>
      <c r="S180" s="91"/>
      <c r="T180" s="91"/>
      <c r="U180" s="91"/>
      <c r="V180" s="91"/>
      <c r="W180" s="91"/>
      <c r="X180" s="92"/>
      <c r="Y180" s="93">
        <v>81</v>
      </c>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87"/>
    </row>
    <row r="181" spans="1:50" ht="22.5" customHeight="1">
      <c r="A181" s="116"/>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c r="A182" s="116"/>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c r="A183" s="116"/>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c r="A184" s="116"/>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c r="A185" s="116"/>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c r="A186" s="116"/>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c r="A187" s="116"/>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c r="A188" s="116"/>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c r="A189" s="116"/>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c r="A190" s="116"/>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81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c r="A191" s="116"/>
      <c r="B191" s="529"/>
      <c r="C191" s="529"/>
      <c r="D191" s="529"/>
      <c r="E191" s="529"/>
      <c r="F191" s="530"/>
      <c r="G191" s="375" t="s">
        <v>404</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2.5" customHeight="1">
      <c r="A192" s="116"/>
      <c r="B192" s="529"/>
      <c r="C192" s="529"/>
      <c r="D192" s="529"/>
      <c r="E192" s="529"/>
      <c r="F192" s="530"/>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c r="A193" s="116"/>
      <c r="B193" s="529"/>
      <c r="C193" s="529"/>
      <c r="D193" s="529"/>
      <c r="E193" s="529"/>
      <c r="F193" s="530"/>
      <c r="G193" s="87" t="s">
        <v>405</v>
      </c>
      <c r="H193" s="88"/>
      <c r="I193" s="88"/>
      <c r="J193" s="88"/>
      <c r="K193" s="89"/>
      <c r="L193" s="90" t="s">
        <v>406</v>
      </c>
      <c r="M193" s="91"/>
      <c r="N193" s="91"/>
      <c r="O193" s="91"/>
      <c r="P193" s="91"/>
      <c r="Q193" s="91"/>
      <c r="R193" s="91"/>
      <c r="S193" s="91"/>
      <c r="T193" s="91"/>
      <c r="U193" s="91"/>
      <c r="V193" s="91"/>
      <c r="W193" s="91"/>
      <c r="X193" s="92"/>
      <c r="Y193" s="93">
        <v>147</v>
      </c>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87"/>
    </row>
    <row r="194" spans="1:50" ht="22.5" customHeight="1">
      <c r="A194" s="116"/>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c r="A195" s="116"/>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c r="A196" s="116"/>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c r="A197" s="116"/>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c r="A198" s="116"/>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c r="A199" s="116"/>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c r="A200" s="116"/>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c r="A201" s="116"/>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c r="A202" s="116"/>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c r="A203" s="116"/>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147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c r="A204" s="116"/>
      <c r="B204" s="529"/>
      <c r="C204" s="529"/>
      <c r="D204" s="529"/>
      <c r="E204" s="529"/>
      <c r="F204" s="530"/>
      <c r="G204" s="375" t="s">
        <v>415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2.5" customHeight="1">
      <c r="A205" s="116"/>
      <c r="B205" s="529"/>
      <c r="C205" s="529"/>
      <c r="D205" s="529"/>
      <c r="E205" s="529"/>
      <c r="F205" s="530"/>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2.5" customHeight="1">
      <c r="A206" s="116"/>
      <c r="B206" s="529"/>
      <c r="C206" s="529"/>
      <c r="D206" s="529"/>
      <c r="E206" s="529"/>
      <c r="F206" s="530"/>
      <c r="G206" s="87" t="s">
        <v>407</v>
      </c>
      <c r="H206" s="88"/>
      <c r="I206" s="88"/>
      <c r="J206" s="88"/>
      <c r="K206" s="89"/>
      <c r="L206" s="90" t="s">
        <v>408</v>
      </c>
      <c r="M206" s="91"/>
      <c r="N206" s="91"/>
      <c r="O206" s="91"/>
      <c r="P206" s="91"/>
      <c r="Q206" s="91"/>
      <c r="R206" s="91"/>
      <c r="S206" s="91"/>
      <c r="T206" s="91"/>
      <c r="U206" s="91"/>
      <c r="V206" s="91"/>
      <c r="W206" s="91"/>
      <c r="X206" s="92"/>
      <c r="Y206" s="93">
        <v>7</v>
      </c>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87"/>
    </row>
    <row r="207" spans="1:50" ht="22.5" customHeight="1">
      <c r="A207" s="116"/>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c r="A208" s="116"/>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c r="A209" s="116"/>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c r="A210" s="116"/>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c r="A211" s="116"/>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c r="A212" s="116"/>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c r="A213" s="116"/>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c r="A214" s="116"/>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c r="A215" s="116"/>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c r="A216" s="116"/>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c r="A217" s="116"/>
      <c r="B217" s="529"/>
      <c r="C217" s="529"/>
      <c r="D217" s="529"/>
      <c r="E217" s="529"/>
      <c r="F217" s="530"/>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2.5" customHeight="1">
      <c r="A218" s="116"/>
      <c r="B218" s="529"/>
      <c r="C218" s="529"/>
      <c r="D218" s="529"/>
      <c r="E218" s="529"/>
      <c r="F218" s="530"/>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c r="A219" s="116"/>
      <c r="B219" s="529"/>
      <c r="C219" s="529"/>
      <c r="D219" s="529"/>
      <c r="E219" s="529"/>
      <c r="F219" s="530"/>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87"/>
    </row>
    <row r="220" spans="1:50" ht="22.5" customHeight="1">
      <c r="A220" s="116"/>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c r="A221" s="116"/>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c r="A222" s="116"/>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c r="A223" s="116"/>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c r="A224" s="116"/>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c r="A225" s="116"/>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c r="A226" s="116"/>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c r="A227" s="116"/>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c r="A228" s="116"/>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c r="A229" s="116"/>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customHeight="1">
      <c r="A236" s="102">
        <v>1</v>
      </c>
      <c r="B236" s="102">
        <v>1</v>
      </c>
      <c r="C236" s="107" t="s">
        <v>409</v>
      </c>
      <c r="D236" s="103"/>
      <c r="E236" s="103"/>
      <c r="F236" s="103"/>
      <c r="G236" s="103"/>
      <c r="H236" s="103"/>
      <c r="I236" s="103"/>
      <c r="J236" s="103"/>
      <c r="K236" s="103"/>
      <c r="L236" s="103"/>
      <c r="M236" s="107" t="s">
        <v>410</v>
      </c>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v>81</v>
      </c>
      <c r="AL236" s="105"/>
      <c r="AM236" s="105"/>
      <c r="AN236" s="105"/>
      <c r="AO236" s="105"/>
      <c r="AP236" s="106"/>
      <c r="AQ236" s="107" t="s">
        <v>416</v>
      </c>
      <c r="AR236" s="103"/>
      <c r="AS236" s="103"/>
      <c r="AT236" s="103"/>
      <c r="AU236" s="107" t="s">
        <v>416</v>
      </c>
      <c r="AV236" s="103"/>
      <c r="AW236" s="103"/>
      <c r="AX236" s="103"/>
    </row>
    <row r="237" spans="1:50" ht="24" customHeight="1">
      <c r="A237" s="102">
        <v>2</v>
      </c>
      <c r="B237" s="102">
        <v>1</v>
      </c>
      <c r="C237" s="107" t="s">
        <v>413</v>
      </c>
      <c r="D237" s="103"/>
      <c r="E237" s="103"/>
      <c r="F237" s="103"/>
      <c r="G237" s="103"/>
      <c r="H237" s="103"/>
      <c r="I237" s="103"/>
      <c r="J237" s="103"/>
      <c r="K237" s="103"/>
      <c r="L237" s="103"/>
      <c r="M237" s="107" t="s">
        <v>410</v>
      </c>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v>3</v>
      </c>
      <c r="AL237" s="105"/>
      <c r="AM237" s="105"/>
      <c r="AN237" s="105"/>
      <c r="AO237" s="105"/>
      <c r="AP237" s="106"/>
      <c r="AQ237" s="107" t="s">
        <v>416</v>
      </c>
      <c r="AR237" s="103"/>
      <c r="AS237" s="103"/>
      <c r="AT237" s="103"/>
      <c r="AU237" s="107" t="s">
        <v>416</v>
      </c>
      <c r="AV237" s="103"/>
      <c r="AW237" s="103"/>
      <c r="AX237" s="103"/>
    </row>
    <row r="238" spans="1:50" ht="24" customHeight="1">
      <c r="A238" s="102">
        <v>3</v>
      </c>
      <c r="B238" s="102">
        <v>1</v>
      </c>
      <c r="C238" s="107" t="s">
        <v>431</v>
      </c>
      <c r="D238" s="103"/>
      <c r="E238" s="103"/>
      <c r="F238" s="103"/>
      <c r="G238" s="103"/>
      <c r="H238" s="103"/>
      <c r="I238" s="103"/>
      <c r="J238" s="103"/>
      <c r="K238" s="103"/>
      <c r="L238" s="103"/>
      <c r="M238" s="113" t="s">
        <v>410</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5"/>
      <c r="AK238" s="104">
        <v>3</v>
      </c>
      <c r="AL238" s="105"/>
      <c r="AM238" s="105"/>
      <c r="AN238" s="105"/>
      <c r="AO238" s="105"/>
      <c r="AP238" s="106"/>
      <c r="AQ238" s="107" t="s">
        <v>429</v>
      </c>
      <c r="AR238" s="103"/>
      <c r="AS238" s="103"/>
      <c r="AT238" s="103"/>
      <c r="AU238" s="107" t="s">
        <v>416</v>
      </c>
      <c r="AV238" s="103"/>
      <c r="AW238" s="103"/>
      <c r="AX238" s="103"/>
    </row>
    <row r="239" spans="1:50" ht="24" hidden="1" customHeight="1">
      <c r="A239" s="102">
        <v>4</v>
      </c>
      <c r="B239" s="102">
        <v>1</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05"/>
      <c r="AM239" s="105"/>
      <c r="AN239" s="105"/>
      <c r="AO239" s="105"/>
      <c r="AP239" s="106"/>
      <c r="AQ239" s="107"/>
      <c r="AR239" s="103"/>
      <c r="AS239" s="103"/>
      <c r="AT239" s="103"/>
      <c r="AU239" s="104"/>
      <c r="AV239" s="105"/>
      <c r="AW239" s="105"/>
      <c r="AX239" s="106"/>
    </row>
    <row r="240" spans="1:50" ht="24" hidden="1" customHeight="1">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4" hidden="1" customHeight="1">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4" hidden="1" customHeight="1">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4" hidden="1" customHeight="1">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4" hidden="1" customHeight="1">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4" hidden="1" customHeight="1">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4" hidden="1" customHeight="1">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2"/>
      <c r="B268" s="102"/>
      <c r="C268" s="108" t="s">
        <v>366</v>
      </c>
      <c r="D268" s="108"/>
      <c r="E268" s="108"/>
      <c r="F268" s="108"/>
      <c r="G268" s="108"/>
      <c r="H268" s="108"/>
      <c r="I268" s="108"/>
      <c r="J268" s="108"/>
      <c r="K268" s="108"/>
      <c r="L268" s="108"/>
      <c r="M268" s="108" t="s">
        <v>367</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368</v>
      </c>
      <c r="AL268" s="108"/>
      <c r="AM268" s="108"/>
      <c r="AN268" s="108"/>
      <c r="AO268" s="108"/>
      <c r="AP268" s="108"/>
      <c r="AQ268" s="108" t="s">
        <v>23</v>
      </c>
      <c r="AR268" s="108"/>
      <c r="AS268" s="108"/>
      <c r="AT268" s="108"/>
      <c r="AU268" s="110" t="s">
        <v>24</v>
      </c>
      <c r="AV268" s="111"/>
      <c r="AW268" s="111"/>
      <c r="AX268" s="112"/>
    </row>
    <row r="269" spans="1:50" ht="24" customHeight="1">
      <c r="A269" s="102">
        <v>1</v>
      </c>
      <c r="B269" s="102">
        <v>1</v>
      </c>
      <c r="C269" s="107" t="s">
        <v>427</v>
      </c>
      <c r="D269" s="103"/>
      <c r="E269" s="103"/>
      <c r="F269" s="103"/>
      <c r="G269" s="103"/>
      <c r="H269" s="103"/>
      <c r="I269" s="103"/>
      <c r="J269" s="103"/>
      <c r="K269" s="103"/>
      <c r="L269" s="103"/>
      <c r="M269" s="107" t="s">
        <v>406</v>
      </c>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v>147</v>
      </c>
      <c r="AL269" s="105"/>
      <c r="AM269" s="105"/>
      <c r="AN269" s="105"/>
      <c r="AO269" s="105"/>
      <c r="AP269" s="106"/>
      <c r="AQ269" s="107" t="s">
        <v>428</v>
      </c>
      <c r="AR269" s="103"/>
      <c r="AS269" s="103"/>
      <c r="AT269" s="103"/>
      <c r="AU269" s="107" t="s">
        <v>416</v>
      </c>
      <c r="AV269" s="103"/>
      <c r="AW269" s="103"/>
      <c r="AX269" s="103"/>
    </row>
    <row r="270" spans="1:50" ht="24" hidden="1" customHeight="1">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4" hidden="1" customHeight="1">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4" hidden="1" customHeight="1">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4" hidden="1" customHeight="1">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4" hidden="1" customHeight="1">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2"/>
      <c r="B301" s="102"/>
      <c r="C301" s="108" t="s">
        <v>366</v>
      </c>
      <c r="D301" s="108"/>
      <c r="E301" s="108"/>
      <c r="F301" s="108"/>
      <c r="G301" s="108"/>
      <c r="H301" s="108"/>
      <c r="I301" s="108"/>
      <c r="J301" s="108"/>
      <c r="K301" s="108"/>
      <c r="L301" s="108"/>
      <c r="M301" s="108" t="s">
        <v>367</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368</v>
      </c>
      <c r="AL301" s="108"/>
      <c r="AM301" s="108"/>
      <c r="AN301" s="108"/>
      <c r="AO301" s="108"/>
      <c r="AP301" s="108"/>
      <c r="AQ301" s="108" t="s">
        <v>23</v>
      </c>
      <c r="AR301" s="108"/>
      <c r="AS301" s="108"/>
      <c r="AT301" s="108"/>
      <c r="AU301" s="110" t="s">
        <v>24</v>
      </c>
      <c r="AV301" s="111"/>
      <c r="AW301" s="111"/>
      <c r="AX301" s="112"/>
    </row>
    <row r="302" spans="1:50" ht="24" customHeight="1">
      <c r="A302" s="102">
        <v>1</v>
      </c>
      <c r="B302" s="102">
        <v>1</v>
      </c>
      <c r="C302" s="107" t="s">
        <v>411</v>
      </c>
      <c r="D302" s="103"/>
      <c r="E302" s="103"/>
      <c r="F302" s="103"/>
      <c r="G302" s="103"/>
      <c r="H302" s="103"/>
      <c r="I302" s="103"/>
      <c r="J302" s="103"/>
      <c r="K302" s="103"/>
      <c r="L302" s="103"/>
      <c r="M302" s="107" t="s">
        <v>412</v>
      </c>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v>7</v>
      </c>
      <c r="AL302" s="105"/>
      <c r="AM302" s="105"/>
      <c r="AN302" s="105"/>
      <c r="AO302" s="105"/>
      <c r="AP302" s="106"/>
      <c r="AQ302" s="107" t="s">
        <v>416</v>
      </c>
      <c r="AR302" s="103"/>
      <c r="AS302" s="103"/>
      <c r="AT302" s="103"/>
      <c r="AU302" s="107" t="s">
        <v>416</v>
      </c>
      <c r="AV302" s="103"/>
      <c r="AW302" s="103"/>
      <c r="AX302" s="103"/>
    </row>
    <row r="303" spans="1:50" ht="24" hidden="1" customHeight="1">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2"/>
      <c r="B334" s="102"/>
      <c r="C334" s="108" t="s">
        <v>366</v>
      </c>
      <c r="D334" s="108"/>
      <c r="E334" s="108"/>
      <c r="F334" s="108"/>
      <c r="G334" s="108"/>
      <c r="H334" s="108"/>
      <c r="I334" s="108"/>
      <c r="J334" s="108"/>
      <c r="K334" s="108"/>
      <c r="L334" s="108"/>
      <c r="M334" s="108" t="s">
        <v>367</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368</v>
      </c>
      <c r="AL334" s="108"/>
      <c r="AM334" s="108"/>
      <c r="AN334" s="108"/>
      <c r="AO334" s="108"/>
      <c r="AP334" s="108"/>
      <c r="AQ334" s="108" t="s">
        <v>23</v>
      </c>
      <c r="AR334" s="108"/>
      <c r="AS334" s="108"/>
      <c r="AT334" s="108"/>
      <c r="AU334" s="110" t="s">
        <v>24</v>
      </c>
      <c r="AV334" s="111"/>
      <c r="AW334" s="111"/>
      <c r="AX334" s="112"/>
    </row>
    <row r="335" spans="1:50" ht="24" hidden="1" customHeight="1">
      <c r="A335" s="102">
        <v>1</v>
      </c>
      <c r="B335" s="102">
        <v>1</v>
      </c>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c r="AL335" s="105"/>
      <c r="AM335" s="105"/>
      <c r="AN335" s="105"/>
      <c r="AO335" s="105"/>
      <c r="AP335" s="106"/>
      <c r="AQ335" s="107"/>
      <c r="AR335" s="103"/>
      <c r="AS335" s="103"/>
      <c r="AT335" s="103"/>
      <c r="AU335" s="104"/>
      <c r="AV335" s="105"/>
      <c r="AW335" s="105"/>
      <c r="AX335" s="106"/>
    </row>
    <row r="336" spans="1:50" ht="24" hidden="1" customHeight="1">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2"/>
      <c r="B367" s="102"/>
      <c r="C367" s="108" t="s">
        <v>366</v>
      </c>
      <c r="D367" s="108"/>
      <c r="E367" s="108"/>
      <c r="F367" s="108"/>
      <c r="G367" s="108"/>
      <c r="H367" s="108"/>
      <c r="I367" s="108"/>
      <c r="J367" s="108"/>
      <c r="K367" s="108"/>
      <c r="L367" s="108"/>
      <c r="M367" s="108" t="s">
        <v>367</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368</v>
      </c>
      <c r="AL367" s="108"/>
      <c r="AM367" s="108"/>
      <c r="AN367" s="108"/>
      <c r="AO367" s="108"/>
      <c r="AP367" s="108"/>
      <c r="AQ367" s="108" t="s">
        <v>23</v>
      </c>
      <c r="AR367" s="108"/>
      <c r="AS367" s="108"/>
      <c r="AT367" s="108"/>
      <c r="AU367" s="110" t="s">
        <v>24</v>
      </c>
      <c r="AV367" s="111"/>
      <c r="AW367" s="111"/>
      <c r="AX367" s="112"/>
    </row>
    <row r="368" spans="1:50" ht="24" hidden="1" customHeight="1">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4" hidden="1" customHeight="1">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4" hidden="1" customHeight="1">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4" hidden="1" customHeight="1">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4" hidden="1" customHeight="1">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4" hidden="1" customHeight="1">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4" hidden="1" customHeight="1">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2"/>
      <c r="B400" s="102"/>
      <c r="C400" s="108" t="s">
        <v>366</v>
      </c>
      <c r="D400" s="108"/>
      <c r="E400" s="108"/>
      <c r="F400" s="108"/>
      <c r="G400" s="108"/>
      <c r="H400" s="108"/>
      <c r="I400" s="108"/>
      <c r="J400" s="108"/>
      <c r="K400" s="108"/>
      <c r="L400" s="108"/>
      <c r="M400" s="108" t="s">
        <v>367</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368</v>
      </c>
      <c r="AL400" s="108"/>
      <c r="AM400" s="108"/>
      <c r="AN400" s="108"/>
      <c r="AO400" s="108"/>
      <c r="AP400" s="108"/>
      <c r="AQ400" s="108" t="s">
        <v>23</v>
      </c>
      <c r="AR400" s="108"/>
      <c r="AS400" s="108"/>
      <c r="AT400" s="108"/>
      <c r="AU400" s="110" t="s">
        <v>24</v>
      </c>
      <c r="AV400" s="111"/>
      <c r="AW400" s="111"/>
      <c r="AX400" s="112"/>
    </row>
    <row r="401" spans="1:50" ht="24" hidden="1" customHeight="1">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4" hidden="1" customHeight="1">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4" hidden="1" customHeight="1">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4" hidden="1" customHeight="1">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4" hidden="1" customHeight="1">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4" hidden="1" customHeight="1">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4" hidden="1" customHeight="1">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2"/>
      <c r="B433" s="102"/>
      <c r="C433" s="108" t="s">
        <v>366</v>
      </c>
      <c r="D433" s="108"/>
      <c r="E433" s="108"/>
      <c r="F433" s="108"/>
      <c r="G433" s="108"/>
      <c r="H433" s="108"/>
      <c r="I433" s="108"/>
      <c r="J433" s="108"/>
      <c r="K433" s="108"/>
      <c r="L433" s="108"/>
      <c r="M433" s="108" t="s">
        <v>367</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368</v>
      </c>
      <c r="AL433" s="108"/>
      <c r="AM433" s="108"/>
      <c r="AN433" s="108"/>
      <c r="AO433" s="108"/>
      <c r="AP433" s="108"/>
      <c r="AQ433" s="108" t="s">
        <v>23</v>
      </c>
      <c r="AR433" s="108"/>
      <c r="AS433" s="108"/>
      <c r="AT433" s="108"/>
      <c r="AU433" s="110" t="s">
        <v>24</v>
      </c>
      <c r="AV433" s="111"/>
      <c r="AW433" s="111"/>
      <c r="AX433" s="112"/>
    </row>
    <row r="434" spans="1:50" ht="24" hidden="1" customHeight="1">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2"/>
      <c r="B466" s="102"/>
      <c r="C466" s="108" t="s">
        <v>366</v>
      </c>
      <c r="D466" s="108"/>
      <c r="E466" s="108"/>
      <c r="F466" s="108"/>
      <c r="G466" s="108"/>
      <c r="H466" s="108"/>
      <c r="I466" s="108"/>
      <c r="J466" s="108"/>
      <c r="K466" s="108"/>
      <c r="L466" s="108"/>
      <c r="M466" s="108" t="s">
        <v>367</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368</v>
      </c>
      <c r="AL466" s="108"/>
      <c r="AM466" s="108"/>
      <c r="AN466" s="108"/>
      <c r="AO466" s="108"/>
      <c r="AP466" s="108"/>
      <c r="AQ466" s="108" t="s">
        <v>23</v>
      </c>
      <c r="AR466" s="108"/>
      <c r="AS466" s="108"/>
      <c r="AT466" s="108"/>
      <c r="AU466" s="110" t="s">
        <v>24</v>
      </c>
      <c r="AV466" s="111"/>
      <c r="AW466" s="111"/>
      <c r="AX466" s="112"/>
    </row>
    <row r="467" spans="1:50" ht="24" hidden="1" customHeight="1">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2.5" hidden="1"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83" priority="541">
      <formula>IF(RIGHT(TEXT(P14,"0.#"),1)=".",FALSE,TRUE)</formula>
    </cfRule>
    <cfRule type="expression" dxfId="182" priority="542">
      <formula>IF(RIGHT(TEXT(P14,"0.#"),1)=".",TRUE,FALSE)</formula>
    </cfRule>
  </conditionalFormatting>
  <conditionalFormatting sqref="AE23:AI23">
    <cfRule type="expression" dxfId="181" priority="531">
      <formula>IF(RIGHT(TEXT(AE23,"0.#"),1)=".",FALSE,TRUE)</formula>
    </cfRule>
    <cfRule type="expression" dxfId="180" priority="532">
      <formula>IF(RIGHT(TEXT(AE23,"0.#"),1)=".",TRUE,FALSE)</formula>
    </cfRule>
  </conditionalFormatting>
  <conditionalFormatting sqref="AE69:AX69">
    <cfRule type="expression" dxfId="179" priority="463">
      <formula>IF(RIGHT(TEXT(AE69,"0.#"),1)=".",FALSE,TRUE)</formula>
    </cfRule>
    <cfRule type="expression" dxfId="178" priority="464">
      <formula>IF(RIGHT(TEXT(AE69,"0.#"),1)=".",TRUE,FALSE)</formula>
    </cfRule>
  </conditionalFormatting>
  <conditionalFormatting sqref="AE83:AI83">
    <cfRule type="expression" dxfId="177" priority="445">
      <formula>IF(RIGHT(TEXT(AE83,"0.#"),1)=".",FALSE,TRUE)</formula>
    </cfRule>
    <cfRule type="expression" dxfId="176" priority="446">
      <formula>IF(RIGHT(TEXT(AE83,"0.#"),1)=".",TRUE,FALSE)</formula>
    </cfRule>
  </conditionalFormatting>
  <conditionalFormatting sqref="AJ83:AX83">
    <cfRule type="expression" dxfId="175" priority="443">
      <formula>IF(RIGHT(TEXT(AJ83,"0.#"),1)=".",FALSE,TRUE)</formula>
    </cfRule>
    <cfRule type="expression" dxfId="174" priority="444">
      <formula>IF(RIGHT(TEXT(AJ83,"0.#"),1)=".",TRUE,FALSE)</formula>
    </cfRule>
  </conditionalFormatting>
  <conditionalFormatting sqref="L99">
    <cfRule type="expression" dxfId="173" priority="423">
      <formula>IF(RIGHT(TEXT(L99,"0.#"),1)=".",FALSE,TRUE)</formula>
    </cfRule>
    <cfRule type="expression" dxfId="172" priority="424">
      <formula>IF(RIGHT(TEXT(L99,"0.#"),1)=".",TRUE,FALSE)</formula>
    </cfRule>
  </conditionalFormatting>
  <conditionalFormatting sqref="L104">
    <cfRule type="expression" dxfId="171" priority="421">
      <formula>IF(RIGHT(TEXT(L104,"0.#"),1)=".",FALSE,TRUE)</formula>
    </cfRule>
    <cfRule type="expression" dxfId="170" priority="422">
      <formula>IF(RIGHT(TEXT(L104,"0.#"),1)=".",TRUE,FALSE)</formula>
    </cfRule>
  </conditionalFormatting>
  <conditionalFormatting sqref="R104">
    <cfRule type="expression" dxfId="169" priority="419">
      <formula>IF(RIGHT(TEXT(R104,"0.#"),1)=".",FALSE,TRUE)</formula>
    </cfRule>
    <cfRule type="expression" dxfId="168" priority="420">
      <formula>IF(RIGHT(TEXT(R104,"0.#"),1)=".",TRUE,FALSE)</formula>
    </cfRule>
  </conditionalFormatting>
  <conditionalFormatting sqref="P18:AX18">
    <cfRule type="expression" dxfId="167" priority="417">
      <formula>IF(RIGHT(TEXT(P18,"0.#"),1)=".",FALSE,TRUE)</formula>
    </cfRule>
    <cfRule type="expression" dxfId="166" priority="418">
      <formula>IF(RIGHT(TEXT(P18,"0.#"),1)=".",TRUE,FALSE)</formula>
    </cfRule>
  </conditionalFormatting>
  <conditionalFormatting sqref="Y181">
    <cfRule type="expression" dxfId="165" priority="413">
      <formula>IF(RIGHT(TEXT(Y181,"0.#"),1)=".",FALSE,TRUE)</formula>
    </cfRule>
    <cfRule type="expression" dxfId="164" priority="414">
      <formula>IF(RIGHT(TEXT(Y181,"0.#"),1)=".",TRUE,FALSE)</formula>
    </cfRule>
  </conditionalFormatting>
  <conditionalFormatting sqref="Y190">
    <cfRule type="expression" dxfId="163" priority="409">
      <formula>IF(RIGHT(TEXT(Y190,"0.#"),1)=".",FALSE,TRUE)</formula>
    </cfRule>
    <cfRule type="expression" dxfId="162" priority="410">
      <formula>IF(RIGHT(TEXT(Y190,"0.#"),1)=".",TRUE,FALSE)</formula>
    </cfRule>
  </conditionalFormatting>
  <conditionalFormatting sqref="AK236">
    <cfRule type="expression" dxfId="161" priority="331">
      <formula>IF(RIGHT(TEXT(AK236,"0.#"),1)=".",FALSE,TRUE)</formula>
    </cfRule>
    <cfRule type="expression" dxfId="160" priority="332">
      <formula>IF(RIGHT(TEXT(AK236,"0.#"),1)=".",TRUE,FALSE)</formula>
    </cfRule>
  </conditionalFormatting>
  <conditionalFormatting sqref="AE54:AI54">
    <cfRule type="expression" dxfId="159" priority="281">
      <formula>IF(RIGHT(TEXT(AE54,"0.#"),1)=".",FALSE,TRUE)</formula>
    </cfRule>
    <cfRule type="expression" dxfId="158" priority="282">
      <formula>IF(RIGHT(TEXT(AE54,"0.#"),1)=".",TRUE,FALSE)</formula>
    </cfRule>
  </conditionalFormatting>
  <conditionalFormatting sqref="P16:AQ17 P15:AX15 P13:AX13">
    <cfRule type="expression" dxfId="157" priority="239">
      <formula>IF(RIGHT(TEXT(P13,"0.#"),1)=".",FALSE,TRUE)</formula>
    </cfRule>
    <cfRule type="expression" dxfId="156" priority="240">
      <formula>IF(RIGHT(TEXT(P13,"0.#"),1)=".",TRUE,FALSE)</formula>
    </cfRule>
  </conditionalFormatting>
  <conditionalFormatting sqref="P19:AJ19">
    <cfRule type="expression" dxfId="155" priority="237">
      <formula>IF(RIGHT(TEXT(P19,"0.#"),1)=".",FALSE,TRUE)</formula>
    </cfRule>
    <cfRule type="expression" dxfId="154" priority="238">
      <formula>IF(RIGHT(TEXT(P19,"0.#"),1)=".",TRUE,FALSE)</formula>
    </cfRule>
  </conditionalFormatting>
  <conditionalFormatting sqref="AE55:AX55 AJ54:AS54">
    <cfRule type="expression" dxfId="153" priority="233">
      <formula>IF(RIGHT(TEXT(AE54,"0.#"),1)=".",FALSE,TRUE)</formula>
    </cfRule>
    <cfRule type="expression" dxfId="152" priority="234">
      <formula>IF(RIGHT(TEXT(AE54,"0.#"),1)=".",TRUE,FALSE)</formula>
    </cfRule>
  </conditionalFormatting>
  <conditionalFormatting sqref="AE68:AS68">
    <cfRule type="expression" dxfId="151" priority="229">
      <formula>IF(RIGHT(TEXT(AE68,"0.#"),1)=".",FALSE,TRUE)</formula>
    </cfRule>
    <cfRule type="expression" dxfId="150" priority="230">
      <formula>IF(RIGHT(TEXT(AE68,"0.#"),1)=".",TRUE,FALSE)</formula>
    </cfRule>
  </conditionalFormatting>
  <conditionalFormatting sqref="AE95:AI95 AE92:AI92 AE89:AI89 AE86:AI86">
    <cfRule type="expression" dxfId="149" priority="227">
      <formula>IF(RIGHT(TEXT(AE86,"0.#"),1)=".",FALSE,TRUE)</formula>
    </cfRule>
    <cfRule type="expression" dxfId="148" priority="228">
      <formula>IF(RIGHT(TEXT(AE86,"0.#"),1)=".",TRUE,FALSE)</formula>
    </cfRule>
  </conditionalFormatting>
  <conditionalFormatting sqref="AJ95:AX95 AJ92:AX92 AJ89:AX89 AJ86:AX86">
    <cfRule type="expression" dxfId="147" priority="225">
      <formula>IF(RIGHT(TEXT(AJ86,"0.#"),1)=".",FALSE,TRUE)</formula>
    </cfRule>
    <cfRule type="expression" dxfId="146" priority="226">
      <formula>IF(RIGHT(TEXT(AJ86,"0.#"),1)=".",TRUE,FALSE)</formula>
    </cfRule>
  </conditionalFormatting>
  <conditionalFormatting sqref="L100:L103 L98">
    <cfRule type="expression" dxfId="145" priority="223">
      <formula>IF(RIGHT(TEXT(L98,"0.#"),1)=".",FALSE,TRUE)</formula>
    </cfRule>
    <cfRule type="expression" dxfId="144" priority="224">
      <formula>IF(RIGHT(TEXT(L98,"0.#"),1)=".",TRUE,FALSE)</formula>
    </cfRule>
  </conditionalFormatting>
  <conditionalFormatting sqref="R98">
    <cfRule type="expression" dxfId="143" priority="219">
      <formula>IF(RIGHT(TEXT(R98,"0.#"),1)=".",FALSE,TRUE)</formula>
    </cfRule>
    <cfRule type="expression" dxfId="142" priority="220">
      <formula>IF(RIGHT(TEXT(R98,"0.#"),1)=".",TRUE,FALSE)</formula>
    </cfRule>
  </conditionalFormatting>
  <conditionalFormatting sqref="R99:R103">
    <cfRule type="expression" dxfId="141" priority="217">
      <formula>IF(RIGHT(TEXT(R99,"0.#"),1)=".",FALSE,TRUE)</formula>
    </cfRule>
    <cfRule type="expression" dxfId="140" priority="218">
      <formula>IF(RIGHT(TEXT(R99,"0.#"),1)=".",TRUE,FALSE)</formula>
    </cfRule>
  </conditionalFormatting>
  <conditionalFormatting sqref="Y182:Y189 Y180">
    <cfRule type="expression" dxfId="139" priority="215">
      <formula>IF(RIGHT(TEXT(Y180,"0.#"),1)=".",FALSE,TRUE)</formula>
    </cfRule>
    <cfRule type="expression" dxfId="138" priority="216">
      <formula>IF(RIGHT(TEXT(Y180,"0.#"),1)=".",TRUE,FALSE)</formula>
    </cfRule>
  </conditionalFormatting>
  <conditionalFormatting sqref="AU181">
    <cfRule type="expression" dxfId="137" priority="213">
      <formula>IF(RIGHT(TEXT(AU181,"0.#"),1)=".",FALSE,TRUE)</formula>
    </cfRule>
    <cfRule type="expression" dxfId="136" priority="214">
      <formula>IF(RIGHT(TEXT(AU181,"0.#"),1)=".",TRUE,FALSE)</formula>
    </cfRule>
  </conditionalFormatting>
  <conditionalFormatting sqref="AU190">
    <cfRule type="expression" dxfId="135" priority="211">
      <formula>IF(RIGHT(TEXT(AU190,"0.#"),1)=".",FALSE,TRUE)</formula>
    </cfRule>
    <cfRule type="expression" dxfId="134" priority="212">
      <formula>IF(RIGHT(TEXT(AU190,"0.#"),1)=".",TRUE,FALSE)</formula>
    </cfRule>
  </conditionalFormatting>
  <conditionalFormatting sqref="AU182:AU189 AU180">
    <cfRule type="expression" dxfId="133" priority="209">
      <formula>IF(RIGHT(TEXT(AU180,"0.#"),1)=".",FALSE,TRUE)</formula>
    </cfRule>
    <cfRule type="expression" dxfId="132" priority="210">
      <formula>IF(RIGHT(TEXT(AU180,"0.#"),1)=".",TRUE,FALSE)</formula>
    </cfRule>
  </conditionalFormatting>
  <conditionalFormatting sqref="Y220 Y207 Y194">
    <cfRule type="expression" dxfId="131" priority="195">
      <formula>IF(RIGHT(TEXT(Y194,"0.#"),1)=".",FALSE,TRUE)</formula>
    </cfRule>
    <cfRule type="expression" dxfId="130" priority="196">
      <formula>IF(RIGHT(TEXT(Y194,"0.#"),1)=".",TRUE,FALSE)</formula>
    </cfRule>
  </conditionalFormatting>
  <conditionalFormatting sqref="Y229 Y216 Y203">
    <cfRule type="expression" dxfId="129" priority="193">
      <formula>IF(RIGHT(TEXT(Y203,"0.#"),1)=".",FALSE,TRUE)</formula>
    </cfRule>
    <cfRule type="expression" dxfId="128" priority="194">
      <formula>IF(RIGHT(TEXT(Y203,"0.#"),1)=".",TRUE,FALSE)</formula>
    </cfRule>
  </conditionalFormatting>
  <conditionalFormatting sqref="Y221:Y228 Y219 Y208:Y215 Y206 Y195:Y202 Y193">
    <cfRule type="expression" dxfId="127" priority="191">
      <formula>IF(RIGHT(TEXT(Y193,"0.#"),1)=".",FALSE,TRUE)</formula>
    </cfRule>
    <cfRule type="expression" dxfId="126" priority="192">
      <formula>IF(RIGHT(TEXT(Y193,"0.#"),1)=".",TRUE,FALSE)</formula>
    </cfRule>
  </conditionalFormatting>
  <conditionalFormatting sqref="AU220 AU207 AU194">
    <cfRule type="expression" dxfId="125" priority="189">
      <formula>IF(RIGHT(TEXT(AU194,"0.#"),1)=".",FALSE,TRUE)</formula>
    </cfRule>
    <cfRule type="expression" dxfId="124" priority="190">
      <formula>IF(RIGHT(TEXT(AU194,"0.#"),1)=".",TRUE,FALSE)</formula>
    </cfRule>
  </conditionalFormatting>
  <conditionalFormatting sqref="AU229 AU216 AU203">
    <cfRule type="expression" dxfId="123" priority="187">
      <formula>IF(RIGHT(TEXT(AU203,"0.#"),1)=".",FALSE,TRUE)</formula>
    </cfRule>
    <cfRule type="expression" dxfId="122" priority="188">
      <formula>IF(RIGHT(TEXT(AU203,"0.#"),1)=".",TRUE,FALSE)</formula>
    </cfRule>
  </conditionalFormatting>
  <conditionalFormatting sqref="AU221:AU228 AU219 AU208:AU215 AU206 AU195:AU202 AU193">
    <cfRule type="expression" dxfId="121" priority="185">
      <formula>IF(RIGHT(TEXT(AU193,"0.#"),1)=".",FALSE,TRUE)</formula>
    </cfRule>
    <cfRule type="expression" dxfId="120" priority="186">
      <formula>IF(RIGHT(TEXT(AU193,"0.#"),1)=".",TRUE,FALSE)</formula>
    </cfRule>
  </conditionalFormatting>
  <conditionalFormatting sqref="AE56:AI56">
    <cfRule type="expression" dxfId="119" priority="159">
      <formula>IF(AND(AE56&gt;=0, RIGHT(TEXT(AE56,"0.#"),1)&lt;&gt;"."),TRUE,FALSE)</formula>
    </cfRule>
    <cfRule type="expression" dxfId="118" priority="160">
      <formula>IF(AND(AE56&gt;=0, RIGHT(TEXT(AE56,"0.#"),1)="."),TRUE,FALSE)</formula>
    </cfRule>
    <cfRule type="expression" dxfId="117" priority="161">
      <formula>IF(AND(AE56&lt;0, RIGHT(TEXT(AE56,"0.#"),1)&lt;&gt;"."),TRUE,FALSE)</formula>
    </cfRule>
    <cfRule type="expression" dxfId="116" priority="162">
      <formula>IF(AND(AE56&lt;0, RIGHT(TEXT(AE56,"0.#"),1)="."),TRUE,FALSE)</formula>
    </cfRule>
  </conditionalFormatting>
  <conditionalFormatting sqref="AJ56:AS56">
    <cfRule type="expression" dxfId="115" priority="155">
      <formula>IF(AND(AJ56&gt;=0, RIGHT(TEXT(AJ56,"0.#"),1)&lt;&gt;"."),TRUE,FALSE)</formula>
    </cfRule>
    <cfRule type="expression" dxfId="114" priority="156">
      <formula>IF(AND(AJ56&gt;=0, RIGHT(TEXT(AJ56,"0.#"),1)="."),TRUE,FALSE)</formula>
    </cfRule>
    <cfRule type="expression" dxfId="113" priority="157">
      <formula>IF(AND(AJ56&lt;0, RIGHT(TEXT(AJ56,"0.#"),1)&lt;&gt;"."),TRUE,FALSE)</formula>
    </cfRule>
    <cfRule type="expression" dxfId="112" priority="158">
      <formula>IF(AND(AJ56&lt;0, RIGHT(TEXT(AJ56,"0.#"),1)="."),TRUE,FALSE)</formula>
    </cfRule>
  </conditionalFormatting>
  <conditionalFormatting sqref="AK237:AK265">
    <cfRule type="expression" dxfId="111" priority="143">
      <formula>IF(RIGHT(TEXT(AK237,"0.#"),1)=".",FALSE,TRUE)</formula>
    </cfRule>
    <cfRule type="expression" dxfId="110" priority="144">
      <formula>IF(RIGHT(TEXT(AK237,"0.#"),1)=".",TRUE,FALSE)</formula>
    </cfRule>
  </conditionalFormatting>
  <conditionalFormatting sqref="AU239:AX265">
    <cfRule type="expression" dxfId="109" priority="139">
      <formula>IF(AND(AU239&gt;=0, RIGHT(TEXT(AU239,"0.#"),1)&lt;&gt;"."),TRUE,FALSE)</formula>
    </cfRule>
    <cfRule type="expression" dxfId="108" priority="140">
      <formula>IF(AND(AU239&gt;=0, RIGHT(TEXT(AU239,"0.#"),1)="."),TRUE,FALSE)</formula>
    </cfRule>
    <cfRule type="expression" dxfId="107" priority="141">
      <formula>IF(AND(AU239&lt;0, RIGHT(TEXT(AU239,"0.#"),1)&lt;&gt;"."),TRUE,FALSE)</formula>
    </cfRule>
    <cfRule type="expression" dxfId="106" priority="142">
      <formula>IF(AND(AU239&lt;0, RIGHT(TEXT(AU239,"0.#"),1)="."),TRUE,FALSE)</formula>
    </cfRule>
  </conditionalFormatting>
  <conditionalFormatting sqref="AK269">
    <cfRule type="expression" dxfId="105" priority="137">
      <formula>IF(RIGHT(TEXT(AK269,"0.#"),1)=".",FALSE,TRUE)</formula>
    </cfRule>
    <cfRule type="expression" dxfId="104" priority="138">
      <formula>IF(RIGHT(TEXT(AK269,"0.#"),1)=".",TRUE,FALSE)</formula>
    </cfRule>
  </conditionalFormatting>
  <conditionalFormatting sqref="AK270:AK298">
    <cfRule type="expression" dxfId="103" priority="131">
      <formula>IF(RIGHT(TEXT(AK270,"0.#"),1)=".",FALSE,TRUE)</formula>
    </cfRule>
    <cfRule type="expression" dxfId="102" priority="132">
      <formula>IF(RIGHT(TEXT(AK270,"0.#"),1)=".",TRUE,FALSE)</formula>
    </cfRule>
  </conditionalFormatting>
  <conditionalFormatting sqref="AU270:AX298">
    <cfRule type="expression" dxfId="101" priority="127">
      <formula>IF(AND(AU270&gt;=0, RIGHT(TEXT(AU270,"0.#"),1)&lt;&gt;"."),TRUE,FALSE)</formula>
    </cfRule>
    <cfRule type="expression" dxfId="100" priority="128">
      <formula>IF(AND(AU270&gt;=0, RIGHT(TEXT(AU270,"0.#"),1)="."),TRUE,FALSE)</formula>
    </cfRule>
    <cfRule type="expression" dxfId="99" priority="129">
      <formula>IF(AND(AU270&lt;0, RIGHT(TEXT(AU270,"0.#"),1)&lt;&gt;"."),TRUE,FALSE)</formula>
    </cfRule>
    <cfRule type="expression" dxfId="98" priority="130">
      <formula>IF(AND(AU270&lt;0, RIGHT(TEXT(AU270,"0.#"),1)="."),TRUE,FALSE)</formula>
    </cfRule>
  </conditionalFormatting>
  <conditionalFormatting sqref="AK302">
    <cfRule type="expression" dxfId="97" priority="125">
      <formula>IF(RIGHT(TEXT(AK302,"0.#"),1)=".",FALSE,TRUE)</formula>
    </cfRule>
    <cfRule type="expression" dxfId="96" priority="126">
      <formula>IF(RIGHT(TEXT(AK302,"0.#"),1)=".",TRUE,FALSE)</formula>
    </cfRule>
  </conditionalFormatting>
  <conditionalFormatting sqref="AK303:AK331">
    <cfRule type="expression" dxfId="95" priority="119">
      <formula>IF(RIGHT(TEXT(AK303,"0.#"),1)=".",FALSE,TRUE)</formula>
    </cfRule>
    <cfRule type="expression" dxfId="94" priority="120">
      <formula>IF(RIGHT(TEXT(AK303,"0.#"),1)=".",TRUE,FALSE)</formula>
    </cfRule>
  </conditionalFormatting>
  <conditionalFormatting sqref="AU303:AX331">
    <cfRule type="expression" dxfId="93" priority="115">
      <formula>IF(AND(AU303&gt;=0, RIGHT(TEXT(AU303,"0.#"),1)&lt;&gt;"."),TRUE,FALSE)</formula>
    </cfRule>
    <cfRule type="expression" dxfId="92" priority="116">
      <formula>IF(AND(AU303&gt;=0, RIGHT(TEXT(AU303,"0.#"),1)="."),TRUE,FALSE)</formula>
    </cfRule>
    <cfRule type="expression" dxfId="91" priority="117">
      <formula>IF(AND(AU303&lt;0, RIGHT(TEXT(AU303,"0.#"),1)&lt;&gt;"."),TRUE,FALSE)</formula>
    </cfRule>
    <cfRule type="expression" dxfId="90" priority="118">
      <formula>IF(AND(AU303&lt;0, RIGHT(TEXT(AU303,"0.#"),1)="."),TRUE,FALSE)</formula>
    </cfRule>
  </conditionalFormatting>
  <conditionalFormatting sqref="AK335">
    <cfRule type="expression" dxfId="89" priority="113">
      <formula>IF(RIGHT(TEXT(AK335,"0.#"),1)=".",FALSE,TRUE)</formula>
    </cfRule>
    <cfRule type="expression" dxfId="88" priority="114">
      <formula>IF(RIGHT(TEXT(AK335,"0.#"),1)=".",TRUE,FALSE)</formula>
    </cfRule>
  </conditionalFormatting>
  <conditionalFormatting sqref="AU335:AX335">
    <cfRule type="expression" dxfId="87" priority="109">
      <formula>IF(AND(AU335&gt;=0, RIGHT(TEXT(AU335,"0.#"),1)&lt;&gt;"."),TRUE,FALSE)</formula>
    </cfRule>
    <cfRule type="expression" dxfId="86" priority="110">
      <formula>IF(AND(AU335&gt;=0, RIGHT(TEXT(AU335,"0.#"),1)="."),TRUE,FALSE)</formula>
    </cfRule>
    <cfRule type="expression" dxfId="85" priority="111">
      <formula>IF(AND(AU335&lt;0, RIGHT(TEXT(AU335,"0.#"),1)&lt;&gt;"."),TRUE,FALSE)</formula>
    </cfRule>
    <cfRule type="expression" dxfId="84" priority="112">
      <formula>IF(AND(AU335&lt;0, RIGHT(TEXT(AU335,"0.#"),1)="."),TRUE,FALSE)</formula>
    </cfRule>
  </conditionalFormatting>
  <conditionalFormatting sqref="AK336:AK364">
    <cfRule type="expression" dxfId="83" priority="107">
      <formula>IF(RIGHT(TEXT(AK336,"0.#"),1)=".",FALSE,TRUE)</formula>
    </cfRule>
    <cfRule type="expression" dxfId="82" priority="108">
      <formula>IF(RIGHT(TEXT(AK336,"0.#"),1)=".",TRUE,FALSE)</formula>
    </cfRule>
  </conditionalFormatting>
  <conditionalFormatting sqref="AU336:AX364">
    <cfRule type="expression" dxfId="81" priority="103">
      <formula>IF(AND(AU336&gt;=0, RIGHT(TEXT(AU336,"0.#"),1)&lt;&gt;"."),TRUE,FALSE)</formula>
    </cfRule>
    <cfRule type="expression" dxfId="80" priority="104">
      <formula>IF(AND(AU336&gt;=0, RIGHT(TEXT(AU336,"0.#"),1)="."),TRUE,FALSE)</formula>
    </cfRule>
    <cfRule type="expression" dxfId="79" priority="105">
      <formula>IF(AND(AU336&lt;0, RIGHT(TEXT(AU336,"0.#"),1)&lt;&gt;"."),TRUE,FALSE)</formula>
    </cfRule>
    <cfRule type="expression" dxfId="78" priority="106">
      <formula>IF(AND(AU336&lt;0, RIGHT(TEXT(AU336,"0.#"),1)="."),TRUE,FALSE)</formula>
    </cfRule>
  </conditionalFormatting>
  <conditionalFormatting sqref="AK368">
    <cfRule type="expression" dxfId="77" priority="101">
      <formula>IF(RIGHT(TEXT(AK368,"0.#"),1)=".",FALSE,TRUE)</formula>
    </cfRule>
    <cfRule type="expression" dxfId="76" priority="102">
      <formula>IF(RIGHT(TEXT(AK368,"0.#"),1)=".",TRUE,FALSE)</formula>
    </cfRule>
  </conditionalFormatting>
  <conditionalFormatting sqref="AU368:AX368">
    <cfRule type="expression" dxfId="75" priority="97">
      <formula>IF(AND(AU368&gt;=0, RIGHT(TEXT(AU368,"0.#"),1)&lt;&gt;"."),TRUE,FALSE)</formula>
    </cfRule>
    <cfRule type="expression" dxfId="74" priority="98">
      <formula>IF(AND(AU368&gt;=0, RIGHT(TEXT(AU368,"0.#"),1)="."),TRUE,FALSE)</formula>
    </cfRule>
    <cfRule type="expression" dxfId="73" priority="99">
      <formula>IF(AND(AU368&lt;0, RIGHT(TEXT(AU368,"0.#"),1)&lt;&gt;"."),TRUE,FALSE)</formula>
    </cfRule>
    <cfRule type="expression" dxfId="72" priority="100">
      <formula>IF(AND(AU368&lt;0, RIGHT(TEXT(AU368,"0.#"),1)="."),TRUE,FALSE)</formula>
    </cfRule>
  </conditionalFormatting>
  <conditionalFormatting sqref="AK369:AK397">
    <cfRule type="expression" dxfId="71" priority="95">
      <formula>IF(RIGHT(TEXT(AK369,"0.#"),1)=".",FALSE,TRUE)</formula>
    </cfRule>
    <cfRule type="expression" dxfId="70" priority="96">
      <formula>IF(RIGHT(TEXT(AK369,"0.#"),1)=".",TRUE,FALSE)</formula>
    </cfRule>
  </conditionalFormatting>
  <conditionalFormatting sqref="AU369:AX397">
    <cfRule type="expression" dxfId="69" priority="91">
      <formula>IF(AND(AU369&gt;=0, RIGHT(TEXT(AU369,"0.#"),1)&lt;&gt;"."),TRUE,FALSE)</formula>
    </cfRule>
    <cfRule type="expression" dxfId="68" priority="92">
      <formula>IF(AND(AU369&gt;=0, RIGHT(TEXT(AU369,"0.#"),1)="."),TRUE,FALSE)</formula>
    </cfRule>
    <cfRule type="expression" dxfId="67" priority="93">
      <formula>IF(AND(AU369&lt;0, RIGHT(TEXT(AU369,"0.#"),1)&lt;&gt;"."),TRUE,FALSE)</formula>
    </cfRule>
    <cfRule type="expression" dxfId="66" priority="94">
      <formula>IF(AND(AU369&lt;0, RIGHT(TEXT(AU369,"0.#"),1)="."),TRUE,FALSE)</formula>
    </cfRule>
  </conditionalFormatting>
  <conditionalFormatting sqref="AK401">
    <cfRule type="expression" dxfId="65" priority="89">
      <formula>IF(RIGHT(TEXT(AK401,"0.#"),1)=".",FALSE,TRUE)</formula>
    </cfRule>
    <cfRule type="expression" dxfId="64" priority="90">
      <formula>IF(RIGHT(TEXT(AK401,"0.#"),1)=".",TRUE,FALSE)</formula>
    </cfRule>
  </conditionalFormatting>
  <conditionalFormatting sqref="AU401:AX401">
    <cfRule type="expression" dxfId="63" priority="85">
      <formula>IF(AND(AU401&gt;=0, RIGHT(TEXT(AU401,"0.#"),1)&lt;&gt;"."),TRUE,FALSE)</formula>
    </cfRule>
    <cfRule type="expression" dxfId="62" priority="86">
      <formula>IF(AND(AU401&gt;=0, RIGHT(TEXT(AU401,"0.#"),1)="."),TRUE,FALSE)</formula>
    </cfRule>
    <cfRule type="expression" dxfId="61" priority="87">
      <formula>IF(AND(AU401&lt;0, RIGHT(TEXT(AU401,"0.#"),1)&lt;&gt;"."),TRUE,FALSE)</formula>
    </cfRule>
    <cfRule type="expression" dxfId="60" priority="88">
      <formula>IF(AND(AU401&lt;0, RIGHT(TEXT(AU401,"0.#"),1)="."),TRUE,FALSE)</formula>
    </cfRule>
  </conditionalFormatting>
  <conditionalFormatting sqref="AK402:AK430">
    <cfRule type="expression" dxfId="59" priority="83">
      <formula>IF(RIGHT(TEXT(AK402,"0.#"),1)=".",FALSE,TRUE)</formula>
    </cfRule>
    <cfRule type="expression" dxfId="58" priority="84">
      <formula>IF(RIGHT(TEXT(AK402,"0.#"),1)=".",TRUE,FALSE)</formula>
    </cfRule>
  </conditionalFormatting>
  <conditionalFormatting sqref="AU402:AX430">
    <cfRule type="expression" dxfId="57" priority="79">
      <formula>IF(AND(AU402&gt;=0, RIGHT(TEXT(AU402,"0.#"),1)&lt;&gt;"."),TRUE,FALSE)</formula>
    </cfRule>
    <cfRule type="expression" dxfId="56" priority="80">
      <formula>IF(AND(AU402&gt;=0, RIGHT(TEXT(AU402,"0.#"),1)="."),TRUE,FALSE)</formula>
    </cfRule>
    <cfRule type="expression" dxfId="55" priority="81">
      <formula>IF(AND(AU402&lt;0, RIGHT(TEXT(AU402,"0.#"),1)&lt;&gt;"."),TRUE,FALSE)</formula>
    </cfRule>
    <cfRule type="expression" dxfId="54" priority="82">
      <formula>IF(AND(AU402&lt;0, RIGHT(TEXT(AU402,"0.#"),1)="."),TRUE,FALSE)</formula>
    </cfRule>
  </conditionalFormatting>
  <conditionalFormatting sqref="AK434">
    <cfRule type="expression" dxfId="53" priority="77">
      <formula>IF(RIGHT(TEXT(AK434,"0.#"),1)=".",FALSE,TRUE)</formula>
    </cfRule>
    <cfRule type="expression" dxfId="52" priority="78">
      <formula>IF(RIGHT(TEXT(AK434,"0.#"),1)=".",TRUE,FALSE)</formula>
    </cfRule>
  </conditionalFormatting>
  <conditionalFormatting sqref="AU434:AX434">
    <cfRule type="expression" dxfId="51" priority="73">
      <formula>IF(AND(AU434&gt;=0, RIGHT(TEXT(AU434,"0.#"),1)&lt;&gt;"."),TRUE,FALSE)</formula>
    </cfRule>
    <cfRule type="expression" dxfId="50" priority="74">
      <formula>IF(AND(AU434&gt;=0, RIGHT(TEXT(AU434,"0.#"),1)="."),TRUE,FALSE)</formula>
    </cfRule>
    <cfRule type="expression" dxfId="49" priority="75">
      <formula>IF(AND(AU434&lt;0, RIGHT(TEXT(AU434,"0.#"),1)&lt;&gt;"."),TRUE,FALSE)</formula>
    </cfRule>
    <cfRule type="expression" dxfId="48" priority="76">
      <formula>IF(AND(AU434&lt;0, RIGHT(TEXT(AU434,"0.#"),1)="."),TRUE,FALSE)</formula>
    </cfRule>
  </conditionalFormatting>
  <conditionalFormatting sqref="AK435:AK463">
    <cfRule type="expression" dxfId="47" priority="71">
      <formula>IF(RIGHT(TEXT(AK435,"0.#"),1)=".",FALSE,TRUE)</formula>
    </cfRule>
    <cfRule type="expression" dxfId="46" priority="72">
      <formula>IF(RIGHT(TEXT(AK435,"0.#"),1)=".",TRUE,FALSE)</formula>
    </cfRule>
  </conditionalFormatting>
  <conditionalFormatting sqref="AU435:AX463">
    <cfRule type="expression" dxfId="45" priority="67">
      <formula>IF(AND(AU435&gt;=0, RIGHT(TEXT(AU435,"0.#"),1)&lt;&gt;"."),TRUE,FALSE)</formula>
    </cfRule>
    <cfRule type="expression" dxfId="44" priority="68">
      <formula>IF(AND(AU435&gt;=0, RIGHT(TEXT(AU435,"0.#"),1)="."),TRUE,FALSE)</formula>
    </cfRule>
    <cfRule type="expression" dxfId="43" priority="69">
      <formula>IF(AND(AU435&lt;0, RIGHT(TEXT(AU435,"0.#"),1)&lt;&gt;"."),TRUE,FALSE)</formula>
    </cfRule>
    <cfRule type="expression" dxfId="42" priority="70">
      <formula>IF(AND(AU435&lt;0, RIGHT(TEXT(AU435,"0.#"),1)="."),TRUE,FALSE)</formula>
    </cfRule>
  </conditionalFormatting>
  <conditionalFormatting sqref="AK467">
    <cfRule type="expression" dxfId="41" priority="65">
      <formula>IF(RIGHT(TEXT(AK467,"0.#"),1)=".",FALSE,TRUE)</formula>
    </cfRule>
    <cfRule type="expression" dxfId="40" priority="66">
      <formula>IF(RIGHT(TEXT(AK467,"0.#"),1)=".",TRUE,FALSE)</formula>
    </cfRule>
  </conditionalFormatting>
  <conditionalFormatting sqref="AU467:AX467">
    <cfRule type="expression" dxfId="39" priority="61">
      <formula>IF(AND(AU467&gt;=0, RIGHT(TEXT(AU467,"0.#"),1)&lt;&gt;"."),TRUE,FALSE)</formula>
    </cfRule>
    <cfRule type="expression" dxfId="38" priority="62">
      <formula>IF(AND(AU467&gt;=0, RIGHT(TEXT(AU467,"0.#"),1)="."),TRUE,FALSE)</formula>
    </cfRule>
    <cfRule type="expression" dxfId="37" priority="63">
      <formula>IF(AND(AU467&lt;0, RIGHT(TEXT(AU467,"0.#"),1)&lt;&gt;"."),TRUE,FALSE)</formula>
    </cfRule>
    <cfRule type="expression" dxfId="36" priority="64">
      <formula>IF(AND(AU467&lt;0, RIGHT(TEXT(AU467,"0.#"),1)="."),TRUE,FALSE)</formula>
    </cfRule>
  </conditionalFormatting>
  <conditionalFormatting sqref="AK468:AK496">
    <cfRule type="expression" dxfId="35" priority="59">
      <formula>IF(RIGHT(TEXT(AK468,"0.#"),1)=".",FALSE,TRUE)</formula>
    </cfRule>
    <cfRule type="expression" dxfId="34" priority="60">
      <formula>IF(RIGHT(TEXT(AK468,"0.#"),1)=".",TRUE,FALSE)</formula>
    </cfRule>
  </conditionalFormatting>
  <conditionalFormatting sqref="AU468:AX496">
    <cfRule type="expression" dxfId="33" priority="55">
      <formula>IF(AND(AU468&gt;=0, RIGHT(TEXT(AU468,"0.#"),1)&lt;&gt;"."),TRUE,FALSE)</formula>
    </cfRule>
    <cfRule type="expression" dxfId="32" priority="56">
      <formula>IF(AND(AU468&gt;=0, RIGHT(TEXT(AU468,"0.#"),1)="."),TRUE,FALSE)</formula>
    </cfRule>
    <cfRule type="expression" dxfId="31" priority="57">
      <formula>IF(AND(AU468&lt;0, RIGHT(TEXT(AU468,"0.#"),1)&lt;&gt;"."),TRUE,FALSE)</formula>
    </cfRule>
    <cfRule type="expression" dxfId="30" priority="58">
      <formula>IF(AND(AU468&lt;0, RIGHT(TEXT(AU468,"0.#"),1)="."),TRUE,FALSE)</formula>
    </cfRule>
  </conditionalFormatting>
  <conditionalFormatting sqref="AJ23:AS23 AE24:AS25 AT24:AX24">
    <cfRule type="expression" dxfId="29" priority="53">
      <formula>IF(RIGHT(TEXT(AE23,"0.#"),1)=".",FALSE,TRUE)</formula>
    </cfRule>
    <cfRule type="expression" dxfId="28" priority="54">
      <formula>IF(RIGHT(TEXT(AE23,"0.#"),1)=".",TRUE,FALSE)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6" max="49" man="1"/>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1" sqref="A3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2015-09-03T03:29:37Z</cp:lastPrinted>
  <dcterms:created xsi:type="dcterms:W3CDTF">2012-03-13T00:50:25Z</dcterms:created>
  <dcterms:modified xsi:type="dcterms:W3CDTF">2015-09-03T03:29:42Z</dcterms:modified>
</cp:coreProperties>
</file>