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<sst xmlns="http://schemas.openxmlformats.org/spreadsheetml/2006/main" count="770" uniqueCount="455">
  <si>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</si>
  <si>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</si>
  <si>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</si>
  <si>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</si>
  <si>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</si>
  <si>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</si>
  <si>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</si>
  <si>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</si>
  <si>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</si>
  <si>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</si>
  <si>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</si>
  <si>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</si>
  <si>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</si>
  <si>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</si>
  <si>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</si>
  <si>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</si>
  <si>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</si>
  <si>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</si>
  <si>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</si>
  <si>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</si>
  <si>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</si>
  <si>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</si>
  <si>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</si>
  <si>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</si>
  <si>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</si>
  <si>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</si>
  <si>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</si>
  <si>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</si>
  <si>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</si>
  <si>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</si>
  <si>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</si>
  <si>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</si>
  <si>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</si>
  <si>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</si>
  <si>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</si>
  <si>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</si>
  <si>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</si>
  <si>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</si>
  <si>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</si>
  <si>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</si>
  <si>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</si>
  <si>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</si>
  <si>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</si>
  <si>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</si>
  <si>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</si>
  <si>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</si>
  <si>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</si>
  <si>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</si>
  <si>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</si>
  <si>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</si>
  <si>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</si>
  <si>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</si>
  <si>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</si>
  <si>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</si>
  <si>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</si>
  <si>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</si>
  <si>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</si>
  <si>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</si>
  <si>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</si>
  <si>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</si>
  <si>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</si>
  <si>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</si>
  <si>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</si>
  <si>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</si>
  <si>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</si>
  <si>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</si>
  <si>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</si>
  <si>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</si>
  <si>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</si>
  <si>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</si>
  <si>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</si>
  <si>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</si>
  <si>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</si>
  <si>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</si>
  <si>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</si>
  <si>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</si>
  <si>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</si>
  <si>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</si>
  <si>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</si>
  <si>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</si>
  <si>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</si>
  <si>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</si>
  <si>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</si>
  <si>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</si>
  <si>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</si>
  <si>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</si>
  <si>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</si>
  <si>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</si>
  <si>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</si>
  <si>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</si>
  <si>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</si>
  <si>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</si>
  <si>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</si>
  <si>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</si>
  <si>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</si>
  <si>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</si>
  <si>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</si>
  <si>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</si>
  <si>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</si>
  <si>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</si>
  <si>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</si>
  <si>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</si>
  <si>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</si>
  <si>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</si>
  <si>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</si>
  <si>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</si>
  <si>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</si>
  <si>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</si>
  <si>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</si>
  <si>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</si>
  <si>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</si>
  <si>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</si>
  <si>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</si>
  <si>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</si>
  <si>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</si>
  <si>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</si>
  <si>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</si>
  <si>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</si>
  <si>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</si>
  <si>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</si>
  <si>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</si>
  <si>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</si>
  <si>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</si>
  <si>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</si>
  <si>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</si>
  <si>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</si>
  <si>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</si>
  <si>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</si>
  <si>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</si>
  <si>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</si>
  <si>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</si>
  <si>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</si>
  <si>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</si>
  <si>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</si>
  <si>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</si>
  <si>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</si>
  <si>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</si>
  <si>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</si>
  <si>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</si>
  <si>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</si>
  <si>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</si>
  <si>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</si>
  <si>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</si>
  <si>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</si>
  <si>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</si>
  <si>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</si>
  <si>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</si>
  <si>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</si>
  <si>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</si>
  <si>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</si>
  <si>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</si>
  <si>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</si>
  <si>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</si>
  <si>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</si>
  <si>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</si>
  <si>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</si>
  <si>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</si>
  <si>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</si>
  <si>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</si>
  <si>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</si>
  <si>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</si>
  <si>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</si>
  <si>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</si>
  <si>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</si>
  <si>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</si>
  <si>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</si>
  <si>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</si>
  <si>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</si>
  <si>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</si>
  <si>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</si>
  <si>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</si>
  <si>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</si>
  <si>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</si>
  <si>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</si>
  <si>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</si>
  <si>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</si>
  <si>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</si>
  <si>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</si>
  <si>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</si>
  <si>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</si>
  <si>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</si>
  <si>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</si>
  <si>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</si>
  <si>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</si>
  <si>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</si>
  <si>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</si>
  <si>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</si>
  <si>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</si>
  <si>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</si>
  <si>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</si>
  <si>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</si>
  <si>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</si>
  <si>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</si>
  <si>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</si>
  <si>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</si>
  <si>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</si>
  <si>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</si>
  <si>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</si>
  <si>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</si>
  <si>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</si>
  <si>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</si>
  <si>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</si>
  <si>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</si>
  <si>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</si>
  <si>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</si>
  <si>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</si>
  <si>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</si>
  <si>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</si>
  <si>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</si>
  <si>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</si>
  <si>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</si>
  <si>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</si>
  <si>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</si>
  <si>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</si>
  <si>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</si>
  <si>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</si>
  <si>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</si>
  <si>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</si>
  <si>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</si>
  <si>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</si>
  <si>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</si>
  <si>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</si>
  <si>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</si>
  <si>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</si>
  <si>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</si>
  <si>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</si>
  <si>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</si>
  <si>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</si>
  <si>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</si>
  <si>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</si>
  <si>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</si>
  <si>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</si>
  <si>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</si>
  <si>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</si>
  <si>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</si>
  <si>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</si>
  <si>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</si>
  <si>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</si>
  <si>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</si>
  <si>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</si>
  <si>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</si>
  <si>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</si>
  <si>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</si>
  <si>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</si>
  <si>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</si>
  <si>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</si>
  <si>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</si>
  <si>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</si>
  <si>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</si>
  <si>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</si>
  <si>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</si>
  <si>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</si>
  <si>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</si>
  <si>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</si>
  <si>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</si>
  <si>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</si>
  <si>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</si>
  <si>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</si>
  <si>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</si>
  <si>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</si>
  <si>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</si>
  <si>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</si>
  <si>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</si>
  <si>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</si>
  <si>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</si>
  <si>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</si>
  <si>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</si>
  <si>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</si>
  <si>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</si>
  <si>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</si>
  <si>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</si>
  <si>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</si>
  <si>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</si>
  <si>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</si>
  <si>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</si>
  <si>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</si>
  <si>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</si>
  <si>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</si>
  <si>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</si>
  <si>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</si>
  <si>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</si>
  <si>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</si>
  <si>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</si>
  <si>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</si>
  <si>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</si>
  <si>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</si>
  <si>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</si>
  <si>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</si>
  <si>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</si>
  <si>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</si>
  <si>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</si>
  <si>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</si>
  <si>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</si>
  <si>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</si>
  <si>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</si>
  <si>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</si>
  <si>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</si>
  <si>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</si>
  <si>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</si>
  <si>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</si>
  <si>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</si>
  <si>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</si>
  <si>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</si>
  <si>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</si>
  <si>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</si>
  <si>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</si>
  <si>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</si>
  <si>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</si>
  <si>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</si>
  <si>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</si>
  <si>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</si>
  <si>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</si>
  <si>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</si>
  <si>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</si>
  <si>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</si>
  <si>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</si>
  <si>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</si>
  <si>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</si>
  <si>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</si>
  <si>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</si>
  <si>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</si>
  <si>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</si>
  <si>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</si>
  <si>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</si>
  <si>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</si>
  <si>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</si>
  <si>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</si>
  <si>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</si>
  <si>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</si>
  <si>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</si>
  <si>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</si>
  <si>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</si>
  <si>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</si>
  <si>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</si>
  <si>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</si>
  <si>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</si>
  <si>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</si>
  <si>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</si>
  <si>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</si>
  <si>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</si>
  <si>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</si>
  <si>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</si>
  <si>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</si>
  <si>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</si>
  <si>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</si>
  <si>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</si>
  <si>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</si>
  <si>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</si>
  <si>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</si>
  <si>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</si>
  <si>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</si>
  <si>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</si>
  <si>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</si>
  <si>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</si>
  <si>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</si>
  <si>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</si>
  <si>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</si>
  <si>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</si>
  <si>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</si>
  <si>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</si>
  <si>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</si>
  <si>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</si>
  <si>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</si>
  <si>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</si>
  <si>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</si>
  <si>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</si>
  <si>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</si>
  <si>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</si>
  <si>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</si>
  <si>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</si>
  <si>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</si>
  <si>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</si>
  <si>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</si>
  <si>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</si>
  <si>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</si>
  <si>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</si>
  <si>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</si>
  <si>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</si>
  <si>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</si>
  <si>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</si>
  <si>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</si>
  <si>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</si>
  <si>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</si>
  <si>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</si>
  <si>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006</t>
    <phoneticPr fontId="5"/>
  </si>
  <si>
    <t>010</t>
    <phoneticPr fontId="5"/>
  </si>
  <si>
    <t>-</t>
    <phoneticPr fontId="5"/>
  </si>
  <si>
    <t>平成23年３月11日に発生した東日本大震災からの復興は我が国最大の喫緊の課題である。早期の復興実現のためには、各省横断的な取組が必要であり、内閣官房・内閣府が中心となって本事業を推進し、被災地の新たなまちづくりによる復興を支援することを目的とする。</t>
    <phoneticPr fontId="5"/>
  </si>
  <si>
    <t>東日本大震災からの復興に当たっては、被災地の現状や被災地住民の目線に立った上で、①被災地における高齢化の進行や人口減少等の経済社会の構造変化、②エネルギーの安定確保に向けた再生可能なエネルギー、省エネルギーの推進、③環境保全、リサイクルの推進に配慮したまちづくりを進めることが不可欠である。本事業は、被災地が進める少子高齢化・環境対応等に配慮したまちづくりに対する支援（1/2補助）を行うもの。</t>
    <phoneticPr fontId="5"/>
  </si>
  <si>
    <t>％</t>
  </si>
  <si>
    <t>計画に対するフォローアップの結果、「目標を上回っている」「目標どおり」に該当する評価の事業計画の割合</t>
    <rPh sb="0" eb="2">
      <t>ケイカク</t>
    </rPh>
    <rPh sb="3" eb="4">
      <t>タイ</t>
    </rPh>
    <rPh sb="14" eb="16">
      <t>ケッカ</t>
    </rPh>
    <phoneticPr fontId="5"/>
  </si>
  <si>
    <t>件</t>
    <rPh sb="0" eb="1">
      <t>ケン</t>
    </rPh>
    <phoneticPr fontId="5"/>
  </si>
  <si>
    <t>千円/件</t>
    <rPh sb="0" eb="2">
      <t>センエン</t>
    </rPh>
    <rPh sb="3" eb="4">
      <t>ケン</t>
    </rPh>
    <phoneticPr fontId="5"/>
  </si>
  <si>
    <t>執行額
／補助対象選定件数　　　　　　　　　　　　　　</t>
    <phoneticPr fontId="5"/>
  </si>
  <si>
    <t>Ｘ：18,472千円
Ｙ：１件</t>
    <phoneticPr fontId="5"/>
  </si>
  <si>
    <t>Ｘ：66,172千円
Ｙ：2件</t>
    <phoneticPr fontId="5"/>
  </si>
  <si>
    <t>‐</t>
  </si>
  <si>
    <r>
      <t>被災地の復旧・復興と</t>
    </r>
    <r>
      <rPr>
        <sz val="11"/>
        <rFont val="ＭＳ Ｐゴシック"/>
        <family val="3"/>
        <charset val="128"/>
      </rPr>
      <t>、少子高齢化・環境対応等に配慮した新たなまちづくりの支援であり、社会ニーズに適した事業である。</t>
    </r>
    <rPh sb="42" eb="44">
      <t>シャカイ</t>
    </rPh>
    <rPh sb="48" eb="49">
      <t>テキ</t>
    </rPh>
    <phoneticPr fontId="5"/>
  </si>
  <si>
    <t>被災地の復旧において、少子高齢化・環境対応等に配慮した新たなまちづくりを目指すものであり、優先度が高いといえる。</t>
    <rPh sb="0" eb="3">
      <t>ヒサイチ</t>
    </rPh>
    <rPh sb="4" eb="6">
      <t>フッキュウ</t>
    </rPh>
    <rPh sb="11" eb="13">
      <t>ショウシ</t>
    </rPh>
    <rPh sb="13" eb="16">
      <t>コウレイカ</t>
    </rPh>
    <rPh sb="17" eb="19">
      <t>カンキョウ</t>
    </rPh>
    <rPh sb="19" eb="21">
      <t>タイオウ</t>
    </rPh>
    <rPh sb="21" eb="22">
      <t>トウ</t>
    </rPh>
    <rPh sb="23" eb="25">
      <t>ハイリョ</t>
    </rPh>
    <rPh sb="27" eb="28">
      <t>アラ</t>
    </rPh>
    <rPh sb="36" eb="38">
      <t>メザ</t>
    </rPh>
    <rPh sb="45" eb="48">
      <t>ユウセンド</t>
    </rPh>
    <rPh sb="49" eb="50">
      <t>タカ</t>
    </rPh>
    <phoneticPr fontId="5"/>
  </si>
  <si>
    <t>補助金対象として選定された際に、計画の評価を行い、支出先は妥当であると判断している。</t>
    <rPh sb="0" eb="3">
      <t>ホジョキン</t>
    </rPh>
    <rPh sb="3" eb="5">
      <t>タイショウ</t>
    </rPh>
    <rPh sb="8" eb="10">
      <t>センテイ</t>
    </rPh>
    <rPh sb="13" eb="14">
      <t>サイ</t>
    </rPh>
    <rPh sb="16" eb="18">
      <t>ケイカク</t>
    </rPh>
    <rPh sb="19" eb="21">
      <t>ヒョウカ</t>
    </rPh>
    <rPh sb="22" eb="23">
      <t>オコナ</t>
    </rPh>
    <rPh sb="25" eb="27">
      <t>シシュツ</t>
    </rPh>
    <rPh sb="27" eb="28">
      <t>サキ</t>
    </rPh>
    <rPh sb="29" eb="31">
      <t>ダトウ</t>
    </rPh>
    <rPh sb="35" eb="37">
      <t>ハンダン</t>
    </rPh>
    <phoneticPr fontId="5"/>
  </si>
  <si>
    <r>
      <t>事業費の1</t>
    </r>
    <r>
      <rPr>
        <sz val="11"/>
        <rFont val="ＭＳ Ｐゴシック"/>
        <family val="3"/>
        <charset val="128"/>
      </rPr>
      <t>/2であり、妥当。</t>
    </r>
    <rPh sb="0" eb="3">
      <t>ジギョウヒ</t>
    </rPh>
    <rPh sb="11" eb="13">
      <t>ダトウ</t>
    </rPh>
    <phoneticPr fontId="5"/>
  </si>
  <si>
    <t>支出の支払ルートが単純化されており、合理的なものといえる。</t>
    <rPh sb="0" eb="2">
      <t>シシュツ</t>
    </rPh>
    <rPh sb="3" eb="5">
      <t>シハライ</t>
    </rPh>
    <rPh sb="9" eb="12">
      <t>タンジュンカ</t>
    </rPh>
    <rPh sb="18" eb="21">
      <t>ゴウリテキ</t>
    </rPh>
    <phoneticPr fontId="5"/>
  </si>
  <si>
    <t>事業実施のうえで、必要なもののみであるといえる。</t>
    <rPh sb="0" eb="2">
      <t>ジギョウ</t>
    </rPh>
    <rPh sb="2" eb="4">
      <t>ジッシ</t>
    </rPh>
    <rPh sb="9" eb="11">
      <t>ヒツヨウ</t>
    </rPh>
    <phoneticPr fontId="5"/>
  </si>
  <si>
    <t>昨年度に策定した目標値が達成された。</t>
    <rPh sb="0" eb="3">
      <t>サクネンド</t>
    </rPh>
    <rPh sb="4" eb="6">
      <t>サクテイ</t>
    </rPh>
    <rPh sb="8" eb="10">
      <t>モクヒョウ</t>
    </rPh>
    <rPh sb="10" eb="11">
      <t>チ</t>
    </rPh>
    <rPh sb="12" eb="14">
      <t>タッセイ</t>
    </rPh>
    <phoneticPr fontId="5"/>
  </si>
  <si>
    <t>各自治体において、主要な事業の委託先はプロポーザルを実施し、費用面だけでなく、技術面においても慎重に判断された委託先を選定しているといえる。</t>
    <rPh sb="0" eb="4">
      <t>カクジチタイ</t>
    </rPh>
    <rPh sb="9" eb="11">
      <t>シュヨウ</t>
    </rPh>
    <rPh sb="12" eb="14">
      <t>ジギョウ</t>
    </rPh>
    <rPh sb="15" eb="18">
      <t>イタクサキ</t>
    </rPh>
    <rPh sb="26" eb="28">
      <t>ジッシ</t>
    </rPh>
    <rPh sb="30" eb="33">
      <t>ヒヨウメン</t>
    </rPh>
    <rPh sb="39" eb="41">
      <t>ギジュツ</t>
    </rPh>
    <rPh sb="41" eb="42">
      <t>メン</t>
    </rPh>
    <rPh sb="47" eb="49">
      <t>シンチョウ</t>
    </rPh>
    <rPh sb="50" eb="52">
      <t>ハンダン</t>
    </rPh>
    <rPh sb="55" eb="58">
      <t>イタクサキ</t>
    </rPh>
    <rPh sb="59" eb="61">
      <t>センテイ</t>
    </rPh>
    <phoneticPr fontId="5"/>
  </si>
  <si>
    <t>当初予定5件に対し、3件の実施となり、おおむね見込みにあったといえる。</t>
    <rPh sb="0" eb="2">
      <t>トウショ</t>
    </rPh>
    <rPh sb="2" eb="4">
      <t>ヨテイ</t>
    </rPh>
    <rPh sb="5" eb="6">
      <t>ケン</t>
    </rPh>
    <rPh sb="7" eb="8">
      <t>タイ</t>
    </rPh>
    <rPh sb="11" eb="12">
      <t>ケン</t>
    </rPh>
    <rPh sb="13" eb="15">
      <t>ジッシ</t>
    </rPh>
    <rPh sb="23" eb="25">
      <t>ミコ</t>
    </rPh>
    <phoneticPr fontId="5"/>
  </si>
  <si>
    <t>供用が始まったところであるが、現段階で十分に活用されている。</t>
    <rPh sb="0" eb="2">
      <t>キョウヨウ</t>
    </rPh>
    <rPh sb="3" eb="4">
      <t>ハジ</t>
    </rPh>
    <rPh sb="15" eb="18">
      <t>ゲンダンカイ</t>
    </rPh>
    <rPh sb="19" eb="21">
      <t>ジュウブン</t>
    </rPh>
    <rPh sb="22" eb="24">
      <t>カツヨウ</t>
    </rPh>
    <phoneticPr fontId="5"/>
  </si>
  <si>
    <t>各自治体において、主要な事業の委託先はプロポーザルを実施し、提案書等の評価を行い、業務内容の理解度を計っており、手戻りなく事業の実現ができている。</t>
    <rPh sb="30" eb="33">
      <t>テイアンショ</t>
    </rPh>
    <rPh sb="33" eb="34">
      <t>トウ</t>
    </rPh>
    <rPh sb="35" eb="37">
      <t>ヒョウカ</t>
    </rPh>
    <rPh sb="38" eb="39">
      <t>オコナ</t>
    </rPh>
    <rPh sb="41" eb="43">
      <t>ギョウム</t>
    </rPh>
    <rPh sb="43" eb="45">
      <t>ナイヨウ</t>
    </rPh>
    <rPh sb="46" eb="49">
      <t>リカイド</t>
    </rPh>
    <rPh sb="50" eb="51">
      <t>ハカ</t>
    </rPh>
    <rPh sb="56" eb="57">
      <t>テ</t>
    </rPh>
    <rPh sb="57" eb="58">
      <t>モド</t>
    </rPh>
    <rPh sb="61" eb="63">
      <t>ジギョウ</t>
    </rPh>
    <rPh sb="64" eb="66">
      <t>ジツゲン</t>
    </rPh>
    <phoneticPr fontId="5"/>
  </si>
  <si>
    <t>A.新地町</t>
    <rPh sb="2" eb="4">
      <t>シンチ</t>
    </rPh>
    <rPh sb="4" eb="5">
      <t>チョウ</t>
    </rPh>
    <phoneticPr fontId="5"/>
  </si>
  <si>
    <t>少子高齢化・環境対応等復興モデル事業</t>
    <phoneticPr fontId="5"/>
  </si>
  <si>
    <t>B.東松島市</t>
    <rPh sb="2" eb="6">
      <t>ヒガシマツシマシ</t>
    </rPh>
    <phoneticPr fontId="5"/>
  </si>
  <si>
    <t>C.（株）パスコ</t>
    <rPh sb="2" eb="5">
      <t>カブ</t>
    </rPh>
    <phoneticPr fontId="5"/>
  </si>
  <si>
    <t>D.ＮＰＯ法人みらいと</t>
    <phoneticPr fontId="5"/>
  </si>
  <si>
    <t>E.（株）花坂ハウス工業</t>
    <phoneticPr fontId="5"/>
  </si>
  <si>
    <t>超高齢化社会対応スマートハウス整備工事費</t>
    <rPh sb="0" eb="1">
      <t>チョウ</t>
    </rPh>
    <rPh sb="1" eb="4">
      <t>コウレイカ</t>
    </rPh>
    <rPh sb="4" eb="6">
      <t>シャカイ</t>
    </rPh>
    <rPh sb="6" eb="8">
      <t>タイオウ</t>
    </rPh>
    <rPh sb="15" eb="17">
      <t>セイビ</t>
    </rPh>
    <rPh sb="17" eb="20">
      <t>コウジヒ</t>
    </rPh>
    <phoneticPr fontId="5"/>
  </si>
  <si>
    <t>F.（株）KITABA</t>
    <phoneticPr fontId="5"/>
  </si>
  <si>
    <t>新地町</t>
    <rPh sb="0" eb="2">
      <t>シンチ</t>
    </rPh>
    <rPh sb="2" eb="3">
      <t>チョウ</t>
    </rPh>
    <phoneticPr fontId="5"/>
  </si>
  <si>
    <t>東松島市</t>
    <rPh sb="0" eb="4">
      <t>ヒガシマツシマシ</t>
    </rPh>
    <phoneticPr fontId="5"/>
  </si>
  <si>
    <t>（株）パスコ</t>
    <rPh sb="0" eb="3">
      <t>カブ</t>
    </rPh>
    <phoneticPr fontId="5"/>
  </si>
  <si>
    <t>「スマート・ハイブリッドタウン」構築事業</t>
    <rPh sb="16" eb="18">
      <t>コウチク</t>
    </rPh>
    <rPh sb="18" eb="20">
      <t>ジギョウ</t>
    </rPh>
    <phoneticPr fontId="5"/>
  </si>
  <si>
    <t>ＮＰＯ法人みらいと</t>
    <phoneticPr fontId="5"/>
  </si>
  <si>
    <t>「スマート・ハイブリッドタウン」構築事業利用者サポート業務</t>
    <rPh sb="16" eb="18">
      <t>コウチク</t>
    </rPh>
    <rPh sb="18" eb="20">
      <t>ジギョウ</t>
    </rPh>
    <rPh sb="20" eb="23">
      <t>リヨウシャ</t>
    </rPh>
    <rPh sb="27" eb="29">
      <t>ギョウム</t>
    </rPh>
    <phoneticPr fontId="5"/>
  </si>
  <si>
    <t>「スマート・ハイブリッドタウン」構築事業利用者サポート業務</t>
    <phoneticPr fontId="5"/>
  </si>
  <si>
    <t>（株）花坂ハウス工業</t>
    <phoneticPr fontId="5"/>
  </si>
  <si>
    <t>超高齢化社会対応スマートハウス整備工事費</t>
    <phoneticPr fontId="5"/>
  </si>
  <si>
    <t>超高齢化社会対応スマートハウス整備計画策定</t>
    <phoneticPr fontId="5"/>
  </si>
  <si>
    <r>
      <t>（株）K</t>
    </r>
    <r>
      <rPr>
        <sz val="11"/>
        <rFont val="ＭＳ Ｐゴシック"/>
        <family val="3"/>
        <charset val="128"/>
      </rPr>
      <t>ITABA</t>
    </r>
    <rPh sb="0" eb="3">
      <t>カブ</t>
    </rPh>
    <phoneticPr fontId="5"/>
  </si>
  <si>
    <t>-</t>
    <phoneticPr fontId="5"/>
  </si>
  <si>
    <t>補助金対象事業の成果を、当初の目標以上に達成する事業計画の割合の目標を70％とする。</t>
    <rPh sb="3" eb="5">
      <t>タイショウ</t>
    </rPh>
    <rPh sb="5" eb="7">
      <t>ジギョウ</t>
    </rPh>
    <rPh sb="8" eb="10">
      <t>セイカ</t>
    </rPh>
    <rPh sb="12" eb="14">
      <t>トウショ</t>
    </rPh>
    <rPh sb="17" eb="19">
      <t>イジョウ</t>
    </rPh>
    <rPh sb="20" eb="22">
      <t>タッセイ</t>
    </rPh>
    <rPh sb="24" eb="26">
      <t>ジギョウ</t>
    </rPh>
    <rPh sb="26" eb="28">
      <t>ケイカク</t>
    </rPh>
    <rPh sb="29" eb="31">
      <t>ワリアイ</t>
    </rPh>
    <rPh sb="32" eb="34">
      <t>モクヒョウ</t>
    </rPh>
    <phoneticPr fontId="5"/>
  </si>
  <si>
    <t>少子高齢化・環境対応等復興モデル事業費補助金を活用した計画の事業数</t>
    <phoneticPr fontId="5"/>
  </si>
  <si>
    <t>復興事業は国として取り組むべき事業である。</t>
    <rPh sb="0" eb="2">
      <t>フッコウ</t>
    </rPh>
    <rPh sb="2" eb="4">
      <t>ジギョウ</t>
    </rPh>
    <rPh sb="5" eb="6">
      <t>クニ</t>
    </rPh>
    <rPh sb="9" eb="10">
      <t>ト</t>
    </rPh>
    <rPh sb="11" eb="12">
      <t>ク</t>
    </rPh>
    <rPh sb="15" eb="17">
      <t>ジギョウ</t>
    </rPh>
    <phoneticPr fontId="5"/>
  </si>
  <si>
    <t>委託費</t>
    <rPh sb="0" eb="2">
      <t>イタク</t>
    </rPh>
    <rPh sb="2" eb="3">
      <t>ヒ</t>
    </rPh>
    <phoneticPr fontId="5"/>
  </si>
  <si>
    <t>株式会社パスコ</t>
    <rPh sb="0" eb="4">
      <t>カブシキガイシャ</t>
    </rPh>
    <phoneticPr fontId="5"/>
  </si>
  <si>
    <t>委託費</t>
    <rPh sb="0" eb="2">
      <t>イタク</t>
    </rPh>
    <rPh sb="2" eb="3">
      <t>ヒ</t>
    </rPh>
    <phoneticPr fontId="5"/>
  </si>
  <si>
    <t>ＮＰＯ法人みらいと</t>
    <rPh sb="3" eb="5">
      <t>ホウジン</t>
    </rPh>
    <phoneticPr fontId="5"/>
  </si>
  <si>
    <t>機械装置費</t>
    <rPh sb="0" eb="2">
      <t>キカイ</t>
    </rPh>
    <rPh sb="2" eb="4">
      <t>ソウチ</t>
    </rPh>
    <rPh sb="4" eb="5">
      <t>ヒ</t>
    </rPh>
    <phoneticPr fontId="5"/>
  </si>
  <si>
    <t>株式会社花坂ハウス工業</t>
    <rPh sb="0" eb="4">
      <t>カブシキガイシャ</t>
    </rPh>
    <rPh sb="4" eb="6">
      <t>ハナサカ</t>
    </rPh>
    <rPh sb="9" eb="11">
      <t>コウギョウ</t>
    </rPh>
    <phoneticPr fontId="5"/>
  </si>
  <si>
    <t>株式会社KITABA</t>
    <rPh sb="0" eb="4">
      <t>カブシキガイシャ</t>
    </rPh>
    <phoneticPr fontId="5"/>
  </si>
  <si>
    <t>人件費</t>
    <rPh sb="0" eb="3">
      <t>ジンケンヒ</t>
    </rPh>
    <phoneticPr fontId="5"/>
  </si>
  <si>
    <t>「スマート・ハイブリッドタウン」構築事業等</t>
    <rPh sb="16" eb="18">
      <t>コウチク</t>
    </rPh>
    <rPh sb="18" eb="20">
      <t>ジギョウ</t>
    </rPh>
    <rPh sb="20" eb="21">
      <t>トウ</t>
    </rPh>
    <phoneticPr fontId="5"/>
  </si>
  <si>
    <t>旅費・一般管理費等</t>
    <rPh sb="0" eb="2">
      <t>リョヒ</t>
    </rPh>
    <rPh sb="3" eb="5">
      <t>イッパン</t>
    </rPh>
    <rPh sb="5" eb="8">
      <t>カンリヒ</t>
    </rPh>
    <rPh sb="8" eb="9">
      <t>トウ</t>
    </rPh>
    <phoneticPr fontId="5"/>
  </si>
  <si>
    <t>物品購入費</t>
    <rPh sb="0" eb="2">
      <t>ブッピン</t>
    </rPh>
    <rPh sb="2" eb="5">
      <t>コウニュウヒ</t>
    </rPh>
    <phoneticPr fontId="5"/>
  </si>
  <si>
    <t>タブレット、電力計測機器類等</t>
    <rPh sb="6" eb="8">
      <t>デンリョク</t>
    </rPh>
    <rPh sb="8" eb="10">
      <t>ケイソク</t>
    </rPh>
    <rPh sb="10" eb="12">
      <t>キキ</t>
    </rPh>
    <rPh sb="12" eb="13">
      <t>ルイ</t>
    </rPh>
    <rPh sb="13" eb="14">
      <t>トウ</t>
    </rPh>
    <phoneticPr fontId="5"/>
  </si>
  <si>
    <t>工事費</t>
    <rPh sb="0" eb="3">
      <t>コウジヒ</t>
    </rPh>
    <phoneticPr fontId="5"/>
  </si>
  <si>
    <t>人件費</t>
    <rPh sb="0" eb="3">
      <t>ジンケンヒ</t>
    </rPh>
    <phoneticPr fontId="5"/>
  </si>
  <si>
    <t>超高齢化社会対応スマートハウス整備計画策定</t>
    <phoneticPr fontId="5"/>
  </si>
  <si>
    <t>当初予定の1事業あたりの事業費から、３割程度のコスト水準を低減することができた。</t>
    <rPh sb="0" eb="2">
      <t>トウショ</t>
    </rPh>
    <rPh sb="2" eb="4">
      <t>ヨテイ</t>
    </rPh>
    <rPh sb="6" eb="8">
      <t>ジギョウ</t>
    </rPh>
    <rPh sb="12" eb="15">
      <t>ジギョウヒ</t>
    </rPh>
    <rPh sb="19" eb="20">
      <t>ワリ</t>
    </rPh>
    <rPh sb="20" eb="22">
      <t>テイド</t>
    </rPh>
    <rPh sb="26" eb="28">
      <t>スイジュン</t>
    </rPh>
    <rPh sb="29" eb="31">
      <t>テイゲン</t>
    </rPh>
    <phoneticPr fontId="5"/>
  </si>
  <si>
    <t>東日本大震災地域の復興を促進する上で、より効率的、効果的に実行できるよう、適正な予算執行に努めた。</t>
    <phoneticPr fontId="5"/>
  </si>
  <si>
    <t>平成２６年度限りの経費</t>
    <rPh sb="0" eb="2">
      <t>ヘイセイ</t>
    </rPh>
    <rPh sb="4" eb="6">
      <t>ネンド</t>
    </rPh>
    <rPh sb="6" eb="7">
      <t>カギ</t>
    </rPh>
    <rPh sb="9" eb="11">
      <t>ケイヒ</t>
    </rPh>
    <phoneticPr fontId="5"/>
  </si>
  <si>
    <t>少子高齢化・環境対応等復興モデル事業</t>
    <phoneticPr fontId="5"/>
  </si>
  <si>
    <t>-</t>
    <phoneticPr fontId="5"/>
  </si>
  <si>
    <t>点検対象外</t>
    <rPh sb="0" eb="5">
      <t>テンケンタイショウガイ</t>
    </rPh>
    <phoneticPr fontId="5"/>
  </si>
  <si>
    <t>終了予定</t>
  </si>
  <si>
    <t>予定通り終了</t>
  </si>
  <si>
    <t>事業の目的である被災地が進める少子高齢化・環境対応等に配慮したまちづくりについては、平成25年度中に達成しており、平成26年度以降は予算計上をしていない。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</si>
</sst>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3" fillId="0" borderId="11" xfId="0" applyFont="1" applyBorder="1" applyAlignment="1" applyProtection="1">
      <alignment horizontal="center" vertical="center" shrinkToFit="1"/>
      <protection locked="0"/>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3" fillId="5" borderId="97"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47727</xdr:colOff>
      <xdr:row>145</xdr:row>
      <xdr:rowOff>44823</xdr:rowOff>
    </xdr:from>
    <xdr:ext cx="1005403" cy="625812"/>
    <xdr:sp macro="" textlink="">
      <xdr:nvSpPr>
        <xdr:cNvPr id="10" name="テキスト ボックス 9"/>
        <xdr:cNvSpPr txBox="1"/>
      </xdr:nvSpPr>
      <xdr:spPr>
        <a:xfrm>
          <a:off x="4429227" y="32597911"/>
          <a:ext cx="1005403"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mn-ea"/>
              <a:ea typeface="+mn-ea"/>
            </a:rPr>
            <a:t>　内閣府</a:t>
          </a:r>
          <a:endParaRPr kumimoji="1" lang="en-US" altLang="ja-JP" sz="1600">
            <a:latin typeface="+mn-ea"/>
            <a:ea typeface="+mn-ea"/>
          </a:endParaRPr>
        </a:p>
        <a:p>
          <a:r>
            <a:rPr kumimoji="1" lang="en-US" altLang="ja-JP" sz="1600">
              <a:latin typeface="+mn-ea"/>
              <a:ea typeface="+mn-ea"/>
            </a:rPr>
            <a:t>66</a:t>
          </a:r>
          <a:r>
            <a:rPr kumimoji="1" lang="ja-JP" altLang="en-US" sz="1600">
              <a:latin typeface="+mn-ea"/>
              <a:ea typeface="+mn-ea"/>
            </a:rPr>
            <a:t>百万円</a:t>
          </a:r>
        </a:p>
      </xdr:txBody>
    </xdr:sp>
    <xdr:clientData/>
  </xdr:oneCellAnchor>
  <xdr:twoCellAnchor>
    <xdr:from>
      <xdr:col>25</xdr:col>
      <xdr:colOff>175046</xdr:colOff>
      <xdr:row>143</xdr:row>
      <xdr:rowOff>22411</xdr:rowOff>
    </xdr:from>
    <xdr:to>
      <xdr:col>25</xdr:col>
      <xdr:colOff>175046</xdr:colOff>
      <xdr:row>144</xdr:row>
      <xdr:rowOff>329818</xdr:rowOff>
    </xdr:to>
    <xdr:cxnSp macro="">
      <xdr:nvCxnSpPr>
        <xdr:cNvPr id="12" name="直線矢印コネクタ 11"/>
        <xdr:cNvCxnSpPr/>
      </xdr:nvCxnSpPr>
      <xdr:spPr>
        <a:xfrm>
          <a:off x="4937546" y="31880735"/>
          <a:ext cx="0" cy="6547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79008</xdr:colOff>
      <xdr:row>150</xdr:row>
      <xdr:rowOff>127625</xdr:rowOff>
    </xdr:from>
    <xdr:to>
      <xdr:col>19</xdr:col>
      <xdr:colOff>2111</xdr:colOff>
      <xdr:row>151</xdr:row>
      <xdr:rowOff>57943</xdr:rowOff>
    </xdr:to>
    <xdr:sp macro="" textlink="">
      <xdr:nvSpPr>
        <xdr:cNvPr id="13" name="Text Box 32"/>
        <xdr:cNvSpPr txBox="1">
          <a:spLocks noChangeArrowheads="1"/>
        </xdr:cNvSpPr>
      </xdr:nvSpPr>
      <xdr:spPr bwMode="auto">
        <a:xfrm>
          <a:off x="1984008" y="34417625"/>
          <a:ext cx="1637603" cy="27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公募・補助</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12</xdr:col>
      <xdr:colOff>124839</xdr:colOff>
      <xdr:row>150</xdr:row>
      <xdr:rowOff>326151</xdr:rowOff>
    </xdr:from>
    <xdr:ext cx="1005403" cy="625812"/>
    <xdr:sp macro="" textlink="">
      <xdr:nvSpPr>
        <xdr:cNvPr id="14" name="テキスト ボックス 13"/>
        <xdr:cNvSpPr txBox="1"/>
      </xdr:nvSpPr>
      <xdr:spPr>
        <a:xfrm>
          <a:off x="2410839" y="34616151"/>
          <a:ext cx="1005403"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600" baseline="0">
              <a:latin typeface="+mn-ea"/>
              <a:ea typeface="+mn-ea"/>
            </a:rPr>
            <a:t>A.</a:t>
          </a:r>
          <a:r>
            <a:rPr kumimoji="1" lang="ja-JP" altLang="en-US" sz="1600" baseline="0">
              <a:latin typeface="+mn-ea"/>
              <a:ea typeface="+mn-ea"/>
            </a:rPr>
            <a:t>新地町</a:t>
          </a:r>
          <a:endParaRPr kumimoji="1" lang="en-US" altLang="ja-JP" sz="1600" baseline="0">
            <a:latin typeface="+mn-ea"/>
            <a:ea typeface="+mn-ea"/>
          </a:endParaRPr>
        </a:p>
        <a:p>
          <a:pPr algn="ctr"/>
          <a:r>
            <a:rPr kumimoji="1" lang="en-US" altLang="ja-JP" sz="1600">
              <a:latin typeface="+mn-ea"/>
              <a:ea typeface="+mn-ea"/>
            </a:rPr>
            <a:t>22</a:t>
          </a:r>
          <a:r>
            <a:rPr kumimoji="1" lang="ja-JP" altLang="en-US" sz="1600">
              <a:latin typeface="+mn-ea"/>
              <a:ea typeface="+mn-ea"/>
            </a:rPr>
            <a:t>百万円</a:t>
          </a:r>
        </a:p>
      </xdr:txBody>
    </xdr:sp>
    <xdr:clientData/>
  </xdr:oneCellAnchor>
  <xdr:twoCellAnchor>
    <xdr:from>
      <xdr:col>11</xdr:col>
      <xdr:colOff>123350</xdr:colOff>
      <xdr:row>152</xdr:row>
      <xdr:rowOff>289885</xdr:rowOff>
    </xdr:from>
    <xdr:to>
      <xdr:col>20</xdr:col>
      <xdr:colOff>135528</xdr:colOff>
      <xdr:row>154</xdr:row>
      <xdr:rowOff>91671</xdr:rowOff>
    </xdr:to>
    <xdr:sp macro="" textlink="">
      <xdr:nvSpPr>
        <xdr:cNvPr id="15" name="AutoShape 28"/>
        <xdr:cNvSpPr>
          <a:spLocks noChangeArrowheads="1"/>
        </xdr:cNvSpPr>
      </xdr:nvSpPr>
      <xdr:spPr bwMode="auto">
        <a:xfrm>
          <a:off x="2218850" y="35274650"/>
          <a:ext cx="1726678" cy="496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少子高齢化・環境対応等復興モデル事業</a:t>
          </a:r>
          <a:endParaRPr lang="en-US" altLang="ja-JP" sz="1100" b="0" i="0" u="none" strike="noStrike" baseline="0">
            <a:solidFill>
              <a:srgbClr val="000000"/>
            </a:solidFill>
            <a:latin typeface="ＭＳ Ｐゴシック"/>
            <a:ea typeface="ＭＳ Ｐゴシック"/>
          </a:endParaRPr>
        </a:p>
      </xdr:txBody>
    </xdr:sp>
    <xdr:clientData/>
  </xdr:twoCellAnchor>
  <xdr:oneCellAnchor>
    <xdr:from>
      <xdr:col>23</xdr:col>
      <xdr:colOff>47727</xdr:colOff>
      <xdr:row>141</xdr:row>
      <xdr:rowOff>56029</xdr:rowOff>
    </xdr:from>
    <xdr:ext cx="1005403" cy="625812"/>
    <xdr:sp macro="" textlink="">
      <xdr:nvSpPr>
        <xdr:cNvPr id="18" name="テキスト ボックス 17"/>
        <xdr:cNvSpPr txBox="1"/>
      </xdr:nvSpPr>
      <xdr:spPr>
        <a:xfrm>
          <a:off x="4429227" y="31219588"/>
          <a:ext cx="1005403"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mn-ea"/>
              <a:ea typeface="+mn-ea"/>
            </a:rPr>
            <a:t>　復興庁</a:t>
          </a:r>
          <a:endParaRPr kumimoji="1" lang="en-US" altLang="ja-JP" sz="1600">
            <a:latin typeface="+mn-ea"/>
            <a:ea typeface="+mn-ea"/>
          </a:endParaRPr>
        </a:p>
        <a:p>
          <a:r>
            <a:rPr kumimoji="1" lang="en-US" altLang="ja-JP" sz="1600">
              <a:latin typeface="+mn-ea"/>
              <a:ea typeface="+mn-ea"/>
            </a:rPr>
            <a:t>66</a:t>
          </a:r>
          <a:r>
            <a:rPr kumimoji="1" lang="ja-JP" altLang="en-US" sz="1600">
              <a:latin typeface="+mn-ea"/>
              <a:ea typeface="+mn-ea"/>
            </a:rPr>
            <a:t>百万円</a:t>
          </a:r>
        </a:p>
      </xdr:txBody>
    </xdr:sp>
    <xdr:clientData/>
  </xdr:oneCellAnchor>
  <xdr:twoCellAnchor>
    <xdr:from>
      <xdr:col>26</xdr:col>
      <xdr:colOff>67321</xdr:colOff>
      <xdr:row>143</xdr:row>
      <xdr:rowOff>235323</xdr:rowOff>
    </xdr:from>
    <xdr:to>
      <xdr:col>32</xdr:col>
      <xdr:colOff>100854</xdr:colOff>
      <xdr:row>144</xdr:row>
      <xdr:rowOff>248553</xdr:rowOff>
    </xdr:to>
    <xdr:sp macro="" textlink="">
      <xdr:nvSpPr>
        <xdr:cNvPr id="19" name="AutoShape 28"/>
        <xdr:cNvSpPr>
          <a:spLocks noChangeArrowheads="1"/>
        </xdr:cNvSpPr>
      </xdr:nvSpPr>
      <xdr:spPr bwMode="auto">
        <a:xfrm>
          <a:off x="5020321" y="32093647"/>
          <a:ext cx="1176533" cy="3606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内閣府へ移替え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56041</xdr:colOff>
      <xdr:row>146</xdr:row>
      <xdr:rowOff>323252</xdr:rowOff>
    </xdr:from>
    <xdr:to>
      <xdr:col>25</xdr:col>
      <xdr:colOff>169429</xdr:colOff>
      <xdr:row>150</xdr:row>
      <xdr:rowOff>326151</xdr:rowOff>
    </xdr:to>
    <xdr:cxnSp macro="">
      <xdr:nvCxnSpPr>
        <xdr:cNvPr id="20" name="カギ線コネクタ 19"/>
        <xdr:cNvCxnSpPr>
          <a:stCxn id="10" idx="2"/>
          <a:endCxn id="14" idx="0"/>
        </xdr:cNvCxnSpPr>
      </xdr:nvCxnSpPr>
      <xdr:spPr>
        <a:xfrm rot="5400000">
          <a:off x="3226521" y="32910743"/>
          <a:ext cx="1392428" cy="2018388"/>
        </a:xfrm>
        <a:prstGeom prst="bentConnector3">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90214</xdr:colOff>
      <xdr:row>150</xdr:row>
      <xdr:rowOff>127625</xdr:rowOff>
    </xdr:from>
    <xdr:to>
      <xdr:col>41</xdr:col>
      <xdr:colOff>13317</xdr:colOff>
      <xdr:row>151</xdr:row>
      <xdr:rowOff>57943</xdr:rowOff>
    </xdr:to>
    <xdr:sp macro="" textlink="">
      <xdr:nvSpPr>
        <xdr:cNvPr id="29" name="Text Box 32"/>
        <xdr:cNvSpPr txBox="1">
          <a:spLocks noChangeArrowheads="1"/>
        </xdr:cNvSpPr>
      </xdr:nvSpPr>
      <xdr:spPr bwMode="auto">
        <a:xfrm>
          <a:off x="6186214" y="34417625"/>
          <a:ext cx="1637603" cy="27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公募・補助</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34</xdr:col>
      <xdr:colOff>35441</xdr:colOff>
      <xdr:row>150</xdr:row>
      <xdr:rowOff>326151</xdr:rowOff>
    </xdr:from>
    <xdr:ext cx="1206612" cy="625812"/>
    <xdr:sp macro="" textlink="">
      <xdr:nvSpPr>
        <xdr:cNvPr id="30" name="テキスト ボックス 29"/>
        <xdr:cNvSpPr txBox="1"/>
      </xdr:nvSpPr>
      <xdr:spPr>
        <a:xfrm>
          <a:off x="6512441" y="34616151"/>
          <a:ext cx="1206612"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600" baseline="0">
              <a:latin typeface="+mn-ea"/>
              <a:ea typeface="+mn-ea"/>
            </a:rPr>
            <a:t>Ｂ</a:t>
          </a:r>
          <a:r>
            <a:rPr kumimoji="1" lang="en-US" altLang="ja-JP" sz="1600" baseline="0">
              <a:latin typeface="+mn-ea"/>
              <a:ea typeface="+mn-ea"/>
            </a:rPr>
            <a:t>.</a:t>
          </a:r>
          <a:r>
            <a:rPr kumimoji="1" lang="ja-JP" altLang="en-US" sz="1600" baseline="0">
              <a:latin typeface="+mn-ea"/>
              <a:ea typeface="+mn-ea"/>
            </a:rPr>
            <a:t>東松島市</a:t>
          </a:r>
          <a:endParaRPr kumimoji="1" lang="en-US" altLang="ja-JP" sz="1600" baseline="0">
            <a:latin typeface="+mn-ea"/>
            <a:ea typeface="+mn-ea"/>
          </a:endParaRPr>
        </a:p>
        <a:p>
          <a:pPr algn="ctr"/>
          <a:r>
            <a:rPr kumimoji="1" lang="en-US" altLang="ja-JP" sz="1600">
              <a:latin typeface="+mn-ea"/>
              <a:ea typeface="+mn-ea"/>
            </a:rPr>
            <a:t>44</a:t>
          </a:r>
          <a:r>
            <a:rPr kumimoji="1" lang="ja-JP" altLang="en-US" sz="1600">
              <a:latin typeface="+mn-ea"/>
              <a:ea typeface="+mn-ea"/>
            </a:rPr>
            <a:t>百万円</a:t>
          </a:r>
        </a:p>
      </xdr:txBody>
    </xdr:sp>
    <xdr:clientData/>
  </xdr:oneCellAnchor>
  <xdr:twoCellAnchor>
    <xdr:from>
      <xdr:col>33</xdr:col>
      <xdr:colOff>134556</xdr:colOff>
      <xdr:row>152</xdr:row>
      <xdr:rowOff>289885</xdr:rowOff>
    </xdr:from>
    <xdr:to>
      <xdr:col>42</xdr:col>
      <xdr:colOff>146734</xdr:colOff>
      <xdr:row>154</xdr:row>
      <xdr:rowOff>91671</xdr:rowOff>
    </xdr:to>
    <xdr:sp macro="" textlink="">
      <xdr:nvSpPr>
        <xdr:cNvPr id="31" name="AutoShape 28"/>
        <xdr:cNvSpPr>
          <a:spLocks noChangeArrowheads="1"/>
        </xdr:cNvSpPr>
      </xdr:nvSpPr>
      <xdr:spPr bwMode="auto">
        <a:xfrm>
          <a:off x="6421056" y="35274650"/>
          <a:ext cx="1726678" cy="496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少子高齢化・環境対応等復興モデル事業</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168088</xdr:colOff>
      <xdr:row>148</xdr:row>
      <xdr:rowOff>313765</xdr:rowOff>
    </xdr:from>
    <xdr:to>
      <xdr:col>37</xdr:col>
      <xdr:colOff>67247</xdr:colOff>
      <xdr:row>150</xdr:row>
      <xdr:rowOff>326151</xdr:rowOff>
    </xdr:to>
    <xdr:cxnSp macro="">
      <xdr:nvCxnSpPr>
        <xdr:cNvPr id="25" name="カギ線コネクタ 24"/>
        <xdr:cNvCxnSpPr>
          <a:endCxn id="30" idx="0"/>
        </xdr:cNvCxnSpPr>
      </xdr:nvCxnSpPr>
      <xdr:spPr>
        <a:xfrm>
          <a:off x="4930588" y="33909000"/>
          <a:ext cx="2185159" cy="707151"/>
        </a:xfrm>
        <a:prstGeom prst="bentConnector2">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90214</xdr:colOff>
      <xdr:row>155</xdr:row>
      <xdr:rowOff>71595</xdr:rowOff>
    </xdr:from>
    <xdr:to>
      <xdr:col>15</xdr:col>
      <xdr:colOff>13317</xdr:colOff>
      <xdr:row>156</xdr:row>
      <xdr:rowOff>1913</xdr:rowOff>
    </xdr:to>
    <xdr:sp macro="" textlink="">
      <xdr:nvSpPr>
        <xdr:cNvPr id="35" name="Text Box 32"/>
        <xdr:cNvSpPr txBox="1">
          <a:spLocks noChangeArrowheads="1"/>
        </xdr:cNvSpPr>
      </xdr:nvSpPr>
      <xdr:spPr bwMode="auto">
        <a:xfrm>
          <a:off x="1233214" y="36098507"/>
          <a:ext cx="1637603" cy="27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7</xdr:col>
      <xdr:colOff>165831</xdr:colOff>
      <xdr:row>155</xdr:row>
      <xdr:rowOff>270121</xdr:rowOff>
    </xdr:from>
    <xdr:ext cx="1326838" cy="625812"/>
    <xdr:sp macro="" textlink="">
      <xdr:nvSpPr>
        <xdr:cNvPr id="36" name="テキスト ボックス 35"/>
        <xdr:cNvSpPr txBox="1"/>
      </xdr:nvSpPr>
      <xdr:spPr>
        <a:xfrm>
          <a:off x="1499331" y="36297033"/>
          <a:ext cx="1326838"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600" baseline="0">
              <a:latin typeface="+mn-ea"/>
              <a:ea typeface="+mn-ea"/>
            </a:rPr>
            <a:t>C.</a:t>
          </a:r>
          <a:r>
            <a:rPr kumimoji="1" lang="ja-JP" altLang="en-US" sz="1600" baseline="0">
              <a:latin typeface="+mn-ea"/>
              <a:ea typeface="+mn-ea"/>
            </a:rPr>
            <a:t>（株）パスコ</a:t>
          </a:r>
          <a:endParaRPr kumimoji="1" lang="en-US" altLang="ja-JP" sz="1600" baseline="0">
            <a:latin typeface="+mn-ea"/>
            <a:ea typeface="+mn-ea"/>
          </a:endParaRPr>
        </a:p>
        <a:p>
          <a:pPr algn="ctr"/>
          <a:r>
            <a:rPr kumimoji="1" lang="en-US" altLang="ja-JP" sz="1600">
              <a:latin typeface="+mn-ea"/>
              <a:ea typeface="+mn-ea"/>
            </a:rPr>
            <a:t>21.7</a:t>
          </a:r>
          <a:r>
            <a:rPr kumimoji="1" lang="ja-JP" altLang="en-US" sz="1600">
              <a:latin typeface="+mn-ea"/>
              <a:ea typeface="+mn-ea"/>
            </a:rPr>
            <a:t>百万円</a:t>
          </a:r>
        </a:p>
      </xdr:txBody>
    </xdr:sp>
    <xdr:clientData/>
  </xdr:oneCellAnchor>
  <xdr:twoCellAnchor>
    <xdr:from>
      <xdr:col>27</xdr:col>
      <xdr:colOff>22979</xdr:colOff>
      <xdr:row>155</xdr:row>
      <xdr:rowOff>71595</xdr:rowOff>
    </xdr:from>
    <xdr:to>
      <xdr:col>35</xdr:col>
      <xdr:colOff>136582</xdr:colOff>
      <xdr:row>156</xdr:row>
      <xdr:rowOff>1913</xdr:rowOff>
    </xdr:to>
    <xdr:sp macro="" textlink="">
      <xdr:nvSpPr>
        <xdr:cNvPr id="37" name="Text Box 32"/>
        <xdr:cNvSpPr txBox="1">
          <a:spLocks noChangeArrowheads="1"/>
        </xdr:cNvSpPr>
      </xdr:nvSpPr>
      <xdr:spPr bwMode="auto">
        <a:xfrm>
          <a:off x="5166479" y="36098507"/>
          <a:ext cx="1637603" cy="27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26</xdr:col>
      <xdr:colOff>64387</xdr:colOff>
      <xdr:row>155</xdr:row>
      <xdr:rowOff>270121</xdr:rowOff>
    </xdr:from>
    <xdr:ext cx="2157258" cy="625812"/>
    <xdr:sp macro="" textlink="">
      <xdr:nvSpPr>
        <xdr:cNvPr id="38" name="テキスト ボックス 37"/>
        <xdr:cNvSpPr txBox="1"/>
      </xdr:nvSpPr>
      <xdr:spPr>
        <a:xfrm>
          <a:off x="5017387" y="36297033"/>
          <a:ext cx="2157258"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600">
              <a:latin typeface="+mn-ea"/>
              <a:ea typeface="+mn-ea"/>
            </a:rPr>
            <a:t>E.</a:t>
          </a:r>
          <a:r>
            <a:rPr kumimoji="1" lang="ja-JP" altLang="en-US" sz="1600">
              <a:latin typeface="+mn-ea"/>
              <a:ea typeface="+mn-ea"/>
            </a:rPr>
            <a:t>（株）花坂ハウス工業</a:t>
          </a:r>
          <a:endParaRPr kumimoji="1" lang="en-US" altLang="ja-JP" sz="1600">
            <a:latin typeface="+mn-ea"/>
            <a:ea typeface="+mn-ea"/>
          </a:endParaRPr>
        </a:p>
        <a:p>
          <a:pPr algn="ctr"/>
          <a:r>
            <a:rPr kumimoji="1" lang="en-US" altLang="ja-JP" sz="1600">
              <a:latin typeface="+mn-ea"/>
              <a:ea typeface="+mn-ea"/>
            </a:rPr>
            <a:t>26</a:t>
          </a:r>
          <a:r>
            <a:rPr kumimoji="1" lang="ja-JP" altLang="en-US" sz="1600">
              <a:latin typeface="+mn-ea"/>
              <a:ea typeface="+mn-ea"/>
            </a:rPr>
            <a:t>百万円</a:t>
          </a:r>
        </a:p>
      </xdr:txBody>
    </xdr:sp>
    <xdr:clientData/>
  </xdr:oneCellAnchor>
  <xdr:twoCellAnchor>
    <xdr:from>
      <xdr:col>38</xdr:col>
      <xdr:colOff>165854</xdr:colOff>
      <xdr:row>155</xdr:row>
      <xdr:rowOff>71595</xdr:rowOff>
    </xdr:from>
    <xdr:to>
      <xdr:col>47</xdr:col>
      <xdr:colOff>77051</xdr:colOff>
      <xdr:row>156</xdr:row>
      <xdr:rowOff>1913</xdr:rowOff>
    </xdr:to>
    <xdr:sp macro="" textlink="">
      <xdr:nvSpPr>
        <xdr:cNvPr id="39" name="Text Box 32"/>
        <xdr:cNvSpPr txBox="1">
          <a:spLocks noChangeArrowheads="1"/>
        </xdr:cNvSpPr>
      </xdr:nvSpPr>
      <xdr:spPr bwMode="auto">
        <a:xfrm>
          <a:off x="7857292" y="33040001"/>
          <a:ext cx="1732853" cy="28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公募・委託費</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40</xdr:col>
      <xdr:colOff>44832</xdr:colOff>
      <xdr:row>155</xdr:row>
      <xdr:rowOff>270121</xdr:rowOff>
    </xdr:from>
    <xdr:ext cx="1434368" cy="625812"/>
    <xdr:sp macro="" textlink="">
      <xdr:nvSpPr>
        <xdr:cNvPr id="40" name="テキスト ボックス 39"/>
        <xdr:cNvSpPr txBox="1"/>
      </xdr:nvSpPr>
      <xdr:spPr>
        <a:xfrm>
          <a:off x="7664832" y="36297033"/>
          <a:ext cx="1434368"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600">
              <a:latin typeface="+mn-ea"/>
              <a:ea typeface="+mn-ea"/>
            </a:rPr>
            <a:t>F.</a:t>
          </a:r>
          <a:r>
            <a:rPr kumimoji="1" lang="ja-JP" altLang="en-US" sz="1600">
              <a:latin typeface="+mn-ea"/>
              <a:ea typeface="+mn-ea"/>
            </a:rPr>
            <a:t>（株）</a:t>
          </a:r>
          <a:r>
            <a:rPr kumimoji="1" lang="en-US" altLang="ja-JP" sz="1600">
              <a:latin typeface="+mn-ea"/>
              <a:ea typeface="+mn-ea"/>
            </a:rPr>
            <a:t>KITABA</a:t>
          </a:r>
        </a:p>
        <a:p>
          <a:pPr algn="ctr"/>
          <a:r>
            <a:rPr kumimoji="1" lang="en-US" altLang="ja-JP" sz="1600">
              <a:latin typeface="+mn-ea"/>
              <a:ea typeface="+mn-ea"/>
            </a:rPr>
            <a:t>18</a:t>
          </a:r>
          <a:r>
            <a:rPr kumimoji="1" lang="ja-JP" altLang="en-US" sz="1600">
              <a:latin typeface="+mn-ea"/>
              <a:ea typeface="+mn-ea"/>
            </a:rPr>
            <a:t>百万円</a:t>
          </a:r>
        </a:p>
      </xdr:txBody>
    </xdr:sp>
    <xdr:clientData/>
  </xdr:oneCellAnchor>
  <xdr:twoCellAnchor>
    <xdr:from>
      <xdr:col>20</xdr:col>
      <xdr:colOff>134554</xdr:colOff>
      <xdr:row>147</xdr:row>
      <xdr:rowOff>43355</xdr:rowOff>
    </xdr:from>
    <xdr:to>
      <xdr:col>33</xdr:col>
      <xdr:colOff>71438</xdr:colOff>
      <xdr:row>148</xdr:row>
      <xdr:rowOff>268942</xdr:rowOff>
    </xdr:to>
    <xdr:sp macro="" textlink="">
      <xdr:nvSpPr>
        <xdr:cNvPr id="41" name="AutoShape 28"/>
        <xdr:cNvSpPr>
          <a:spLocks noChangeArrowheads="1"/>
        </xdr:cNvSpPr>
      </xdr:nvSpPr>
      <xdr:spPr bwMode="auto">
        <a:xfrm>
          <a:off x="4182679" y="30154261"/>
          <a:ext cx="2568165" cy="582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少子高齢化・環境対応等復興モデル事業として、補助金を交付</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56597</xdr:colOff>
      <xdr:row>155</xdr:row>
      <xdr:rowOff>71595</xdr:rowOff>
    </xdr:from>
    <xdr:to>
      <xdr:col>23</xdr:col>
      <xdr:colOff>170200</xdr:colOff>
      <xdr:row>156</xdr:row>
      <xdr:rowOff>1913</xdr:rowOff>
    </xdr:to>
    <xdr:sp macro="" textlink="">
      <xdr:nvSpPr>
        <xdr:cNvPr id="42" name="Text Box 32"/>
        <xdr:cNvSpPr txBox="1">
          <a:spLocks noChangeArrowheads="1"/>
        </xdr:cNvSpPr>
      </xdr:nvSpPr>
      <xdr:spPr bwMode="auto">
        <a:xfrm>
          <a:off x="2914097" y="36098507"/>
          <a:ext cx="1637603" cy="277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公募・委託</a:t>
          </a:r>
          <a:r>
            <a:rPr lang="en-US" altLang="ja-JP" sz="1100" b="0" i="0" u="none" strike="noStrike" baseline="0">
              <a:solidFill>
                <a:srgbClr val="000000"/>
              </a:solidFill>
              <a:latin typeface="ＭＳ Ｐゴシック"/>
              <a:ea typeface="ＭＳ Ｐゴシック"/>
            </a:rPr>
            <a:t>】</a:t>
          </a:r>
        </a:p>
      </xdr:txBody>
    </xdr:sp>
    <xdr:clientData/>
  </xdr:twoCellAnchor>
  <xdr:oneCellAnchor>
    <xdr:from>
      <xdr:col>15</xdr:col>
      <xdr:colOff>7312</xdr:colOff>
      <xdr:row>155</xdr:row>
      <xdr:rowOff>270121</xdr:rowOff>
    </xdr:from>
    <xdr:ext cx="1957652" cy="625812"/>
    <xdr:sp macro="" textlink="">
      <xdr:nvSpPr>
        <xdr:cNvPr id="43" name="テキスト ボックス 42"/>
        <xdr:cNvSpPr txBox="1"/>
      </xdr:nvSpPr>
      <xdr:spPr>
        <a:xfrm>
          <a:off x="2864812" y="36297033"/>
          <a:ext cx="1957652" cy="6258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600" baseline="0">
              <a:latin typeface="+mn-ea"/>
              <a:ea typeface="+mn-ea"/>
            </a:rPr>
            <a:t>D.</a:t>
          </a:r>
          <a:r>
            <a:rPr kumimoji="1" lang="ja-JP" altLang="en-US" sz="1600" baseline="0">
              <a:latin typeface="+mn-ea"/>
              <a:ea typeface="+mn-ea"/>
            </a:rPr>
            <a:t>ＮＰＯ法人みらいと</a:t>
          </a:r>
          <a:endParaRPr kumimoji="1" lang="en-US" altLang="ja-JP" sz="1600" baseline="0">
            <a:latin typeface="+mn-ea"/>
            <a:ea typeface="+mn-ea"/>
          </a:endParaRPr>
        </a:p>
        <a:p>
          <a:pPr algn="ctr"/>
          <a:r>
            <a:rPr kumimoji="1" lang="en-US" altLang="ja-JP" sz="1600">
              <a:latin typeface="+mn-ea"/>
              <a:ea typeface="+mn-ea"/>
            </a:rPr>
            <a:t>0.3</a:t>
          </a:r>
          <a:r>
            <a:rPr kumimoji="1" lang="ja-JP" altLang="en-US" sz="1600">
              <a:latin typeface="+mn-ea"/>
              <a:ea typeface="+mn-ea"/>
            </a:rPr>
            <a:t>百万円</a:t>
          </a:r>
        </a:p>
      </xdr:txBody>
    </xdr:sp>
    <xdr:clientData/>
  </xdr:oneCellAnchor>
  <xdr:twoCellAnchor>
    <xdr:from>
      <xdr:col>11</xdr:col>
      <xdr:colOff>67250</xdr:colOff>
      <xdr:row>152</xdr:row>
      <xdr:rowOff>257199</xdr:rowOff>
    </xdr:from>
    <xdr:to>
      <xdr:col>15</xdr:col>
      <xdr:colOff>56041</xdr:colOff>
      <xdr:row>155</xdr:row>
      <xdr:rowOff>270122</xdr:rowOff>
    </xdr:to>
    <xdr:cxnSp macro="">
      <xdr:nvCxnSpPr>
        <xdr:cNvPr id="44" name="カギ線コネクタ 43"/>
        <xdr:cNvCxnSpPr>
          <a:stCxn id="14" idx="2"/>
          <a:endCxn id="36" idx="0"/>
        </xdr:cNvCxnSpPr>
      </xdr:nvCxnSpPr>
      <xdr:spPr>
        <a:xfrm rot="5400000">
          <a:off x="2010611" y="35394103"/>
          <a:ext cx="1055070" cy="750791"/>
        </a:xfrm>
        <a:prstGeom prst="bentConnector3">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56029</xdr:colOff>
      <xdr:row>154</xdr:row>
      <xdr:rowOff>89647</xdr:rowOff>
    </xdr:from>
    <xdr:to>
      <xdr:col>20</xdr:col>
      <xdr:colOff>33638</xdr:colOff>
      <xdr:row>155</xdr:row>
      <xdr:rowOff>270121</xdr:rowOff>
    </xdr:to>
    <xdr:cxnSp macro="">
      <xdr:nvCxnSpPr>
        <xdr:cNvPr id="47" name="カギ線コネクタ 46"/>
        <xdr:cNvCxnSpPr>
          <a:endCxn id="43" idx="0"/>
        </xdr:cNvCxnSpPr>
      </xdr:nvCxnSpPr>
      <xdr:spPr>
        <a:xfrm>
          <a:off x="2913529" y="35769176"/>
          <a:ext cx="930109" cy="527857"/>
        </a:xfrm>
        <a:prstGeom prst="bentConnector2">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xdr:colOff>
      <xdr:row>152</xdr:row>
      <xdr:rowOff>257198</xdr:rowOff>
    </xdr:from>
    <xdr:to>
      <xdr:col>37</xdr:col>
      <xdr:colOff>67248</xdr:colOff>
      <xdr:row>155</xdr:row>
      <xdr:rowOff>246532</xdr:rowOff>
    </xdr:to>
    <xdr:cxnSp macro="">
      <xdr:nvCxnSpPr>
        <xdr:cNvPr id="50" name="カギ線コネクタ 49"/>
        <xdr:cNvCxnSpPr>
          <a:stCxn id="30" idx="2"/>
        </xdr:cNvCxnSpPr>
      </xdr:nvCxnSpPr>
      <xdr:spPr>
        <a:xfrm rot="5400000">
          <a:off x="6090134" y="35247830"/>
          <a:ext cx="1031481" cy="1019747"/>
        </a:xfrm>
        <a:prstGeom prst="bentConnector3">
          <a:avLst>
            <a:gd name="adj1" fmla="val 50000"/>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67235</xdr:colOff>
      <xdr:row>154</xdr:row>
      <xdr:rowOff>89647</xdr:rowOff>
    </xdr:from>
    <xdr:to>
      <xdr:col>44</xdr:col>
      <xdr:colOff>16</xdr:colOff>
      <xdr:row>155</xdr:row>
      <xdr:rowOff>270121</xdr:rowOff>
    </xdr:to>
    <xdr:cxnSp macro="">
      <xdr:nvCxnSpPr>
        <xdr:cNvPr id="53" name="カギ線コネクタ 52"/>
        <xdr:cNvCxnSpPr>
          <a:endCxn id="40" idx="0"/>
        </xdr:cNvCxnSpPr>
      </xdr:nvCxnSpPr>
      <xdr:spPr>
        <a:xfrm>
          <a:off x="7115735" y="35769176"/>
          <a:ext cx="1266281" cy="527857"/>
        </a:xfrm>
        <a:prstGeom prst="bentConnector2">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89732</xdr:colOff>
      <xdr:row>157</xdr:row>
      <xdr:rowOff>345914</xdr:rowOff>
    </xdr:from>
    <xdr:to>
      <xdr:col>14</xdr:col>
      <xdr:colOff>168088</xdr:colOff>
      <xdr:row>160</xdr:row>
      <xdr:rowOff>145675</xdr:rowOff>
    </xdr:to>
    <xdr:sp macro="" textlink="">
      <xdr:nvSpPr>
        <xdr:cNvPr id="55" name="AutoShape 28"/>
        <xdr:cNvSpPr>
          <a:spLocks noChangeArrowheads="1"/>
        </xdr:cNvSpPr>
      </xdr:nvSpPr>
      <xdr:spPr bwMode="auto">
        <a:xfrm>
          <a:off x="1423232" y="37067590"/>
          <a:ext cx="1411856" cy="8419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「スマート・ハイブリッドタウン」構築事業を実施</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22496</xdr:colOff>
      <xdr:row>157</xdr:row>
      <xdr:rowOff>345914</xdr:rowOff>
    </xdr:from>
    <xdr:to>
      <xdr:col>25</xdr:col>
      <xdr:colOff>22411</xdr:colOff>
      <xdr:row>160</xdr:row>
      <xdr:rowOff>145675</xdr:rowOff>
    </xdr:to>
    <xdr:sp macro="" textlink="">
      <xdr:nvSpPr>
        <xdr:cNvPr id="56" name="AutoShape 28"/>
        <xdr:cNvSpPr>
          <a:spLocks noChangeArrowheads="1"/>
        </xdr:cNvSpPr>
      </xdr:nvSpPr>
      <xdr:spPr bwMode="auto">
        <a:xfrm>
          <a:off x="2879996" y="37067590"/>
          <a:ext cx="1904915" cy="8419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「スマート・ハイブリッドタウン」構築事業利用者サポート業務を実施</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26</xdr:col>
      <xdr:colOff>100938</xdr:colOff>
      <xdr:row>157</xdr:row>
      <xdr:rowOff>345914</xdr:rowOff>
    </xdr:from>
    <xdr:to>
      <xdr:col>37</xdr:col>
      <xdr:colOff>112059</xdr:colOff>
      <xdr:row>160</xdr:row>
      <xdr:rowOff>145675</xdr:rowOff>
    </xdr:to>
    <xdr:sp macro="" textlink="">
      <xdr:nvSpPr>
        <xdr:cNvPr id="57" name="AutoShape 28"/>
        <xdr:cNvSpPr>
          <a:spLocks noChangeArrowheads="1"/>
        </xdr:cNvSpPr>
      </xdr:nvSpPr>
      <xdr:spPr bwMode="auto">
        <a:xfrm>
          <a:off x="5053938" y="37067590"/>
          <a:ext cx="2106621" cy="8419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超高齢化社会対応スマートハウス整備工事を実施</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40</xdr:col>
      <xdr:colOff>33618</xdr:colOff>
      <xdr:row>157</xdr:row>
      <xdr:rowOff>345914</xdr:rowOff>
    </xdr:from>
    <xdr:to>
      <xdr:col>47</xdr:col>
      <xdr:colOff>168088</xdr:colOff>
      <xdr:row>160</xdr:row>
      <xdr:rowOff>145675</xdr:rowOff>
    </xdr:to>
    <xdr:sp macro="" textlink="">
      <xdr:nvSpPr>
        <xdr:cNvPr id="58" name="AutoShape 28"/>
        <xdr:cNvSpPr>
          <a:spLocks noChangeArrowheads="1"/>
        </xdr:cNvSpPr>
      </xdr:nvSpPr>
      <xdr:spPr bwMode="auto">
        <a:xfrm>
          <a:off x="7653618" y="37067590"/>
          <a:ext cx="1467970" cy="84190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超高齢化社会対応スマートハウス整備計画策定を実施</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80" zoomScaleSheetLayoutView="85" zoomScalePageLayoutView="85"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374</v>
      </c>
      <c r="AR2" s="97"/>
      <c r="AS2" s="59" t="str">
        <f>IF(OR(AQ2="　", AQ2=""), "", "-")</f>
        <v/>
      </c>
      <c r="AT2" s="98">
        <v>19</v>
      </c>
      <c r="AU2" s="98"/>
      <c r="AV2" s="60" t="str">
        <f>IF(AW2="", "", "-")</f>
        <v/>
      </c>
      <c r="AW2" s="102"/>
      <c r="AX2" s="102"/>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376</v>
      </c>
      <c r="AK3" s="295"/>
      <c r="AL3" s="295"/>
      <c r="AM3" s="295"/>
      <c r="AN3" s="295"/>
      <c r="AO3" s="295"/>
      <c r="AP3" s="295"/>
      <c r="AQ3" s="295"/>
      <c r="AR3" s="295"/>
      <c r="AS3" s="295"/>
      <c r="AT3" s="295"/>
      <c r="AU3" s="295"/>
      <c r="AV3" s="295"/>
      <c r="AW3" s="295"/>
      <c r="AX3" s="36" t="s">
        <v>91</v>
      </c>
    </row>
    <row r="4" spans="1:50" ht="24.75" customHeight="1" x14ac:dyDescent="0.15">
      <c r="A4" s="508" t="s">
        <v>30</v>
      </c>
      <c r="B4" s="509"/>
      <c r="C4" s="509"/>
      <c r="D4" s="509"/>
      <c r="E4" s="509"/>
      <c r="F4" s="509"/>
      <c r="G4" s="676" t="s">
        <v>449</v>
      </c>
      <c r="H4" s="677"/>
      <c r="I4" s="677"/>
      <c r="J4" s="677"/>
      <c r="K4" s="677"/>
      <c r="L4" s="677"/>
      <c r="M4" s="677"/>
      <c r="N4" s="677"/>
      <c r="O4" s="677"/>
      <c r="P4" s="677"/>
      <c r="Q4" s="677"/>
      <c r="R4" s="677"/>
      <c r="S4" s="677"/>
      <c r="T4" s="677"/>
      <c r="U4" s="677"/>
      <c r="V4" s="677"/>
      <c r="W4" s="677"/>
      <c r="X4" s="677"/>
      <c r="Y4" s="484" t="s">
        <v>1</v>
      </c>
      <c r="Z4" s="485"/>
      <c r="AA4" s="485"/>
      <c r="AB4" s="485"/>
      <c r="AC4" s="485"/>
      <c r="AD4" s="486"/>
      <c r="AE4" s="487" t="s">
        <v>378</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273" t="s">
        <v>95</v>
      </c>
      <c r="H5" s="274"/>
      <c r="I5" s="274"/>
      <c r="J5" s="274"/>
      <c r="K5" s="274"/>
      <c r="L5" s="274"/>
      <c r="M5" s="275" t="s">
        <v>92</v>
      </c>
      <c r="N5" s="276"/>
      <c r="O5" s="276"/>
      <c r="P5" s="276"/>
      <c r="Q5" s="276"/>
      <c r="R5" s="277"/>
      <c r="S5" s="432" t="s">
        <v>97</v>
      </c>
      <c r="T5" s="274"/>
      <c r="U5" s="274"/>
      <c r="V5" s="274"/>
      <c r="W5" s="274"/>
      <c r="X5" s="433"/>
      <c r="Y5" s="499" t="s">
        <v>3</v>
      </c>
      <c r="Z5" s="500"/>
      <c r="AA5" s="500"/>
      <c r="AB5" s="500"/>
      <c r="AC5" s="500"/>
      <c r="AD5" s="501"/>
      <c r="AE5" s="502" t="s">
        <v>382</v>
      </c>
      <c r="AF5" s="503"/>
      <c r="AG5" s="503"/>
      <c r="AH5" s="503"/>
      <c r="AI5" s="503"/>
      <c r="AJ5" s="503"/>
      <c r="AK5" s="503"/>
      <c r="AL5" s="503"/>
      <c r="AM5" s="503"/>
      <c r="AN5" s="503"/>
      <c r="AO5" s="503"/>
      <c r="AP5" s="504"/>
      <c r="AQ5" s="505" t="s">
        <v>383</v>
      </c>
      <c r="AR5" s="506"/>
      <c r="AS5" s="506"/>
      <c r="AT5" s="506"/>
      <c r="AU5" s="506"/>
      <c r="AV5" s="506"/>
      <c r="AW5" s="506"/>
      <c r="AX5" s="507"/>
    </row>
    <row r="6" spans="1:50" ht="39" customHeight="1" x14ac:dyDescent="0.15">
      <c r="A6" s="510" t="s">
        <v>4</v>
      </c>
      <c r="B6" s="511"/>
      <c r="C6" s="511"/>
      <c r="D6" s="511"/>
      <c r="E6" s="511"/>
      <c r="F6" s="511"/>
      <c r="G6" s="512" t="str">
        <f>入力規則等!F39</f>
        <v>東日本大震災復興特別会計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381</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43" t="s">
        <v>25</v>
      </c>
      <c r="B7" s="444"/>
      <c r="C7" s="444"/>
      <c r="D7" s="444"/>
      <c r="E7" s="444"/>
      <c r="F7" s="444"/>
      <c r="G7" s="445" t="s">
        <v>386</v>
      </c>
      <c r="H7" s="446"/>
      <c r="I7" s="446"/>
      <c r="J7" s="446"/>
      <c r="K7" s="446"/>
      <c r="L7" s="446"/>
      <c r="M7" s="446"/>
      <c r="N7" s="446"/>
      <c r="O7" s="446"/>
      <c r="P7" s="446"/>
      <c r="Q7" s="446"/>
      <c r="R7" s="446"/>
      <c r="S7" s="446"/>
      <c r="T7" s="446"/>
      <c r="U7" s="446"/>
      <c r="V7" s="447"/>
      <c r="W7" s="447"/>
      <c r="X7" s="447"/>
      <c r="Y7" s="448" t="s">
        <v>5</v>
      </c>
      <c r="Z7" s="384"/>
      <c r="AA7" s="384"/>
      <c r="AB7" s="384"/>
      <c r="AC7" s="384"/>
      <c r="AD7" s="386"/>
      <c r="AE7" s="449" t="s">
        <v>386</v>
      </c>
      <c r="AF7" s="450"/>
      <c r="AG7" s="450"/>
      <c r="AH7" s="450"/>
      <c r="AI7" s="450"/>
      <c r="AJ7" s="450"/>
      <c r="AK7" s="450"/>
      <c r="AL7" s="450"/>
      <c r="AM7" s="450"/>
      <c r="AN7" s="450"/>
      <c r="AO7" s="450"/>
      <c r="AP7" s="450"/>
      <c r="AQ7" s="450"/>
      <c r="AR7" s="450"/>
      <c r="AS7" s="450"/>
      <c r="AT7" s="450"/>
      <c r="AU7" s="450"/>
      <c r="AV7" s="450"/>
      <c r="AW7" s="450"/>
      <c r="AX7" s="451"/>
    </row>
    <row r="8" spans="1:50" ht="22.5" customHeight="1" x14ac:dyDescent="0.15">
      <c r="A8" s="290" t="s">
        <v>308</v>
      </c>
      <c r="B8" s="291"/>
      <c r="C8" s="291"/>
      <c r="D8" s="291"/>
      <c r="E8" s="291"/>
      <c r="F8" s="292"/>
      <c r="G8" s="286" t="str">
        <f>入力規則等!A26</f>
        <v>高齢社会対策</v>
      </c>
      <c r="H8" s="287"/>
      <c r="I8" s="287"/>
      <c r="J8" s="287"/>
      <c r="K8" s="287"/>
      <c r="L8" s="287"/>
      <c r="M8" s="287"/>
      <c r="N8" s="287"/>
      <c r="O8" s="287"/>
      <c r="P8" s="287"/>
      <c r="Q8" s="287"/>
      <c r="R8" s="287"/>
      <c r="S8" s="287"/>
      <c r="T8" s="287"/>
      <c r="U8" s="287"/>
      <c r="V8" s="287"/>
      <c r="W8" s="287"/>
      <c r="X8" s="288"/>
      <c r="Y8" s="519" t="s">
        <v>79</v>
      </c>
      <c r="Z8" s="519"/>
      <c r="AA8" s="519"/>
      <c r="AB8" s="519"/>
      <c r="AC8" s="519"/>
      <c r="AD8" s="519"/>
      <c r="AE8" s="392" t="str">
        <f>入力規則等!K13</f>
        <v>その他の事項経費</v>
      </c>
      <c r="AF8" s="393"/>
      <c r="AG8" s="393"/>
      <c r="AH8" s="393"/>
      <c r="AI8" s="393"/>
      <c r="AJ8" s="393"/>
      <c r="AK8" s="393"/>
      <c r="AL8" s="393"/>
      <c r="AM8" s="393"/>
      <c r="AN8" s="393"/>
      <c r="AO8" s="393"/>
      <c r="AP8" s="393"/>
      <c r="AQ8" s="393"/>
      <c r="AR8" s="393"/>
      <c r="AS8" s="393"/>
      <c r="AT8" s="393"/>
      <c r="AU8" s="393"/>
      <c r="AV8" s="393"/>
      <c r="AW8" s="393"/>
      <c r="AX8" s="394"/>
    </row>
    <row r="9" spans="1:50" ht="69" customHeight="1" x14ac:dyDescent="0.15">
      <c r="A9" s="452" t="s">
        <v>26</v>
      </c>
      <c r="B9" s="453"/>
      <c r="C9" s="453"/>
      <c r="D9" s="453"/>
      <c r="E9" s="453"/>
      <c r="F9" s="453"/>
      <c r="G9" s="478" t="s">
        <v>387</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65.25" customHeight="1" x14ac:dyDescent="0.15">
      <c r="A10" s="452" t="s">
        <v>36</v>
      </c>
      <c r="B10" s="453"/>
      <c r="C10" s="453"/>
      <c r="D10" s="453"/>
      <c r="E10" s="453"/>
      <c r="F10" s="453"/>
      <c r="G10" s="478" t="s">
        <v>388</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26.25" customHeight="1" x14ac:dyDescent="0.15">
      <c r="A11" s="452" t="s">
        <v>6</v>
      </c>
      <c r="B11" s="453"/>
      <c r="C11" s="453"/>
      <c r="D11" s="453"/>
      <c r="E11" s="453"/>
      <c r="F11" s="454"/>
      <c r="G11" s="496" t="str">
        <f>入力規則等!P10</f>
        <v>補助</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5" t="s">
        <v>27</v>
      </c>
      <c r="B12" s="456"/>
      <c r="C12" s="456"/>
      <c r="D12" s="456"/>
      <c r="E12" s="456"/>
      <c r="F12" s="457"/>
      <c r="G12" s="464"/>
      <c r="H12" s="465"/>
      <c r="I12" s="465"/>
      <c r="J12" s="465"/>
      <c r="K12" s="465"/>
      <c r="L12" s="465"/>
      <c r="M12" s="465"/>
      <c r="N12" s="465"/>
      <c r="O12" s="465"/>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8"/>
    </row>
    <row r="13" spans="1:50" ht="21" customHeight="1" x14ac:dyDescent="0.15">
      <c r="A13" s="458"/>
      <c r="B13" s="459"/>
      <c r="C13" s="459"/>
      <c r="D13" s="459"/>
      <c r="E13" s="459"/>
      <c r="F13" s="460"/>
      <c r="G13" s="469" t="s">
        <v>7</v>
      </c>
      <c r="H13" s="470"/>
      <c r="I13" s="475" t="s">
        <v>8</v>
      </c>
      <c r="J13" s="476"/>
      <c r="K13" s="476"/>
      <c r="L13" s="476"/>
      <c r="M13" s="476"/>
      <c r="N13" s="476"/>
      <c r="O13" s="477"/>
      <c r="P13" s="62" t="s">
        <v>427</v>
      </c>
      <c r="Q13" s="63"/>
      <c r="R13" s="63"/>
      <c r="S13" s="63"/>
      <c r="T13" s="63"/>
      <c r="U13" s="63"/>
      <c r="V13" s="64"/>
      <c r="W13" s="62">
        <v>215</v>
      </c>
      <c r="X13" s="63"/>
      <c r="Y13" s="63"/>
      <c r="Z13" s="63"/>
      <c r="AA13" s="63"/>
      <c r="AB13" s="63"/>
      <c r="AC13" s="64"/>
      <c r="AD13" s="62" t="s">
        <v>427</v>
      </c>
      <c r="AE13" s="63"/>
      <c r="AF13" s="63"/>
      <c r="AG13" s="63"/>
      <c r="AH13" s="63"/>
      <c r="AI13" s="63"/>
      <c r="AJ13" s="64"/>
      <c r="AK13" s="62" t="s">
        <v>379</v>
      </c>
      <c r="AL13" s="63"/>
      <c r="AM13" s="63"/>
      <c r="AN13" s="63"/>
      <c r="AO13" s="63"/>
      <c r="AP13" s="63"/>
      <c r="AQ13" s="64"/>
      <c r="AR13" s="667" t="s">
        <v>427</v>
      </c>
      <c r="AS13" s="668"/>
      <c r="AT13" s="668"/>
      <c r="AU13" s="668"/>
      <c r="AV13" s="668"/>
      <c r="AW13" s="668"/>
      <c r="AX13" s="669"/>
    </row>
    <row r="14" spans="1:50" ht="21" customHeight="1" x14ac:dyDescent="0.15">
      <c r="A14" s="458"/>
      <c r="B14" s="459"/>
      <c r="C14" s="459"/>
      <c r="D14" s="459"/>
      <c r="E14" s="459"/>
      <c r="F14" s="460"/>
      <c r="G14" s="471"/>
      <c r="H14" s="472"/>
      <c r="I14" s="329" t="s">
        <v>9</v>
      </c>
      <c r="J14" s="466"/>
      <c r="K14" s="466"/>
      <c r="L14" s="466"/>
      <c r="M14" s="466"/>
      <c r="N14" s="466"/>
      <c r="O14" s="467"/>
      <c r="P14" s="62" t="s">
        <v>379</v>
      </c>
      <c r="Q14" s="63"/>
      <c r="R14" s="63"/>
      <c r="S14" s="63"/>
      <c r="T14" s="63"/>
      <c r="U14" s="63"/>
      <c r="V14" s="64"/>
      <c r="W14" s="62" t="s">
        <v>379</v>
      </c>
      <c r="X14" s="63"/>
      <c r="Y14" s="63"/>
      <c r="Z14" s="63"/>
      <c r="AA14" s="63"/>
      <c r="AB14" s="63"/>
      <c r="AC14" s="64"/>
      <c r="AD14" s="62" t="s">
        <v>379</v>
      </c>
      <c r="AE14" s="63"/>
      <c r="AF14" s="63"/>
      <c r="AG14" s="63"/>
      <c r="AH14" s="63"/>
      <c r="AI14" s="63"/>
      <c r="AJ14" s="64"/>
      <c r="AK14" s="62" t="s">
        <v>379</v>
      </c>
      <c r="AL14" s="63"/>
      <c r="AM14" s="63"/>
      <c r="AN14" s="63"/>
      <c r="AO14" s="63"/>
      <c r="AP14" s="63"/>
      <c r="AQ14" s="64"/>
      <c r="AR14" s="665"/>
      <c r="AS14" s="665"/>
      <c r="AT14" s="665"/>
      <c r="AU14" s="665"/>
      <c r="AV14" s="665"/>
      <c r="AW14" s="665"/>
      <c r="AX14" s="666"/>
    </row>
    <row r="15" spans="1:50" ht="21" customHeight="1" x14ac:dyDescent="0.15">
      <c r="A15" s="458"/>
      <c r="B15" s="459"/>
      <c r="C15" s="459"/>
      <c r="D15" s="459"/>
      <c r="E15" s="459"/>
      <c r="F15" s="460"/>
      <c r="G15" s="471"/>
      <c r="H15" s="472"/>
      <c r="I15" s="329" t="s">
        <v>62</v>
      </c>
      <c r="J15" s="330"/>
      <c r="K15" s="330"/>
      <c r="L15" s="330"/>
      <c r="M15" s="330"/>
      <c r="N15" s="330"/>
      <c r="O15" s="331"/>
      <c r="P15" s="62" t="s">
        <v>379</v>
      </c>
      <c r="Q15" s="63"/>
      <c r="R15" s="63"/>
      <c r="S15" s="63"/>
      <c r="T15" s="63"/>
      <c r="U15" s="63"/>
      <c r="V15" s="64"/>
      <c r="W15" s="62" t="s">
        <v>379</v>
      </c>
      <c r="X15" s="63"/>
      <c r="Y15" s="63"/>
      <c r="Z15" s="63"/>
      <c r="AA15" s="63"/>
      <c r="AB15" s="63"/>
      <c r="AC15" s="64"/>
      <c r="AD15" s="62">
        <v>67</v>
      </c>
      <c r="AE15" s="63"/>
      <c r="AF15" s="63"/>
      <c r="AG15" s="63"/>
      <c r="AH15" s="63"/>
      <c r="AI15" s="63"/>
      <c r="AJ15" s="64"/>
      <c r="AK15" s="62" t="s">
        <v>379</v>
      </c>
      <c r="AL15" s="63"/>
      <c r="AM15" s="63"/>
      <c r="AN15" s="63"/>
      <c r="AO15" s="63"/>
      <c r="AP15" s="63"/>
      <c r="AQ15" s="64"/>
      <c r="AR15" s="62" t="s">
        <v>427</v>
      </c>
      <c r="AS15" s="63"/>
      <c r="AT15" s="63"/>
      <c r="AU15" s="63"/>
      <c r="AV15" s="63"/>
      <c r="AW15" s="63"/>
      <c r="AX15" s="664"/>
    </row>
    <row r="16" spans="1:50" ht="21" customHeight="1" x14ac:dyDescent="0.15">
      <c r="A16" s="458"/>
      <c r="B16" s="459"/>
      <c r="C16" s="459"/>
      <c r="D16" s="459"/>
      <c r="E16" s="459"/>
      <c r="F16" s="460"/>
      <c r="G16" s="471"/>
      <c r="H16" s="472"/>
      <c r="I16" s="329" t="s">
        <v>63</v>
      </c>
      <c r="J16" s="330"/>
      <c r="K16" s="330"/>
      <c r="L16" s="330"/>
      <c r="M16" s="330"/>
      <c r="N16" s="330"/>
      <c r="O16" s="331"/>
      <c r="P16" s="62" t="s">
        <v>379</v>
      </c>
      <c r="Q16" s="63"/>
      <c r="R16" s="63"/>
      <c r="S16" s="63"/>
      <c r="T16" s="63"/>
      <c r="U16" s="63"/>
      <c r="V16" s="64"/>
      <c r="W16" s="62">
        <v>-67</v>
      </c>
      <c r="X16" s="63"/>
      <c r="Y16" s="63"/>
      <c r="Z16" s="63"/>
      <c r="AA16" s="63"/>
      <c r="AB16" s="63"/>
      <c r="AC16" s="64"/>
      <c r="AD16" s="62" t="s">
        <v>379</v>
      </c>
      <c r="AE16" s="63"/>
      <c r="AF16" s="63"/>
      <c r="AG16" s="63"/>
      <c r="AH16" s="63"/>
      <c r="AI16" s="63"/>
      <c r="AJ16" s="64"/>
      <c r="AK16" s="62" t="s">
        <v>379</v>
      </c>
      <c r="AL16" s="63"/>
      <c r="AM16" s="63"/>
      <c r="AN16" s="63"/>
      <c r="AO16" s="63"/>
      <c r="AP16" s="63"/>
      <c r="AQ16" s="64"/>
      <c r="AR16" s="438"/>
      <c r="AS16" s="439"/>
      <c r="AT16" s="439"/>
      <c r="AU16" s="439"/>
      <c r="AV16" s="439"/>
      <c r="AW16" s="439"/>
      <c r="AX16" s="440"/>
    </row>
    <row r="17" spans="1:50" ht="24.75" customHeight="1" x14ac:dyDescent="0.15">
      <c r="A17" s="458"/>
      <c r="B17" s="459"/>
      <c r="C17" s="459"/>
      <c r="D17" s="459"/>
      <c r="E17" s="459"/>
      <c r="F17" s="460"/>
      <c r="G17" s="471"/>
      <c r="H17" s="472"/>
      <c r="I17" s="329" t="s">
        <v>61</v>
      </c>
      <c r="J17" s="466"/>
      <c r="K17" s="466"/>
      <c r="L17" s="466"/>
      <c r="M17" s="466"/>
      <c r="N17" s="466"/>
      <c r="O17" s="467"/>
      <c r="P17" s="62" t="s">
        <v>379</v>
      </c>
      <c r="Q17" s="63"/>
      <c r="R17" s="63"/>
      <c r="S17" s="63"/>
      <c r="T17" s="63"/>
      <c r="U17" s="63"/>
      <c r="V17" s="64"/>
      <c r="W17" s="62" t="s">
        <v>379</v>
      </c>
      <c r="X17" s="63"/>
      <c r="Y17" s="63"/>
      <c r="Z17" s="63"/>
      <c r="AA17" s="63"/>
      <c r="AB17" s="63"/>
      <c r="AC17" s="64"/>
      <c r="AD17" s="62" t="s">
        <v>379</v>
      </c>
      <c r="AE17" s="63"/>
      <c r="AF17" s="63"/>
      <c r="AG17" s="63"/>
      <c r="AH17" s="63"/>
      <c r="AI17" s="63"/>
      <c r="AJ17" s="64"/>
      <c r="AK17" s="62" t="s">
        <v>379</v>
      </c>
      <c r="AL17" s="63"/>
      <c r="AM17" s="63"/>
      <c r="AN17" s="63"/>
      <c r="AO17" s="63"/>
      <c r="AP17" s="63"/>
      <c r="AQ17" s="64"/>
      <c r="AR17" s="441"/>
      <c r="AS17" s="441"/>
      <c r="AT17" s="441"/>
      <c r="AU17" s="441"/>
      <c r="AV17" s="441"/>
      <c r="AW17" s="441"/>
      <c r="AX17" s="442"/>
    </row>
    <row r="18" spans="1:50" ht="24.75" customHeight="1" x14ac:dyDescent="0.15">
      <c r="A18" s="458"/>
      <c r="B18" s="459"/>
      <c r="C18" s="459"/>
      <c r="D18" s="459"/>
      <c r="E18" s="459"/>
      <c r="F18" s="460"/>
      <c r="G18" s="473"/>
      <c r="H18" s="474"/>
      <c r="I18" s="332" t="s">
        <v>22</v>
      </c>
      <c r="J18" s="333"/>
      <c r="K18" s="333"/>
      <c r="L18" s="333"/>
      <c r="M18" s="333"/>
      <c r="N18" s="333"/>
      <c r="O18" s="334"/>
      <c r="P18" s="311">
        <f>SUM(P13:V17)</f>
        <v>0</v>
      </c>
      <c r="Q18" s="312"/>
      <c r="R18" s="312"/>
      <c r="S18" s="312"/>
      <c r="T18" s="312"/>
      <c r="U18" s="312"/>
      <c r="V18" s="313"/>
      <c r="W18" s="311">
        <f>SUM(W13:AC17)</f>
        <v>148</v>
      </c>
      <c r="X18" s="312"/>
      <c r="Y18" s="312"/>
      <c r="Z18" s="312"/>
      <c r="AA18" s="312"/>
      <c r="AB18" s="312"/>
      <c r="AC18" s="313"/>
      <c r="AD18" s="311">
        <f t="shared" ref="AD18" si="0">SUM(AD13:AJ17)</f>
        <v>67</v>
      </c>
      <c r="AE18" s="312"/>
      <c r="AF18" s="312"/>
      <c r="AG18" s="312"/>
      <c r="AH18" s="312"/>
      <c r="AI18" s="312"/>
      <c r="AJ18" s="313"/>
      <c r="AK18" s="311">
        <f t="shared" ref="AK18" si="1">SUM(AK13:AQ17)</f>
        <v>0</v>
      </c>
      <c r="AL18" s="312"/>
      <c r="AM18" s="312"/>
      <c r="AN18" s="312"/>
      <c r="AO18" s="312"/>
      <c r="AP18" s="312"/>
      <c r="AQ18" s="313"/>
      <c r="AR18" s="311">
        <f t="shared" ref="AR18" si="2">SUM(AR13:AX17)</f>
        <v>0</v>
      </c>
      <c r="AS18" s="312"/>
      <c r="AT18" s="312"/>
      <c r="AU18" s="312"/>
      <c r="AV18" s="312"/>
      <c r="AW18" s="312"/>
      <c r="AX18" s="314"/>
    </row>
    <row r="19" spans="1:50" ht="24.75" customHeight="1" x14ac:dyDescent="0.15">
      <c r="A19" s="458"/>
      <c r="B19" s="459"/>
      <c r="C19" s="459"/>
      <c r="D19" s="459"/>
      <c r="E19" s="459"/>
      <c r="F19" s="460"/>
      <c r="G19" s="308" t="s">
        <v>10</v>
      </c>
      <c r="H19" s="309"/>
      <c r="I19" s="309"/>
      <c r="J19" s="309"/>
      <c r="K19" s="309"/>
      <c r="L19" s="309"/>
      <c r="M19" s="309"/>
      <c r="N19" s="309"/>
      <c r="O19" s="309"/>
      <c r="P19" s="62" t="s">
        <v>427</v>
      </c>
      <c r="Q19" s="63"/>
      <c r="R19" s="63"/>
      <c r="S19" s="63"/>
      <c r="T19" s="63"/>
      <c r="U19" s="63"/>
      <c r="V19" s="64"/>
      <c r="W19" s="62">
        <v>18</v>
      </c>
      <c r="X19" s="63"/>
      <c r="Y19" s="63"/>
      <c r="Z19" s="63"/>
      <c r="AA19" s="63"/>
      <c r="AB19" s="63"/>
      <c r="AC19" s="64"/>
      <c r="AD19" s="62">
        <v>66</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x14ac:dyDescent="0.15">
      <c r="A20" s="461"/>
      <c r="B20" s="462"/>
      <c r="C20" s="462"/>
      <c r="D20" s="462"/>
      <c r="E20" s="462"/>
      <c r="F20" s="463"/>
      <c r="G20" s="308" t="s">
        <v>11</v>
      </c>
      <c r="H20" s="309"/>
      <c r="I20" s="309"/>
      <c r="J20" s="309"/>
      <c r="K20" s="309"/>
      <c r="L20" s="309"/>
      <c r="M20" s="309"/>
      <c r="N20" s="309"/>
      <c r="O20" s="309"/>
      <c r="P20" s="316" t="str">
        <f>IF(P18=0, "-", P19/P18)</f>
        <v>-</v>
      </c>
      <c r="Q20" s="316"/>
      <c r="R20" s="316"/>
      <c r="S20" s="316"/>
      <c r="T20" s="316"/>
      <c r="U20" s="316"/>
      <c r="V20" s="316"/>
      <c r="W20" s="316">
        <f>IF(W18=0, "-", W19/W18)</f>
        <v>0.12162162162162163</v>
      </c>
      <c r="X20" s="316"/>
      <c r="Y20" s="316"/>
      <c r="Z20" s="316"/>
      <c r="AA20" s="316"/>
      <c r="AB20" s="316"/>
      <c r="AC20" s="316"/>
      <c r="AD20" s="316">
        <f>IF(AD18=0, "-", AD19/AD18)</f>
        <v>0.9850746268656716</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81" t="s">
        <v>69</v>
      </c>
      <c r="AF21" s="282"/>
      <c r="AG21" s="282"/>
      <c r="AH21" s="282"/>
      <c r="AI21" s="283"/>
      <c r="AJ21" s="281" t="s">
        <v>70</v>
      </c>
      <c r="AK21" s="282"/>
      <c r="AL21" s="282"/>
      <c r="AM21" s="282"/>
      <c r="AN21" s="283"/>
      <c r="AO21" s="281" t="s">
        <v>71</v>
      </c>
      <c r="AP21" s="282"/>
      <c r="AQ21" s="282"/>
      <c r="AR21" s="282"/>
      <c r="AS21" s="283"/>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8"/>
      <c r="Z22" s="279"/>
      <c r="AA22" s="280"/>
      <c r="AB22" s="130"/>
      <c r="AC22" s="125"/>
      <c r="AD22" s="126"/>
      <c r="AE22" s="131"/>
      <c r="AF22" s="124"/>
      <c r="AG22" s="124"/>
      <c r="AH22" s="124"/>
      <c r="AI22" s="284"/>
      <c r="AJ22" s="131"/>
      <c r="AK22" s="124"/>
      <c r="AL22" s="124"/>
      <c r="AM22" s="124"/>
      <c r="AN22" s="284"/>
      <c r="AO22" s="131"/>
      <c r="AP22" s="124"/>
      <c r="AQ22" s="124"/>
      <c r="AR22" s="124"/>
      <c r="AS22" s="284"/>
      <c r="AT22" s="58"/>
      <c r="AU22" s="101"/>
      <c r="AV22" s="101"/>
      <c r="AW22" s="99" t="s">
        <v>355</v>
      </c>
      <c r="AX22" s="100"/>
    </row>
    <row r="23" spans="1:50" ht="22.5" customHeight="1" x14ac:dyDescent="0.15">
      <c r="A23" s="207"/>
      <c r="B23" s="205"/>
      <c r="C23" s="205"/>
      <c r="D23" s="205"/>
      <c r="E23" s="205"/>
      <c r="F23" s="206"/>
      <c r="G23" s="317" t="s">
        <v>428</v>
      </c>
      <c r="H23" s="318"/>
      <c r="I23" s="318"/>
      <c r="J23" s="318"/>
      <c r="K23" s="318"/>
      <c r="L23" s="318"/>
      <c r="M23" s="318"/>
      <c r="N23" s="318"/>
      <c r="O23" s="319"/>
      <c r="P23" s="245" t="s">
        <v>390</v>
      </c>
      <c r="Q23" s="186"/>
      <c r="R23" s="186"/>
      <c r="S23" s="186"/>
      <c r="T23" s="186"/>
      <c r="U23" s="186"/>
      <c r="V23" s="186"/>
      <c r="W23" s="186"/>
      <c r="X23" s="187"/>
      <c r="Y23" s="326" t="s">
        <v>14</v>
      </c>
      <c r="Z23" s="327"/>
      <c r="AA23" s="328"/>
      <c r="AB23" s="654" t="s">
        <v>389</v>
      </c>
      <c r="AC23" s="289"/>
      <c r="AD23" s="289"/>
      <c r="AE23" s="84" t="s">
        <v>386</v>
      </c>
      <c r="AF23" s="85"/>
      <c r="AG23" s="85"/>
      <c r="AH23" s="85"/>
      <c r="AI23" s="86"/>
      <c r="AJ23" s="84">
        <v>23</v>
      </c>
      <c r="AK23" s="85"/>
      <c r="AL23" s="85"/>
      <c r="AM23" s="85"/>
      <c r="AN23" s="86"/>
      <c r="AO23" s="84">
        <v>70</v>
      </c>
      <c r="AP23" s="85"/>
      <c r="AQ23" s="85"/>
      <c r="AR23" s="85"/>
      <c r="AS23" s="86"/>
      <c r="AT23" s="217"/>
      <c r="AU23" s="217"/>
      <c r="AV23" s="217"/>
      <c r="AW23" s="217"/>
      <c r="AX23" s="218"/>
    </row>
    <row r="24" spans="1:50" ht="22.5" customHeight="1" x14ac:dyDescent="0.15">
      <c r="A24" s="208"/>
      <c r="B24" s="209"/>
      <c r="C24" s="209"/>
      <c r="D24" s="209"/>
      <c r="E24" s="209"/>
      <c r="F24" s="210"/>
      <c r="G24" s="320"/>
      <c r="H24" s="321"/>
      <c r="I24" s="321"/>
      <c r="J24" s="321"/>
      <c r="K24" s="321"/>
      <c r="L24" s="321"/>
      <c r="M24" s="321"/>
      <c r="N24" s="321"/>
      <c r="O24" s="322"/>
      <c r="P24" s="267"/>
      <c r="Q24" s="267"/>
      <c r="R24" s="267"/>
      <c r="S24" s="267"/>
      <c r="T24" s="267"/>
      <c r="U24" s="267"/>
      <c r="V24" s="267"/>
      <c r="W24" s="267"/>
      <c r="X24" s="268"/>
      <c r="Y24" s="166" t="s">
        <v>65</v>
      </c>
      <c r="Z24" s="112"/>
      <c r="AA24" s="162"/>
      <c r="AB24" s="655" t="s">
        <v>389</v>
      </c>
      <c r="AC24" s="656"/>
      <c r="AD24" s="657"/>
      <c r="AE24" s="84" t="s">
        <v>386</v>
      </c>
      <c r="AF24" s="85"/>
      <c r="AG24" s="85"/>
      <c r="AH24" s="85"/>
      <c r="AI24" s="86"/>
      <c r="AJ24" s="84">
        <v>70</v>
      </c>
      <c r="AK24" s="85"/>
      <c r="AL24" s="85"/>
      <c r="AM24" s="85"/>
      <c r="AN24" s="86"/>
      <c r="AO24" s="84">
        <v>70</v>
      </c>
      <c r="AP24" s="85"/>
      <c r="AQ24" s="85"/>
      <c r="AR24" s="85"/>
      <c r="AS24" s="86"/>
      <c r="AT24" s="84" t="s">
        <v>450</v>
      </c>
      <c r="AU24" s="85"/>
      <c r="AV24" s="85"/>
      <c r="AW24" s="85"/>
      <c r="AX24" s="87"/>
    </row>
    <row r="25" spans="1:50" ht="22.5" customHeight="1" x14ac:dyDescent="0.15">
      <c r="A25" s="670"/>
      <c r="B25" s="671"/>
      <c r="C25" s="671"/>
      <c r="D25" s="671"/>
      <c r="E25" s="671"/>
      <c r="F25" s="672"/>
      <c r="G25" s="323"/>
      <c r="H25" s="324"/>
      <c r="I25" s="324"/>
      <c r="J25" s="324"/>
      <c r="K25" s="324"/>
      <c r="L25" s="324"/>
      <c r="M25" s="324"/>
      <c r="N25" s="324"/>
      <c r="O25" s="325"/>
      <c r="P25" s="188"/>
      <c r="Q25" s="188"/>
      <c r="R25" s="188"/>
      <c r="S25" s="188"/>
      <c r="T25" s="188"/>
      <c r="U25" s="188"/>
      <c r="V25" s="188"/>
      <c r="W25" s="188"/>
      <c r="X25" s="189"/>
      <c r="Y25" s="111" t="s">
        <v>15</v>
      </c>
      <c r="Z25" s="112"/>
      <c r="AA25" s="162"/>
      <c r="AB25" s="673" t="s">
        <v>359</v>
      </c>
      <c r="AC25" s="255"/>
      <c r="AD25" s="255"/>
      <c r="AE25" s="84" t="s">
        <v>386</v>
      </c>
      <c r="AF25" s="85"/>
      <c r="AG25" s="85"/>
      <c r="AH25" s="85"/>
      <c r="AI25" s="86"/>
      <c r="AJ25" s="84">
        <v>33</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81" t="s">
        <v>69</v>
      </c>
      <c r="AF26" s="282"/>
      <c r="AG26" s="282"/>
      <c r="AH26" s="282"/>
      <c r="AI26" s="283"/>
      <c r="AJ26" s="281" t="s">
        <v>70</v>
      </c>
      <c r="AK26" s="282"/>
      <c r="AL26" s="282"/>
      <c r="AM26" s="282"/>
      <c r="AN26" s="283"/>
      <c r="AO26" s="281" t="s">
        <v>71</v>
      </c>
      <c r="AP26" s="282"/>
      <c r="AQ26" s="282"/>
      <c r="AR26" s="282"/>
      <c r="AS26" s="283"/>
      <c r="AT26" s="661" t="s">
        <v>303</v>
      </c>
      <c r="AU26" s="662"/>
      <c r="AV26" s="662"/>
      <c r="AW26" s="662"/>
      <c r="AX26" s="66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8"/>
      <c r="Z27" s="279"/>
      <c r="AA27" s="280"/>
      <c r="AB27" s="130"/>
      <c r="AC27" s="125"/>
      <c r="AD27" s="126"/>
      <c r="AE27" s="131"/>
      <c r="AF27" s="124"/>
      <c r="AG27" s="124"/>
      <c r="AH27" s="124"/>
      <c r="AI27" s="284"/>
      <c r="AJ27" s="131"/>
      <c r="AK27" s="124"/>
      <c r="AL27" s="124"/>
      <c r="AM27" s="124"/>
      <c r="AN27" s="284"/>
      <c r="AO27" s="131"/>
      <c r="AP27" s="124"/>
      <c r="AQ27" s="124"/>
      <c r="AR27" s="124"/>
      <c r="AS27" s="284"/>
      <c r="AT27" s="58"/>
      <c r="AU27" s="101"/>
      <c r="AV27" s="101"/>
      <c r="AW27" s="99" t="s">
        <v>355</v>
      </c>
      <c r="AX27" s="100"/>
    </row>
    <row r="28" spans="1:50" ht="22.5" hidden="1" customHeight="1" x14ac:dyDescent="0.15">
      <c r="A28" s="207"/>
      <c r="B28" s="205"/>
      <c r="C28" s="205"/>
      <c r="D28" s="205"/>
      <c r="E28" s="205"/>
      <c r="F28" s="206"/>
      <c r="G28" s="317"/>
      <c r="H28" s="318"/>
      <c r="I28" s="318"/>
      <c r="J28" s="318"/>
      <c r="K28" s="318"/>
      <c r="L28" s="318"/>
      <c r="M28" s="318"/>
      <c r="N28" s="318"/>
      <c r="O28" s="319"/>
      <c r="P28" s="245"/>
      <c r="Q28" s="186"/>
      <c r="R28" s="186"/>
      <c r="S28" s="186"/>
      <c r="T28" s="186"/>
      <c r="U28" s="186"/>
      <c r="V28" s="186"/>
      <c r="W28" s="186"/>
      <c r="X28" s="187"/>
      <c r="Y28" s="326" t="s">
        <v>14</v>
      </c>
      <c r="Z28" s="327"/>
      <c r="AA28" s="328"/>
      <c r="AB28" s="289"/>
      <c r="AC28" s="289"/>
      <c r="AD28" s="289"/>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320"/>
      <c r="H29" s="321"/>
      <c r="I29" s="321"/>
      <c r="J29" s="321"/>
      <c r="K29" s="321"/>
      <c r="L29" s="321"/>
      <c r="M29" s="321"/>
      <c r="N29" s="321"/>
      <c r="O29" s="322"/>
      <c r="P29" s="267"/>
      <c r="Q29" s="267"/>
      <c r="R29" s="267"/>
      <c r="S29" s="267"/>
      <c r="T29" s="267"/>
      <c r="U29" s="267"/>
      <c r="V29" s="267"/>
      <c r="W29" s="267"/>
      <c r="X29" s="268"/>
      <c r="Y29" s="166" t="s">
        <v>65</v>
      </c>
      <c r="Z29" s="112"/>
      <c r="AA29" s="162"/>
      <c r="AB29" s="285"/>
      <c r="AC29" s="285"/>
      <c r="AD29" s="28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0"/>
      <c r="B30" s="671"/>
      <c r="C30" s="671"/>
      <c r="D30" s="671"/>
      <c r="E30" s="671"/>
      <c r="F30" s="672"/>
      <c r="G30" s="323"/>
      <c r="H30" s="324"/>
      <c r="I30" s="324"/>
      <c r="J30" s="324"/>
      <c r="K30" s="324"/>
      <c r="L30" s="324"/>
      <c r="M30" s="324"/>
      <c r="N30" s="324"/>
      <c r="O30" s="32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81" t="s">
        <v>69</v>
      </c>
      <c r="AF31" s="282"/>
      <c r="AG31" s="282"/>
      <c r="AH31" s="282"/>
      <c r="AI31" s="283"/>
      <c r="AJ31" s="281" t="s">
        <v>70</v>
      </c>
      <c r="AK31" s="282"/>
      <c r="AL31" s="282"/>
      <c r="AM31" s="282"/>
      <c r="AN31" s="283"/>
      <c r="AO31" s="281" t="s">
        <v>71</v>
      </c>
      <c r="AP31" s="282"/>
      <c r="AQ31" s="282"/>
      <c r="AR31" s="282"/>
      <c r="AS31" s="283"/>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8"/>
      <c r="Z32" s="279"/>
      <c r="AA32" s="280"/>
      <c r="AB32" s="130"/>
      <c r="AC32" s="125"/>
      <c r="AD32" s="126"/>
      <c r="AE32" s="131"/>
      <c r="AF32" s="124"/>
      <c r="AG32" s="124"/>
      <c r="AH32" s="124"/>
      <c r="AI32" s="284"/>
      <c r="AJ32" s="131"/>
      <c r="AK32" s="124"/>
      <c r="AL32" s="124"/>
      <c r="AM32" s="124"/>
      <c r="AN32" s="284"/>
      <c r="AO32" s="131"/>
      <c r="AP32" s="124"/>
      <c r="AQ32" s="124"/>
      <c r="AR32" s="124"/>
      <c r="AS32" s="284"/>
      <c r="AT32" s="58"/>
      <c r="AU32" s="101"/>
      <c r="AV32" s="101"/>
      <c r="AW32" s="99" t="s">
        <v>355</v>
      </c>
      <c r="AX32" s="100"/>
    </row>
    <row r="33" spans="1:50" ht="22.5" hidden="1" customHeight="1" x14ac:dyDescent="0.15">
      <c r="A33" s="207"/>
      <c r="B33" s="205"/>
      <c r="C33" s="205"/>
      <c r="D33" s="205"/>
      <c r="E33" s="205"/>
      <c r="F33" s="206"/>
      <c r="G33" s="338"/>
      <c r="H33" s="318"/>
      <c r="I33" s="318"/>
      <c r="J33" s="318"/>
      <c r="K33" s="318"/>
      <c r="L33" s="318"/>
      <c r="M33" s="318"/>
      <c r="N33" s="318"/>
      <c r="O33" s="319"/>
      <c r="P33" s="245"/>
      <c r="Q33" s="186"/>
      <c r="R33" s="186"/>
      <c r="S33" s="186"/>
      <c r="T33" s="186"/>
      <c r="U33" s="186"/>
      <c r="V33" s="186"/>
      <c r="W33" s="186"/>
      <c r="X33" s="187"/>
      <c r="Y33" s="326" t="s">
        <v>14</v>
      </c>
      <c r="Z33" s="327"/>
      <c r="AA33" s="328"/>
      <c r="AB33" s="289"/>
      <c r="AC33" s="289"/>
      <c r="AD33" s="289"/>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320"/>
      <c r="H34" s="321"/>
      <c r="I34" s="321"/>
      <c r="J34" s="321"/>
      <c r="K34" s="321"/>
      <c r="L34" s="321"/>
      <c r="M34" s="321"/>
      <c r="N34" s="321"/>
      <c r="O34" s="322"/>
      <c r="P34" s="267"/>
      <c r="Q34" s="267"/>
      <c r="R34" s="267"/>
      <c r="S34" s="267"/>
      <c r="T34" s="267"/>
      <c r="U34" s="267"/>
      <c r="V34" s="267"/>
      <c r="W34" s="267"/>
      <c r="X34" s="268"/>
      <c r="Y34" s="166" t="s">
        <v>65</v>
      </c>
      <c r="Z34" s="112"/>
      <c r="AA34" s="162"/>
      <c r="AB34" s="285"/>
      <c r="AC34" s="285"/>
      <c r="AD34" s="28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0"/>
      <c r="B35" s="671"/>
      <c r="C35" s="671"/>
      <c r="D35" s="671"/>
      <c r="E35" s="671"/>
      <c r="F35" s="672"/>
      <c r="G35" s="323"/>
      <c r="H35" s="324"/>
      <c r="I35" s="324"/>
      <c r="J35" s="324"/>
      <c r="K35" s="324"/>
      <c r="L35" s="324"/>
      <c r="M35" s="324"/>
      <c r="N35" s="324"/>
      <c r="O35" s="32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81" t="s">
        <v>69</v>
      </c>
      <c r="AF36" s="282"/>
      <c r="AG36" s="282"/>
      <c r="AH36" s="282"/>
      <c r="AI36" s="283"/>
      <c r="AJ36" s="281" t="s">
        <v>70</v>
      </c>
      <c r="AK36" s="282"/>
      <c r="AL36" s="282"/>
      <c r="AM36" s="282"/>
      <c r="AN36" s="283"/>
      <c r="AO36" s="281" t="s">
        <v>71</v>
      </c>
      <c r="AP36" s="282"/>
      <c r="AQ36" s="282"/>
      <c r="AR36" s="282"/>
      <c r="AS36" s="283"/>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8"/>
      <c r="Z37" s="279"/>
      <c r="AA37" s="280"/>
      <c r="AB37" s="130"/>
      <c r="AC37" s="125"/>
      <c r="AD37" s="126"/>
      <c r="AE37" s="131"/>
      <c r="AF37" s="124"/>
      <c r="AG37" s="124"/>
      <c r="AH37" s="124"/>
      <c r="AI37" s="284"/>
      <c r="AJ37" s="131"/>
      <c r="AK37" s="124"/>
      <c r="AL37" s="124"/>
      <c r="AM37" s="124"/>
      <c r="AN37" s="284"/>
      <c r="AO37" s="131"/>
      <c r="AP37" s="124"/>
      <c r="AQ37" s="124"/>
      <c r="AR37" s="124"/>
      <c r="AS37" s="284"/>
      <c r="AT37" s="58"/>
      <c r="AU37" s="101"/>
      <c r="AV37" s="101"/>
      <c r="AW37" s="99" t="s">
        <v>355</v>
      </c>
      <c r="AX37" s="100"/>
    </row>
    <row r="38" spans="1:50" ht="22.5" hidden="1" customHeight="1" x14ac:dyDescent="0.15">
      <c r="A38" s="207"/>
      <c r="B38" s="205"/>
      <c r="C38" s="205"/>
      <c r="D38" s="205"/>
      <c r="E38" s="205"/>
      <c r="F38" s="206"/>
      <c r="G38" s="338"/>
      <c r="H38" s="318"/>
      <c r="I38" s="318"/>
      <c r="J38" s="318"/>
      <c r="K38" s="318"/>
      <c r="L38" s="318"/>
      <c r="M38" s="318"/>
      <c r="N38" s="318"/>
      <c r="O38" s="319"/>
      <c r="P38" s="186"/>
      <c r="Q38" s="186"/>
      <c r="R38" s="186"/>
      <c r="S38" s="186"/>
      <c r="T38" s="186"/>
      <c r="U38" s="186"/>
      <c r="V38" s="186"/>
      <c r="W38" s="186"/>
      <c r="X38" s="187"/>
      <c r="Y38" s="326" t="s">
        <v>14</v>
      </c>
      <c r="Z38" s="327"/>
      <c r="AA38" s="328"/>
      <c r="AB38" s="289"/>
      <c r="AC38" s="289"/>
      <c r="AD38" s="289"/>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320"/>
      <c r="H39" s="321"/>
      <c r="I39" s="321"/>
      <c r="J39" s="321"/>
      <c r="K39" s="321"/>
      <c r="L39" s="321"/>
      <c r="M39" s="321"/>
      <c r="N39" s="321"/>
      <c r="O39" s="322"/>
      <c r="P39" s="267"/>
      <c r="Q39" s="267"/>
      <c r="R39" s="267"/>
      <c r="S39" s="267"/>
      <c r="T39" s="267"/>
      <c r="U39" s="267"/>
      <c r="V39" s="267"/>
      <c r="W39" s="267"/>
      <c r="X39" s="268"/>
      <c r="Y39" s="166" t="s">
        <v>65</v>
      </c>
      <c r="Z39" s="112"/>
      <c r="AA39" s="162"/>
      <c r="AB39" s="285"/>
      <c r="AC39" s="285"/>
      <c r="AD39" s="28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0"/>
      <c r="B40" s="671"/>
      <c r="C40" s="671"/>
      <c r="D40" s="671"/>
      <c r="E40" s="671"/>
      <c r="F40" s="672"/>
      <c r="G40" s="323"/>
      <c r="H40" s="324"/>
      <c r="I40" s="324"/>
      <c r="J40" s="324"/>
      <c r="K40" s="324"/>
      <c r="L40" s="324"/>
      <c r="M40" s="324"/>
      <c r="N40" s="324"/>
      <c r="O40" s="32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81" t="s">
        <v>69</v>
      </c>
      <c r="AF41" s="282"/>
      <c r="AG41" s="282"/>
      <c r="AH41" s="282"/>
      <c r="AI41" s="283"/>
      <c r="AJ41" s="281" t="s">
        <v>70</v>
      </c>
      <c r="AK41" s="282"/>
      <c r="AL41" s="282"/>
      <c r="AM41" s="282"/>
      <c r="AN41" s="283"/>
      <c r="AO41" s="281" t="s">
        <v>71</v>
      </c>
      <c r="AP41" s="282"/>
      <c r="AQ41" s="282"/>
      <c r="AR41" s="282"/>
      <c r="AS41" s="283"/>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8"/>
      <c r="Z42" s="279"/>
      <c r="AA42" s="280"/>
      <c r="AB42" s="130"/>
      <c r="AC42" s="125"/>
      <c r="AD42" s="126"/>
      <c r="AE42" s="131"/>
      <c r="AF42" s="124"/>
      <c r="AG42" s="124"/>
      <c r="AH42" s="124"/>
      <c r="AI42" s="284"/>
      <c r="AJ42" s="131"/>
      <c r="AK42" s="124"/>
      <c r="AL42" s="124"/>
      <c r="AM42" s="124"/>
      <c r="AN42" s="284"/>
      <c r="AO42" s="131"/>
      <c r="AP42" s="124"/>
      <c r="AQ42" s="124"/>
      <c r="AR42" s="124"/>
      <c r="AS42" s="284"/>
      <c r="AT42" s="58"/>
      <c r="AU42" s="101"/>
      <c r="AV42" s="101"/>
      <c r="AW42" s="99" t="s">
        <v>355</v>
      </c>
      <c r="AX42" s="100"/>
    </row>
    <row r="43" spans="1:50" ht="22.5" hidden="1" customHeight="1" x14ac:dyDescent="0.15">
      <c r="A43" s="207"/>
      <c r="B43" s="205"/>
      <c r="C43" s="205"/>
      <c r="D43" s="205"/>
      <c r="E43" s="205"/>
      <c r="F43" s="206"/>
      <c r="G43" s="338"/>
      <c r="H43" s="318"/>
      <c r="I43" s="318"/>
      <c r="J43" s="318"/>
      <c r="K43" s="318"/>
      <c r="L43" s="318"/>
      <c r="M43" s="318"/>
      <c r="N43" s="318"/>
      <c r="O43" s="319"/>
      <c r="P43" s="186"/>
      <c r="Q43" s="186"/>
      <c r="R43" s="186"/>
      <c r="S43" s="186"/>
      <c r="T43" s="186"/>
      <c r="U43" s="186"/>
      <c r="V43" s="186"/>
      <c r="W43" s="186"/>
      <c r="X43" s="187"/>
      <c r="Y43" s="326" t="s">
        <v>14</v>
      </c>
      <c r="Z43" s="327"/>
      <c r="AA43" s="328"/>
      <c r="AB43" s="289"/>
      <c r="AC43" s="289"/>
      <c r="AD43" s="289"/>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320"/>
      <c r="H44" s="321"/>
      <c r="I44" s="321"/>
      <c r="J44" s="321"/>
      <c r="K44" s="321"/>
      <c r="L44" s="321"/>
      <c r="M44" s="321"/>
      <c r="N44" s="321"/>
      <c r="O44" s="322"/>
      <c r="P44" s="267"/>
      <c r="Q44" s="267"/>
      <c r="R44" s="267"/>
      <c r="S44" s="267"/>
      <c r="T44" s="267"/>
      <c r="U44" s="267"/>
      <c r="V44" s="267"/>
      <c r="W44" s="267"/>
      <c r="X44" s="268"/>
      <c r="Y44" s="166" t="s">
        <v>65</v>
      </c>
      <c r="Z44" s="112"/>
      <c r="AA44" s="162"/>
      <c r="AB44" s="285"/>
      <c r="AC44" s="285"/>
      <c r="AD44" s="28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320"/>
      <c r="H45" s="321"/>
      <c r="I45" s="321"/>
      <c r="J45" s="321"/>
      <c r="K45" s="321"/>
      <c r="L45" s="321"/>
      <c r="M45" s="321"/>
      <c r="N45" s="321"/>
      <c r="O45" s="322"/>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5" t="s">
        <v>320</v>
      </c>
      <c r="B47" s="567" t="s">
        <v>317</v>
      </c>
      <c r="C47" s="227"/>
      <c r="D47" s="227"/>
      <c r="E47" s="227"/>
      <c r="F47" s="228"/>
      <c r="G47" s="271" t="s">
        <v>311</v>
      </c>
      <c r="H47" s="271"/>
      <c r="I47" s="271"/>
      <c r="J47" s="271"/>
      <c r="K47" s="271"/>
      <c r="L47" s="271"/>
      <c r="M47" s="271"/>
      <c r="N47" s="271"/>
      <c r="O47" s="271"/>
      <c r="P47" s="271"/>
      <c r="Q47" s="271"/>
      <c r="R47" s="271"/>
      <c r="S47" s="271"/>
      <c r="T47" s="271"/>
      <c r="U47" s="271"/>
      <c r="V47" s="271"/>
      <c r="W47" s="271"/>
      <c r="X47" s="271"/>
      <c r="Y47" s="271"/>
      <c r="Z47" s="271"/>
      <c r="AA47" s="681"/>
      <c r="AB47" s="270" t="s">
        <v>310</v>
      </c>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2"/>
    </row>
    <row r="48" spans="1:50" ht="18.75" hidden="1" customHeight="1" x14ac:dyDescent="0.15">
      <c r="A48" s="225"/>
      <c r="B48" s="567"/>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567"/>
      <c r="C49" s="227"/>
      <c r="D49" s="227"/>
      <c r="E49" s="227"/>
      <c r="F49" s="228"/>
      <c r="G49" s="340"/>
      <c r="H49" s="340"/>
      <c r="I49" s="340"/>
      <c r="J49" s="340"/>
      <c r="K49" s="340"/>
      <c r="L49" s="340"/>
      <c r="M49" s="340"/>
      <c r="N49" s="340"/>
      <c r="O49" s="340"/>
      <c r="P49" s="340"/>
      <c r="Q49" s="340"/>
      <c r="R49" s="340"/>
      <c r="S49" s="340"/>
      <c r="T49" s="340"/>
      <c r="U49" s="340"/>
      <c r="V49" s="340"/>
      <c r="W49" s="340"/>
      <c r="X49" s="340"/>
      <c r="Y49" s="340"/>
      <c r="Z49" s="340"/>
      <c r="AA49" s="658"/>
      <c r="AB49" s="339"/>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1"/>
    </row>
    <row r="50" spans="1:50" ht="22.5" hidden="1" customHeight="1" x14ac:dyDescent="0.15">
      <c r="A50" s="225"/>
      <c r="B50" s="567"/>
      <c r="C50" s="227"/>
      <c r="D50" s="227"/>
      <c r="E50" s="227"/>
      <c r="F50" s="228"/>
      <c r="G50" s="343"/>
      <c r="H50" s="343"/>
      <c r="I50" s="343"/>
      <c r="J50" s="343"/>
      <c r="K50" s="343"/>
      <c r="L50" s="343"/>
      <c r="M50" s="343"/>
      <c r="N50" s="343"/>
      <c r="O50" s="343"/>
      <c r="P50" s="343"/>
      <c r="Q50" s="343"/>
      <c r="R50" s="343"/>
      <c r="S50" s="343"/>
      <c r="T50" s="343"/>
      <c r="U50" s="343"/>
      <c r="V50" s="343"/>
      <c r="W50" s="343"/>
      <c r="X50" s="343"/>
      <c r="Y50" s="343"/>
      <c r="Z50" s="343"/>
      <c r="AA50" s="659"/>
      <c r="AB50" s="342"/>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4"/>
    </row>
    <row r="51" spans="1:50" ht="22.5" hidden="1" customHeight="1" x14ac:dyDescent="0.15">
      <c r="A51" s="225"/>
      <c r="B51" s="568"/>
      <c r="C51" s="229"/>
      <c r="D51" s="229"/>
      <c r="E51" s="229"/>
      <c r="F51" s="230"/>
      <c r="G51" s="346"/>
      <c r="H51" s="346"/>
      <c r="I51" s="346"/>
      <c r="J51" s="346"/>
      <c r="K51" s="346"/>
      <c r="L51" s="346"/>
      <c r="M51" s="346"/>
      <c r="N51" s="346"/>
      <c r="O51" s="346"/>
      <c r="P51" s="346"/>
      <c r="Q51" s="346"/>
      <c r="R51" s="346"/>
      <c r="S51" s="346"/>
      <c r="T51" s="346"/>
      <c r="U51" s="346"/>
      <c r="V51" s="346"/>
      <c r="W51" s="346"/>
      <c r="X51" s="346"/>
      <c r="Y51" s="346"/>
      <c r="Z51" s="346"/>
      <c r="AA51" s="660"/>
      <c r="AB51" s="345"/>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7"/>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22"/>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429</v>
      </c>
      <c r="H68" s="186"/>
      <c r="I68" s="186"/>
      <c r="J68" s="186"/>
      <c r="K68" s="186"/>
      <c r="L68" s="186"/>
      <c r="M68" s="186"/>
      <c r="N68" s="186"/>
      <c r="O68" s="186"/>
      <c r="P68" s="186"/>
      <c r="Q68" s="186"/>
      <c r="R68" s="186"/>
      <c r="S68" s="186"/>
      <c r="T68" s="186"/>
      <c r="U68" s="186"/>
      <c r="V68" s="186"/>
      <c r="W68" s="186"/>
      <c r="X68" s="187"/>
      <c r="Y68" s="632" t="s">
        <v>66</v>
      </c>
      <c r="Z68" s="633"/>
      <c r="AA68" s="634"/>
      <c r="AB68" s="193" t="s">
        <v>391</v>
      </c>
      <c r="AC68" s="194"/>
      <c r="AD68" s="195"/>
      <c r="AE68" s="84" t="s">
        <v>386</v>
      </c>
      <c r="AF68" s="85"/>
      <c r="AG68" s="85"/>
      <c r="AH68" s="85"/>
      <c r="AI68" s="86"/>
      <c r="AJ68" s="84">
        <v>1</v>
      </c>
      <c r="AK68" s="85"/>
      <c r="AL68" s="85"/>
      <c r="AM68" s="85"/>
      <c r="AN68" s="86"/>
      <c r="AO68" s="84">
        <v>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391</v>
      </c>
      <c r="AC69" s="202"/>
      <c r="AD69" s="203"/>
      <c r="AE69" s="84" t="s">
        <v>386</v>
      </c>
      <c r="AF69" s="85"/>
      <c r="AG69" s="85"/>
      <c r="AH69" s="85"/>
      <c r="AI69" s="86"/>
      <c r="AJ69" s="84">
        <v>5</v>
      </c>
      <c r="AK69" s="85"/>
      <c r="AL69" s="85"/>
      <c r="AM69" s="85"/>
      <c r="AN69" s="86"/>
      <c r="AO69" s="84">
        <v>2</v>
      </c>
      <c r="AP69" s="85"/>
      <c r="AQ69" s="85"/>
      <c r="AR69" s="85"/>
      <c r="AS69" s="86"/>
      <c r="AT69" s="84" t="s">
        <v>386</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393</v>
      </c>
      <c r="H83" s="135"/>
      <c r="I83" s="135"/>
      <c r="J83" s="135"/>
      <c r="K83" s="135"/>
      <c r="L83" s="135"/>
      <c r="M83" s="135"/>
      <c r="N83" s="135"/>
      <c r="O83" s="135"/>
      <c r="P83" s="135"/>
      <c r="Q83" s="135"/>
      <c r="R83" s="135"/>
      <c r="S83" s="135"/>
      <c r="T83" s="135"/>
      <c r="U83" s="135"/>
      <c r="V83" s="135"/>
      <c r="W83" s="135"/>
      <c r="X83" s="135"/>
      <c r="Y83" s="137" t="s">
        <v>17</v>
      </c>
      <c r="Z83" s="138"/>
      <c r="AA83" s="139"/>
      <c r="AB83" s="172" t="s">
        <v>392</v>
      </c>
      <c r="AC83" s="141"/>
      <c r="AD83" s="142"/>
      <c r="AE83" s="143" t="s">
        <v>386</v>
      </c>
      <c r="AF83" s="144"/>
      <c r="AG83" s="144"/>
      <c r="AH83" s="144"/>
      <c r="AI83" s="144"/>
      <c r="AJ83" s="143">
        <v>18472</v>
      </c>
      <c r="AK83" s="144"/>
      <c r="AL83" s="144"/>
      <c r="AM83" s="144"/>
      <c r="AN83" s="144"/>
      <c r="AO83" s="143">
        <v>33086</v>
      </c>
      <c r="AP83" s="144"/>
      <c r="AQ83" s="144"/>
      <c r="AR83" s="144"/>
      <c r="AS83" s="144"/>
      <c r="AT83" s="84" t="s">
        <v>386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375</v>
      </c>
      <c r="AC84" s="149"/>
      <c r="AD84" s="150"/>
      <c r="AE84" s="148" t="s">
        <v>386</v>
      </c>
      <c r="AF84" s="149"/>
      <c r="AG84" s="149"/>
      <c r="AH84" s="149"/>
      <c r="AI84" s="150"/>
      <c r="AJ84" s="148" t="s">
        <v>394</v>
      </c>
      <c r="AK84" s="149"/>
      <c r="AL84" s="149"/>
      <c r="AM84" s="149"/>
      <c r="AN84" s="150"/>
      <c r="AO84" s="148" t="s">
        <v>395</v>
      </c>
      <c r="AP84" s="149"/>
      <c r="AQ84" s="149"/>
      <c r="AR84" s="149"/>
      <c r="AS84" s="150"/>
      <c r="AT84" s="148" t="s">
        <v>386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5" t="s">
        <v>19</v>
      </c>
      <c r="D97" s="336"/>
      <c r="E97" s="336"/>
      <c r="F97" s="336"/>
      <c r="G97" s="336"/>
      <c r="H97" s="336"/>
      <c r="I97" s="336"/>
      <c r="J97" s="336"/>
      <c r="K97" s="337"/>
      <c r="L97" s="402" t="s">
        <v>76</v>
      </c>
      <c r="M97" s="402"/>
      <c r="N97" s="402"/>
      <c r="O97" s="402"/>
      <c r="P97" s="402"/>
      <c r="Q97" s="402"/>
      <c r="R97" s="403" t="s">
        <v>73</v>
      </c>
      <c r="S97" s="404"/>
      <c r="T97" s="404"/>
      <c r="U97" s="404"/>
      <c r="V97" s="404"/>
      <c r="W97" s="404"/>
      <c r="X97" s="405" t="s">
        <v>29</v>
      </c>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406"/>
    </row>
    <row r="98" spans="1:50" ht="23.1" customHeight="1" x14ac:dyDescent="0.15">
      <c r="A98" s="368"/>
      <c r="B98" s="369"/>
      <c r="C98" s="407"/>
      <c r="D98" s="408"/>
      <c r="E98" s="408"/>
      <c r="F98" s="408"/>
      <c r="G98" s="408"/>
      <c r="H98" s="408"/>
      <c r="I98" s="408"/>
      <c r="J98" s="408"/>
      <c r="K98" s="409"/>
      <c r="L98" s="62"/>
      <c r="M98" s="63"/>
      <c r="N98" s="63"/>
      <c r="O98" s="63"/>
      <c r="P98" s="63"/>
      <c r="Q98" s="64"/>
      <c r="R98" s="62"/>
      <c r="S98" s="63"/>
      <c r="T98" s="63"/>
      <c r="U98" s="63"/>
      <c r="V98" s="63"/>
      <c r="W98" s="64"/>
      <c r="X98" s="623"/>
      <c r="Y98" s="624"/>
      <c r="Z98" s="624"/>
      <c r="AA98" s="624"/>
      <c r="AB98" s="624"/>
      <c r="AC98" s="624"/>
      <c r="AD98" s="624"/>
      <c r="AE98" s="624"/>
      <c r="AF98" s="624"/>
      <c r="AG98" s="624"/>
      <c r="AH98" s="624"/>
      <c r="AI98" s="624"/>
      <c r="AJ98" s="624"/>
      <c r="AK98" s="624"/>
      <c r="AL98" s="624"/>
      <c r="AM98" s="624"/>
      <c r="AN98" s="624"/>
      <c r="AO98" s="624"/>
      <c r="AP98" s="624"/>
      <c r="AQ98" s="624"/>
      <c r="AR98" s="624"/>
      <c r="AS98" s="624"/>
      <c r="AT98" s="624"/>
      <c r="AU98" s="624"/>
      <c r="AV98" s="624"/>
      <c r="AW98" s="624"/>
      <c r="AX98" s="625"/>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26"/>
      <c r="Y99" s="627"/>
      <c r="Z99" s="627"/>
      <c r="AA99" s="627"/>
      <c r="AB99" s="627"/>
      <c r="AC99" s="627"/>
      <c r="AD99" s="627"/>
      <c r="AE99" s="627"/>
      <c r="AF99" s="627"/>
      <c r="AG99" s="627"/>
      <c r="AH99" s="627"/>
      <c r="AI99" s="627"/>
      <c r="AJ99" s="627"/>
      <c r="AK99" s="627"/>
      <c r="AL99" s="627"/>
      <c r="AM99" s="627"/>
      <c r="AN99" s="627"/>
      <c r="AO99" s="627"/>
      <c r="AP99" s="627"/>
      <c r="AQ99" s="627"/>
      <c r="AR99" s="627"/>
      <c r="AS99" s="627"/>
      <c r="AT99" s="627"/>
      <c r="AU99" s="627"/>
      <c r="AV99" s="627"/>
      <c r="AW99" s="627"/>
      <c r="AX99" s="62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26"/>
      <c r="Y100" s="627"/>
      <c r="Z100" s="627"/>
      <c r="AA100" s="627"/>
      <c r="AB100" s="627"/>
      <c r="AC100" s="627"/>
      <c r="AD100" s="627"/>
      <c r="AE100" s="627"/>
      <c r="AF100" s="627"/>
      <c r="AG100" s="627"/>
      <c r="AH100" s="627"/>
      <c r="AI100" s="627"/>
      <c r="AJ100" s="627"/>
      <c r="AK100" s="627"/>
      <c r="AL100" s="627"/>
      <c r="AM100" s="627"/>
      <c r="AN100" s="627"/>
      <c r="AO100" s="627"/>
      <c r="AP100" s="627"/>
      <c r="AQ100" s="627"/>
      <c r="AR100" s="627"/>
      <c r="AS100" s="627"/>
      <c r="AT100" s="627"/>
      <c r="AU100" s="627"/>
      <c r="AV100" s="627"/>
      <c r="AW100" s="627"/>
      <c r="AX100" s="628"/>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26"/>
      <c r="Y101" s="627"/>
      <c r="Z101" s="627"/>
      <c r="AA101" s="627"/>
      <c r="AB101" s="627"/>
      <c r="AC101" s="627"/>
      <c r="AD101" s="627"/>
      <c r="AE101" s="627"/>
      <c r="AF101" s="627"/>
      <c r="AG101" s="627"/>
      <c r="AH101" s="627"/>
      <c r="AI101" s="627"/>
      <c r="AJ101" s="627"/>
      <c r="AK101" s="627"/>
      <c r="AL101" s="627"/>
      <c r="AM101" s="627"/>
      <c r="AN101" s="627"/>
      <c r="AO101" s="627"/>
      <c r="AP101" s="627"/>
      <c r="AQ101" s="627"/>
      <c r="AR101" s="627"/>
      <c r="AS101" s="627"/>
      <c r="AT101" s="627"/>
      <c r="AU101" s="627"/>
      <c r="AV101" s="627"/>
      <c r="AW101" s="627"/>
      <c r="AX101" s="628"/>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26"/>
      <c r="Y102" s="627"/>
      <c r="Z102" s="627"/>
      <c r="AA102" s="627"/>
      <c r="AB102" s="627"/>
      <c r="AC102" s="627"/>
      <c r="AD102" s="627"/>
      <c r="AE102" s="627"/>
      <c r="AF102" s="627"/>
      <c r="AG102" s="627"/>
      <c r="AH102" s="627"/>
      <c r="AI102" s="627"/>
      <c r="AJ102" s="627"/>
      <c r="AK102" s="627"/>
      <c r="AL102" s="627"/>
      <c r="AM102" s="627"/>
      <c r="AN102" s="627"/>
      <c r="AO102" s="627"/>
      <c r="AP102" s="627"/>
      <c r="AQ102" s="627"/>
      <c r="AR102" s="627"/>
      <c r="AS102" s="627"/>
      <c r="AT102" s="627"/>
      <c r="AU102" s="627"/>
      <c r="AV102" s="627"/>
      <c r="AW102" s="627"/>
      <c r="AX102" s="62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26"/>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8"/>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0</v>
      </c>
      <c r="S104" s="364"/>
      <c r="T104" s="364"/>
      <c r="U104" s="364"/>
      <c r="V104" s="364"/>
      <c r="W104" s="365"/>
      <c r="X104" s="629"/>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13" t="s">
        <v>38</v>
      </c>
      <c r="AH107" s="592"/>
      <c r="AI107" s="592"/>
      <c r="AJ107" s="592"/>
      <c r="AK107" s="592"/>
      <c r="AL107" s="592"/>
      <c r="AM107" s="592"/>
      <c r="AN107" s="592"/>
      <c r="AO107" s="592"/>
      <c r="AP107" s="592"/>
      <c r="AQ107" s="592"/>
      <c r="AR107" s="592"/>
      <c r="AS107" s="592"/>
      <c r="AT107" s="592"/>
      <c r="AU107" s="592"/>
      <c r="AV107" s="592"/>
      <c r="AW107" s="592"/>
      <c r="AX107" s="614"/>
    </row>
    <row r="108" spans="1:50" ht="42.6" customHeight="1" x14ac:dyDescent="0.15">
      <c r="A108" s="302" t="s">
        <v>312</v>
      </c>
      <c r="B108" s="303"/>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600" t="s">
        <v>377</v>
      </c>
      <c r="AE108" s="601"/>
      <c r="AF108" s="601"/>
      <c r="AG108" s="597" t="s">
        <v>397</v>
      </c>
      <c r="AH108" s="598"/>
      <c r="AI108" s="598"/>
      <c r="AJ108" s="598"/>
      <c r="AK108" s="598"/>
      <c r="AL108" s="598"/>
      <c r="AM108" s="598"/>
      <c r="AN108" s="598"/>
      <c r="AO108" s="598"/>
      <c r="AP108" s="598"/>
      <c r="AQ108" s="598"/>
      <c r="AR108" s="598"/>
      <c r="AS108" s="598"/>
      <c r="AT108" s="598"/>
      <c r="AU108" s="598"/>
      <c r="AV108" s="598"/>
      <c r="AW108" s="598"/>
      <c r="AX108" s="599"/>
    </row>
    <row r="109" spans="1:50" ht="26.25" customHeight="1" x14ac:dyDescent="0.15">
      <c r="A109" s="304"/>
      <c r="B109" s="305"/>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6" t="s">
        <v>377</v>
      </c>
      <c r="AE109" s="437"/>
      <c r="AF109" s="437"/>
      <c r="AG109" s="299" t="s">
        <v>430</v>
      </c>
      <c r="AH109" s="300"/>
      <c r="AI109" s="300"/>
      <c r="AJ109" s="300"/>
      <c r="AK109" s="300"/>
      <c r="AL109" s="300"/>
      <c r="AM109" s="300"/>
      <c r="AN109" s="300"/>
      <c r="AO109" s="300"/>
      <c r="AP109" s="300"/>
      <c r="AQ109" s="300"/>
      <c r="AR109" s="300"/>
      <c r="AS109" s="300"/>
      <c r="AT109" s="300"/>
      <c r="AU109" s="300"/>
      <c r="AV109" s="300"/>
      <c r="AW109" s="300"/>
      <c r="AX109" s="301"/>
    </row>
    <row r="110" spans="1:50" ht="42.6" customHeight="1" x14ac:dyDescent="0.15">
      <c r="A110" s="306"/>
      <c r="B110" s="307"/>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377</v>
      </c>
      <c r="AE110" s="580"/>
      <c r="AF110" s="580"/>
      <c r="AG110" s="520" t="s">
        <v>398</v>
      </c>
      <c r="AH110" s="188"/>
      <c r="AI110" s="188"/>
      <c r="AJ110" s="188"/>
      <c r="AK110" s="188"/>
      <c r="AL110" s="188"/>
      <c r="AM110" s="188"/>
      <c r="AN110" s="188"/>
      <c r="AO110" s="188"/>
      <c r="AP110" s="188"/>
      <c r="AQ110" s="188"/>
      <c r="AR110" s="188"/>
      <c r="AS110" s="188"/>
      <c r="AT110" s="188"/>
      <c r="AU110" s="188"/>
      <c r="AV110" s="188"/>
      <c r="AW110" s="188"/>
      <c r="AX110" s="521"/>
    </row>
    <row r="111" spans="1:50" ht="33.950000000000003" customHeight="1" x14ac:dyDescent="0.15">
      <c r="A111" s="542" t="s">
        <v>46</v>
      </c>
      <c r="B111" s="583"/>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581" t="s">
        <v>377</v>
      </c>
      <c r="AE111" s="582"/>
      <c r="AF111" s="582"/>
      <c r="AG111" s="296" t="s">
        <v>399</v>
      </c>
      <c r="AH111" s="297"/>
      <c r="AI111" s="297"/>
      <c r="AJ111" s="297"/>
      <c r="AK111" s="297"/>
      <c r="AL111" s="297"/>
      <c r="AM111" s="297"/>
      <c r="AN111" s="297"/>
      <c r="AO111" s="297"/>
      <c r="AP111" s="297"/>
      <c r="AQ111" s="297"/>
      <c r="AR111" s="297"/>
      <c r="AS111" s="297"/>
      <c r="AT111" s="297"/>
      <c r="AU111" s="297"/>
      <c r="AV111" s="297"/>
      <c r="AW111" s="297"/>
      <c r="AX111" s="298"/>
    </row>
    <row r="112" spans="1:50" ht="19.350000000000001" customHeight="1" x14ac:dyDescent="0.15">
      <c r="A112" s="584"/>
      <c r="B112" s="585"/>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6" t="s">
        <v>377</v>
      </c>
      <c r="AE112" s="437"/>
      <c r="AF112" s="437"/>
      <c r="AG112" s="299" t="s">
        <v>400</v>
      </c>
      <c r="AH112" s="300"/>
      <c r="AI112" s="300"/>
      <c r="AJ112" s="300"/>
      <c r="AK112" s="300"/>
      <c r="AL112" s="300"/>
      <c r="AM112" s="300"/>
      <c r="AN112" s="300"/>
      <c r="AO112" s="300"/>
      <c r="AP112" s="300"/>
      <c r="AQ112" s="300"/>
      <c r="AR112" s="300"/>
      <c r="AS112" s="300"/>
      <c r="AT112" s="300"/>
      <c r="AU112" s="300"/>
      <c r="AV112" s="300"/>
      <c r="AW112" s="300"/>
      <c r="AX112" s="301"/>
    </row>
    <row r="113" spans="1:64" ht="42.6" customHeight="1" x14ac:dyDescent="0.15">
      <c r="A113" s="584"/>
      <c r="B113" s="585"/>
      <c r="C113" s="495"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6" t="s">
        <v>377</v>
      </c>
      <c r="AE113" s="437"/>
      <c r="AF113" s="437"/>
      <c r="AG113" s="299" t="s">
        <v>446</v>
      </c>
      <c r="AH113" s="300"/>
      <c r="AI113" s="300"/>
      <c r="AJ113" s="300"/>
      <c r="AK113" s="300"/>
      <c r="AL113" s="300"/>
      <c r="AM113" s="300"/>
      <c r="AN113" s="300"/>
      <c r="AO113" s="300"/>
      <c r="AP113" s="300"/>
      <c r="AQ113" s="300"/>
      <c r="AR113" s="300"/>
      <c r="AS113" s="300"/>
      <c r="AT113" s="300"/>
      <c r="AU113" s="300"/>
      <c r="AV113" s="300"/>
      <c r="AW113" s="300"/>
      <c r="AX113" s="301"/>
    </row>
    <row r="114" spans="1:64" ht="33.950000000000003" customHeight="1" x14ac:dyDescent="0.15">
      <c r="A114" s="584"/>
      <c r="B114" s="585"/>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6" t="s">
        <v>377</v>
      </c>
      <c r="AE114" s="437"/>
      <c r="AF114" s="437"/>
      <c r="AG114" s="299" t="s">
        <v>401</v>
      </c>
      <c r="AH114" s="300"/>
      <c r="AI114" s="300"/>
      <c r="AJ114" s="300"/>
      <c r="AK114" s="300"/>
      <c r="AL114" s="300"/>
      <c r="AM114" s="300"/>
      <c r="AN114" s="300"/>
      <c r="AO114" s="300"/>
      <c r="AP114" s="300"/>
      <c r="AQ114" s="300"/>
      <c r="AR114" s="300"/>
      <c r="AS114" s="300"/>
      <c r="AT114" s="300"/>
      <c r="AU114" s="300"/>
      <c r="AV114" s="300"/>
      <c r="AW114" s="300"/>
      <c r="AX114" s="301"/>
    </row>
    <row r="115" spans="1:64" ht="19.350000000000001" customHeight="1" x14ac:dyDescent="0.15">
      <c r="A115" s="584"/>
      <c r="B115" s="585"/>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3"/>
      <c r="AD115" s="436" t="s">
        <v>377</v>
      </c>
      <c r="AE115" s="437"/>
      <c r="AF115" s="437"/>
      <c r="AG115" s="299" t="s">
        <v>402</v>
      </c>
      <c r="AH115" s="300"/>
      <c r="AI115" s="300"/>
      <c r="AJ115" s="300"/>
      <c r="AK115" s="300"/>
      <c r="AL115" s="300"/>
      <c r="AM115" s="300"/>
      <c r="AN115" s="300"/>
      <c r="AO115" s="300"/>
      <c r="AP115" s="300"/>
      <c r="AQ115" s="300"/>
      <c r="AR115" s="300"/>
      <c r="AS115" s="300"/>
      <c r="AT115" s="300"/>
      <c r="AU115" s="300"/>
      <c r="AV115" s="300"/>
      <c r="AW115" s="300"/>
      <c r="AX115" s="301"/>
    </row>
    <row r="116" spans="1:64" ht="19.350000000000001" customHeight="1" x14ac:dyDescent="0.15">
      <c r="A116" s="584"/>
      <c r="B116" s="585"/>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3"/>
      <c r="AD116" s="617" t="s">
        <v>396</v>
      </c>
      <c r="AE116" s="618"/>
      <c r="AF116" s="618"/>
      <c r="AG116" s="356" t="s">
        <v>386</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79" t="s">
        <v>377</v>
      </c>
      <c r="AE117" s="580"/>
      <c r="AF117" s="591"/>
      <c r="AG117" s="595" t="s">
        <v>407</v>
      </c>
      <c r="AH117" s="430"/>
      <c r="AI117" s="430"/>
      <c r="AJ117" s="430"/>
      <c r="AK117" s="430"/>
      <c r="AL117" s="430"/>
      <c r="AM117" s="430"/>
      <c r="AN117" s="430"/>
      <c r="AO117" s="430"/>
      <c r="AP117" s="430"/>
      <c r="AQ117" s="430"/>
      <c r="AR117" s="430"/>
      <c r="AS117" s="430"/>
      <c r="AT117" s="430"/>
      <c r="AU117" s="430"/>
      <c r="AV117" s="430"/>
      <c r="AW117" s="430"/>
      <c r="AX117" s="596"/>
      <c r="BG117" s="10"/>
      <c r="BH117" s="10"/>
      <c r="BI117" s="10"/>
      <c r="BJ117" s="10"/>
    </row>
    <row r="118" spans="1:64" ht="58.5" customHeight="1" x14ac:dyDescent="0.15">
      <c r="A118" s="542" t="s">
        <v>47</v>
      </c>
      <c r="B118" s="583"/>
      <c r="C118" s="619" t="s">
        <v>81</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1"/>
      <c r="AD118" s="581" t="s">
        <v>377</v>
      </c>
      <c r="AE118" s="582"/>
      <c r="AF118" s="682"/>
      <c r="AG118" s="296" t="s">
        <v>403</v>
      </c>
      <c r="AH118" s="297"/>
      <c r="AI118" s="297"/>
      <c r="AJ118" s="297"/>
      <c r="AK118" s="297"/>
      <c r="AL118" s="297"/>
      <c r="AM118" s="297"/>
      <c r="AN118" s="297"/>
      <c r="AO118" s="297"/>
      <c r="AP118" s="297"/>
      <c r="AQ118" s="297"/>
      <c r="AR118" s="297"/>
      <c r="AS118" s="297"/>
      <c r="AT118" s="297"/>
      <c r="AU118" s="297"/>
      <c r="AV118" s="297"/>
      <c r="AW118" s="297"/>
      <c r="AX118" s="298"/>
    </row>
    <row r="119" spans="1:64" ht="42.6" customHeight="1" x14ac:dyDescent="0.15">
      <c r="A119" s="584"/>
      <c r="B119" s="585"/>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2" t="s">
        <v>377</v>
      </c>
      <c r="AE119" s="603"/>
      <c r="AF119" s="603"/>
      <c r="AG119" s="299" t="s">
        <v>404</v>
      </c>
      <c r="AH119" s="300"/>
      <c r="AI119" s="300"/>
      <c r="AJ119" s="300"/>
      <c r="AK119" s="300"/>
      <c r="AL119" s="300"/>
      <c r="AM119" s="300"/>
      <c r="AN119" s="300"/>
      <c r="AO119" s="300"/>
      <c r="AP119" s="300"/>
      <c r="AQ119" s="300"/>
      <c r="AR119" s="300"/>
      <c r="AS119" s="300"/>
      <c r="AT119" s="300"/>
      <c r="AU119" s="300"/>
      <c r="AV119" s="300"/>
      <c r="AW119" s="300"/>
      <c r="AX119" s="301"/>
    </row>
    <row r="120" spans="1:64" ht="33.950000000000003" customHeight="1" x14ac:dyDescent="0.15">
      <c r="A120" s="584"/>
      <c r="B120" s="585"/>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6" t="s">
        <v>377</v>
      </c>
      <c r="AE120" s="437"/>
      <c r="AF120" s="437"/>
      <c r="AG120" s="299" t="s">
        <v>405</v>
      </c>
      <c r="AH120" s="300"/>
      <c r="AI120" s="300"/>
      <c r="AJ120" s="300"/>
      <c r="AK120" s="300"/>
      <c r="AL120" s="300"/>
      <c r="AM120" s="300"/>
      <c r="AN120" s="300"/>
      <c r="AO120" s="300"/>
      <c r="AP120" s="300"/>
      <c r="AQ120" s="300"/>
      <c r="AR120" s="300"/>
      <c r="AS120" s="300"/>
      <c r="AT120" s="300"/>
      <c r="AU120" s="300"/>
      <c r="AV120" s="300"/>
      <c r="AW120" s="300"/>
      <c r="AX120" s="301"/>
    </row>
    <row r="121" spans="1:64" ht="33.950000000000003" customHeight="1" x14ac:dyDescent="0.15">
      <c r="A121" s="586"/>
      <c r="B121" s="587"/>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6" t="s">
        <v>377</v>
      </c>
      <c r="AE121" s="437"/>
      <c r="AF121" s="437"/>
      <c r="AG121" s="520" t="s">
        <v>406</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07" t="s">
        <v>80</v>
      </c>
      <c r="B122" s="608"/>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24"/>
      <c r="AD122" s="581" t="s">
        <v>396</v>
      </c>
      <c r="AE122" s="582"/>
      <c r="AF122" s="582"/>
      <c r="AG122" s="571" t="s">
        <v>386</v>
      </c>
      <c r="AH122" s="186"/>
      <c r="AI122" s="186"/>
      <c r="AJ122" s="186"/>
      <c r="AK122" s="186"/>
      <c r="AL122" s="186"/>
      <c r="AM122" s="186"/>
      <c r="AN122" s="186"/>
      <c r="AO122" s="186"/>
      <c r="AP122" s="186"/>
      <c r="AQ122" s="186"/>
      <c r="AR122" s="186"/>
      <c r="AS122" s="186"/>
      <c r="AT122" s="186"/>
      <c r="AU122" s="186"/>
      <c r="AV122" s="186"/>
      <c r="AW122" s="186"/>
      <c r="AX122" s="572"/>
    </row>
    <row r="123" spans="1:64" ht="15.75" customHeight="1" x14ac:dyDescent="0.15">
      <c r="A123" s="609"/>
      <c r="B123" s="610"/>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3"/>
      <c r="AH123" s="267"/>
      <c r="AI123" s="267"/>
      <c r="AJ123" s="267"/>
      <c r="AK123" s="267"/>
      <c r="AL123" s="267"/>
      <c r="AM123" s="267"/>
      <c r="AN123" s="267"/>
      <c r="AO123" s="267"/>
      <c r="AP123" s="267"/>
      <c r="AQ123" s="267"/>
      <c r="AR123" s="267"/>
      <c r="AS123" s="267"/>
      <c r="AT123" s="267"/>
      <c r="AU123" s="267"/>
      <c r="AV123" s="267"/>
      <c r="AW123" s="267"/>
      <c r="AX123" s="574"/>
    </row>
    <row r="124" spans="1:64" ht="26.25" customHeight="1" x14ac:dyDescent="0.15">
      <c r="A124" s="609"/>
      <c r="B124" s="610"/>
      <c r="C124" s="635"/>
      <c r="D124" s="636"/>
      <c r="E124" s="636"/>
      <c r="F124" s="636"/>
      <c r="G124" s="636"/>
      <c r="H124" s="636"/>
      <c r="I124" s="636"/>
      <c r="J124" s="636"/>
      <c r="K124" s="636"/>
      <c r="L124" s="636"/>
      <c r="M124" s="636"/>
      <c r="N124" s="636"/>
      <c r="O124" s="637"/>
      <c r="P124" s="644"/>
      <c r="Q124" s="644"/>
      <c r="R124" s="644"/>
      <c r="S124" s="645"/>
      <c r="T124" s="615"/>
      <c r="U124" s="300"/>
      <c r="V124" s="300"/>
      <c r="W124" s="300"/>
      <c r="X124" s="300"/>
      <c r="Y124" s="300"/>
      <c r="Z124" s="300"/>
      <c r="AA124" s="300"/>
      <c r="AB124" s="300"/>
      <c r="AC124" s="300"/>
      <c r="AD124" s="300"/>
      <c r="AE124" s="300"/>
      <c r="AF124" s="616"/>
      <c r="AG124" s="573"/>
      <c r="AH124" s="267"/>
      <c r="AI124" s="267"/>
      <c r="AJ124" s="267"/>
      <c r="AK124" s="267"/>
      <c r="AL124" s="267"/>
      <c r="AM124" s="267"/>
      <c r="AN124" s="267"/>
      <c r="AO124" s="267"/>
      <c r="AP124" s="267"/>
      <c r="AQ124" s="267"/>
      <c r="AR124" s="267"/>
      <c r="AS124" s="267"/>
      <c r="AT124" s="267"/>
      <c r="AU124" s="267"/>
      <c r="AV124" s="267"/>
      <c r="AW124" s="267"/>
      <c r="AX124" s="574"/>
    </row>
    <row r="125" spans="1:64" ht="26.25" customHeight="1" x14ac:dyDescent="0.15">
      <c r="A125" s="611"/>
      <c r="B125" s="612"/>
      <c r="C125" s="638"/>
      <c r="D125" s="639"/>
      <c r="E125" s="639"/>
      <c r="F125" s="639"/>
      <c r="G125" s="639"/>
      <c r="H125" s="639"/>
      <c r="I125" s="639"/>
      <c r="J125" s="639"/>
      <c r="K125" s="639"/>
      <c r="L125" s="639"/>
      <c r="M125" s="639"/>
      <c r="N125" s="639"/>
      <c r="O125" s="640"/>
      <c r="P125" s="646"/>
      <c r="Q125" s="646"/>
      <c r="R125" s="646"/>
      <c r="S125" s="647"/>
      <c r="T125" s="429"/>
      <c r="U125" s="430"/>
      <c r="V125" s="430"/>
      <c r="W125" s="430"/>
      <c r="X125" s="430"/>
      <c r="Y125" s="430"/>
      <c r="Z125" s="430"/>
      <c r="AA125" s="430"/>
      <c r="AB125" s="430"/>
      <c r="AC125" s="430"/>
      <c r="AD125" s="430"/>
      <c r="AE125" s="430"/>
      <c r="AF125" s="431"/>
      <c r="AG125" s="575"/>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2" t="s">
        <v>58</v>
      </c>
      <c r="B126" s="543"/>
      <c r="C126" s="383" t="s">
        <v>64</v>
      </c>
      <c r="D126" s="565"/>
      <c r="E126" s="565"/>
      <c r="F126" s="566"/>
      <c r="G126" s="536" t="s">
        <v>447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1" t="s">
        <v>68</v>
      </c>
      <c r="D127" s="352"/>
      <c r="E127" s="352"/>
      <c r="F127" s="353"/>
      <c r="G127" s="354" t="s">
        <v>448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1" customHeight="1" thickBot="1" x14ac:dyDescent="0.2">
      <c r="A129" s="564" t="s">
        <v>451</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80.25" customHeight="1" thickBot="1" x14ac:dyDescent="0.2">
      <c r="A131" s="539" t="s">
        <v>452</v>
      </c>
      <c r="B131" s="540"/>
      <c r="C131" s="540"/>
      <c r="D131" s="540"/>
      <c r="E131" s="541"/>
      <c r="F131" s="558" t="s">
        <v>454</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3.75" customHeight="1" thickBot="1" x14ac:dyDescent="0.2">
      <c r="A133" s="425" t="s">
        <v>453</v>
      </c>
      <c r="B133" s="426"/>
      <c r="C133" s="426"/>
      <c r="D133" s="426"/>
      <c r="E133" s="427"/>
      <c r="F133" s="561" t="s">
        <v>454</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27.75"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8" t="s">
        <v>224</v>
      </c>
      <c r="B137" s="399"/>
      <c r="C137" s="399"/>
      <c r="D137" s="399"/>
      <c r="E137" s="399"/>
      <c r="F137" s="399"/>
      <c r="G137" s="412" t="s">
        <v>380</v>
      </c>
      <c r="H137" s="413"/>
      <c r="I137" s="413"/>
      <c r="J137" s="413"/>
      <c r="K137" s="413"/>
      <c r="L137" s="413"/>
      <c r="M137" s="413"/>
      <c r="N137" s="413"/>
      <c r="O137" s="413"/>
      <c r="P137" s="414"/>
      <c r="Q137" s="399" t="s">
        <v>225</v>
      </c>
      <c r="R137" s="399"/>
      <c r="S137" s="399"/>
      <c r="T137" s="399"/>
      <c r="U137" s="399"/>
      <c r="V137" s="399"/>
      <c r="W137" s="428" t="s">
        <v>379</v>
      </c>
      <c r="X137" s="413"/>
      <c r="Y137" s="413"/>
      <c r="Z137" s="413"/>
      <c r="AA137" s="413"/>
      <c r="AB137" s="413"/>
      <c r="AC137" s="413"/>
      <c r="AD137" s="413"/>
      <c r="AE137" s="413"/>
      <c r="AF137" s="414"/>
      <c r="AG137" s="399" t="s">
        <v>226</v>
      </c>
      <c r="AH137" s="399"/>
      <c r="AI137" s="399"/>
      <c r="AJ137" s="399"/>
      <c r="AK137" s="399"/>
      <c r="AL137" s="399"/>
      <c r="AM137" s="395">
        <v>1</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t="s">
        <v>384</v>
      </c>
      <c r="H138" s="416"/>
      <c r="I138" s="416"/>
      <c r="J138" s="416"/>
      <c r="K138" s="416"/>
      <c r="L138" s="416"/>
      <c r="M138" s="416"/>
      <c r="N138" s="416"/>
      <c r="O138" s="416"/>
      <c r="P138" s="417"/>
      <c r="Q138" s="401" t="s">
        <v>228</v>
      </c>
      <c r="R138" s="401"/>
      <c r="S138" s="401"/>
      <c r="T138" s="401"/>
      <c r="U138" s="401"/>
      <c r="V138" s="401"/>
      <c r="W138" s="415" t="s">
        <v>385</v>
      </c>
      <c r="X138" s="416"/>
      <c r="Y138" s="416"/>
      <c r="Z138" s="416"/>
      <c r="AA138" s="416"/>
      <c r="AB138" s="416"/>
      <c r="AC138" s="416"/>
      <c r="AD138" s="416"/>
      <c r="AE138" s="416"/>
      <c r="AF138" s="417"/>
      <c r="AG138" s="569"/>
      <c r="AH138" s="570"/>
      <c r="AI138" s="570"/>
      <c r="AJ138" s="570"/>
      <c r="AK138" s="570"/>
      <c r="AL138" s="570"/>
      <c r="AM138" s="525"/>
      <c r="AN138" s="526"/>
      <c r="AO138" s="526"/>
      <c r="AP138" s="526"/>
      <c r="AQ138" s="526"/>
      <c r="AR138" s="526"/>
      <c r="AS138" s="526"/>
      <c r="AT138" s="526"/>
      <c r="AU138" s="526"/>
      <c r="AV138" s="527"/>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8"/>
      <c r="B140" s="459"/>
      <c r="C140" s="459"/>
      <c r="D140" s="459"/>
      <c r="E140" s="459"/>
      <c r="F140" s="46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8"/>
      <c r="B141" s="459"/>
      <c r="C141" s="459"/>
      <c r="D141" s="459"/>
      <c r="E141" s="459"/>
      <c r="F141" s="46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8"/>
      <c r="B142" s="459"/>
      <c r="C142" s="459"/>
      <c r="D142" s="459"/>
      <c r="E142" s="459"/>
      <c r="F142" s="46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8"/>
      <c r="B143" s="459"/>
      <c r="C143" s="459"/>
      <c r="D143" s="459"/>
      <c r="E143" s="459"/>
      <c r="F143" s="46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8"/>
      <c r="B144" s="459"/>
      <c r="C144" s="459"/>
      <c r="D144" s="459"/>
      <c r="E144" s="459"/>
      <c r="F144" s="46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8"/>
      <c r="B145" s="459"/>
      <c r="C145" s="459"/>
      <c r="D145" s="459"/>
      <c r="E145" s="459"/>
      <c r="F145" s="46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8"/>
      <c r="B146" s="459"/>
      <c r="C146" s="459"/>
      <c r="D146" s="459"/>
      <c r="E146" s="459"/>
      <c r="F146" s="46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8"/>
      <c r="B147" s="459"/>
      <c r="C147" s="459"/>
      <c r="D147" s="459"/>
      <c r="E147" s="459"/>
      <c r="F147" s="46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8"/>
      <c r="B148" s="459"/>
      <c r="C148" s="459"/>
      <c r="D148" s="459"/>
      <c r="E148" s="459"/>
      <c r="F148" s="46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8"/>
      <c r="B149" s="459"/>
      <c r="C149" s="459"/>
      <c r="D149" s="459"/>
      <c r="E149" s="459"/>
      <c r="F149" s="46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8"/>
      <c r="B150" s="459"/>
      <c r="C150" s="459"/>
      <c r="D150" s="459"/>
      <c r="E150" s="459"/>
      <c r="F150" s="46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8"/>
      <c r="B151" s="459"/>
      <c r="C151" s="459"/>
      <c r="D151" s="459"/>
      <c r="E151" s="459"/>
      <c r="F151" s="46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8"/>
      <c r="B152" s="459"/>
      <c r="C152" s="459"/>
      <c r="D152" s="459"/>
      <c r="E152" s="459"/>
      <c r="F152" s="46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8"/>
      <c r="B153" s="459"/>
      <c r="C153" s="459"/>
      <c r="D153" s="459"/>
      <c r="E153" s="459"/>
      <c r="F153" s="46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8"/>
      <c r="B154" s="459"/>
      <c r="C154" s="459"/>
      <c r="D154" s="459"/>
      <c r="E154" s="459"/>
      <c r="F154" s="46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8"/>
      <c r="B155" s="459"/>
      <c r="C155" s="459"/>
      <c r="D155" s="459"/>
      <c r="E155" s="459"/>
      <c r="F155" s="46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8"/>
      <c r="B156" s="459"/>
      <c r="C156" s="459"/>
      <c r="D156" s="459"/>
      <c r="E156" s="459"/>
      <c r="F156" s="46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8"/>
      <c r="B157" s="459"/>
      <c r="C157" s="459"/>
      <c r="D157" s="459"/>
      <c r="E157" s="459"/>
      <c r="F157" s="46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8"/>
      <c r="B158" s="459"/>
      <c r="C158" s="459"/>
      <c r="D158" s="459"/>
      <c r="E158" s="459"/>
      <c r="F158" s="46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8"/>
      <c r="B159" s="459"/>
      <c r="C159" s="459"/>
      <c r="D159" s="459"/>
      <c r="E159" s="459"/>
      <c r="F159" s="46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8"/>
      <c r="B160" s="459"/>
      <c r="C160" s="459"/>
      <c r="D160" s="459"/>
      <c r="E160" s="459"/>
      <c r="F160" s="46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8"/>
      <c r="B161" s="459"/>
      <c r="C161" s="459"/>
      <c r="D161" s="459"/>
      <c r="E161" s="459"/>
      <c r="F161" s="46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8"/>
      <c r="B162" s="459"/>
      <c r="C162" s="459"/>
      <c r="D162" s="459"/>
      <c r="E162" s="459"/>
      <c r="F162" s="46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8"/>
      <c r="B163" s="459"/>
      <c r="C163" s="459"/>
      <c r="D163" s="459"/>
      <c r="E163" s="459"/>
      <c r="F163" s="46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8"/>
      <c r="B164" s="459"/>
      <c r="C164" s="459"/>
      <c r="D164" s="459"/>
      <c r="E164" s="459"/>
      <c r="F164" s="46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8"/>
      <c r="B165" s="459"/>
      <c r="C165" s="459"/>
      <c r="D165" s="459"/>
      <c r="E165" s="459"/>
      <c r="F165" s="46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8"/>
      <c r="B166" s="459"/>
      <c r="C166" s="459"/>
      <c r="D166" s="459"/>
      <c r="E166" s="459"/>
      <c r="F166" s="46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8"/>
      <c r="B167" s="459"/>
      <c r="C167" s="459"/>
      <c r="D167" s="459"/>
      <c r="E167" s="459"/>
      <c r="F167" s="46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8"/>
      <c r="B168" s="459"/>
      <c r="C168" s="459"/>
      <c r="D168" s="459"/>
      <c r="E168" s="459"/>
      <c r="F168" s="46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8"/>
      <c r="B169" s="459"/>
      <c r="C169" s="459"/>
      <c r="D169" s="459"/>
      <c r="E169" s="459"/>
      <c r="F169" s="46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8"/>
      <c r="B170" s="459"/>
      <c r="C170" s="459"/>
      <c r="D170" s="459"/>
      <c r="E170" s="459"/>
      <c r="F170" s="46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8"/>
      <c r="B171" s="459"/>
      <c r="C171" s="459"/>
      <c r="D171" s="459"/>
      <c r="E171" s="459"/>
      <c r="F171" s="46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8"/>
      <c r="B172" s="459"/>
      <c r="C172" s="459"/>
      <c r="D172" s="459"/>
      <c r="E172" s="459"/>
      <c r="F172" s="46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8"/>
      <c r="B173" s="459"/>
      <c r="C173" s="459"/>
      <c r="D173" s="459"/>
      <c r="E173" s="459"/>
      <c r="F173" s="46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8"/>
      <c r="B174" s="459"/>
      <c r="C174" s="459"/>
      <c r="D174" s="459"/>
      <c r="E174" s="459"/>
      <c r="F174" s="46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8"/>
      <c r="B175" s="459"/>
      <c r="C175" s="459"/>
      <c r="D175" s="459"/>
      <c r="E175" s="459"/>
      <c r="F175" s="46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8"/>
      <c r="B176" s="459"/>
      <c r="C176" s="459"/>
      <c r="D176" s="459"/>
      <c r="E176" s="459"/>
      <c r="F176" s="46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1" t="s">
        <v>408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413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2"/>
    </row>
    <row r="179" spans="1:50" ht="24.75" customHeight="1" x14ac:dyDescent="0.15">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1"/>
      <c r="C180" s="531"/>
      <c r="D180" s="531"/>
      <c r="E180" s="531"/>
      <c r="F180" s="532"/>
      <c r="G180" s="88" t="s">
        <v>431</v>
      </c>
      <c r="H180" s="89"/>
      <c r="I180" s="89"/>
      <c r="J180" s="89"/>
      <c r="K180" s="90"/>
      <c r="L180" s="91" t="s">
        <v>432</v>
      </c>
      <c r="M180" s="92"/>
      <c r="N180" s="92"/>
      <c r="O180" s="92"/>
      <c r="P180" s="92"/>
      <c r="Q180" s="92"/>
      <c r="R180" s="92"/>
      <c r="S180" s="92"/>
      <c r="T180" s="92"/>
      <c r="U180" s="92"/>
      <c r="V180" s="92"/>
      <c r="W180" s="92"/>
      <c r="X180" s="93"/>
      <c r="Y180" s="94">
        <v>21.7</v>
      </c>
      <c r="Z180" s="95"/>
      <c r="AA180" s="95"/>
      <c r="AB180" s="96"/>
      <c r="AC180" s="88" t="s">
        <v>443</v>
      </c>
      <c r="AD180" s="89"/>
      <c r="AE180" s="89"/>
      <c r="AF180" s="89"/>
      <c r="AG180" s="90"/>
      <c r="AH180" s="91" t="s">
        <v>414</v>
      </c>
      <c r="AI180" s="92"/>
      <c r="AJ180" s="92"/>
      <c r="AK180" s="92"/>
      <c r="AL180" s="92"/>
      <c r="AM180" s="92"/>
      <c r="AN180" s="92"/>
      <c r="AO180" s="92"/>
      <c r="AP180" s="92"/>
      <c r="AQ180" s="92"/>
      <c r="AR180" s="92"/>
      <c r="AS180" s="92"/>
      <c r="AT180" s="93"/>
      <c r="AU180" s="94">
        <v>26</v>
      </c>
      <c r="AV180" s="95"/>
      <c r="AW180" s="95"/>
      <c r="AX180" s="391"/>
    </row>
    <row r="181" spans="1:50" ht="24.75" customHeight="1" x14ac:dyDescent="0.15">
      <c r="A181" s="117"/>
      <c r="B181" s="531"/>
      <c r="C181" s="531"/>
      <c r="D181" s="531"/>
      <c r="E181" s="531"/>
      <c r="F181" s="532"/>
      <c r="G181" s="65" t="s">
        <v>433</v>
      </c>
      <c r="H181" s="66"/>
      <c r="I181" s="66"/>
      <c r="J181" s="66"/>
      <c r="K181" s="67"/>
      <c r="L181" s="68" t="s">
        <v>434</v>
      </c>
      <c r="M181" s="69"/>
      <c r="N181" s="69"/>
      <c r="O181" s="69"/>
      <c r="P181" s="69"/>
      <c r="Q181" s="69"/>
      <c r="R181" s="69"/>
      <c r="S181" s="69"/>
      <c r="T181" s="69"/>
      <c r="U181" s="69"/>
      <c r="V181" s="69"/>
      <c r="W181" s="69"/>
      <c r="X181" s="70"/>
      <c r="Y181" s="71">
        <v>0.3</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22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26</v>
      </c>
      <c r="AV190" s="80"/>
      <c r="AW190" s="80"/>
      <c r="AX190" s="82"/>
    </row>
    <row r="191" spans="1:50" ht="30" customHeight="1" x14ac:dyDescent="0.15">
      <c r="A191" s="117"/>
      <c r="B191" s="531"/>
      <c r="C191" s="531"/>
      <c r="D191" s="531"/>
      <c r="E191" s="531"/>
      <c r="F191" s="532"/>
      <c r="G191" s="381" t="s">
        <v>410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81" t="s">
        <v>415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2"/>
    </row>
    <row r="192" spans="1:50" ht="25.5" customHeight="1" x14ac:dyDescent="0.15">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1"/>
      <c r="C193" s="531"/>
      <c r="D193" s="531"/>
      <c r="E193" s="531"/>
      <c r="F193" s="532"/>
      <c r="G193" s="88" t="s">
        <v>435</v>
      </c>
      <c r="H193" s="89"/>
      <c r="I193" s="89"/>
      <c r="J193" s="89"/>
      <c r="K193" s="90"/>
      <c r="L193" s="91" t="s">
        <v>436</v>
      </c>
      <c r="M193" s="92"/>
      <c r="N193" s="92"/>
      <c r="O193" s="92"/>
      <c r="P193" s="92"/>
      <c r="Q193" s="92"/>
      <c r="R193" s="92"/>
      <c r="S193" s="92"/>
      <c r="T193" s="92"/>
      <c r="U193" s="92"/>
      <c r="V193" s="92"/>
      <c r="W193" s="92"/>
      <c r="X193" s="93"/>
      <c r="Y193" s="94">
        <v>26</v>
      </c>
      <c r="Z193" s="95"/>
      <c r="AA193" s="95"/>
      <c r="AB193" s="96"/>
      <c r="AC193" s="88" t="s">
        <v>223</v>
      </c>
      <c r="AD193" s="89"/>
      <c r="AE193" s="89"/>
      <c r="AF193" s="89"/>
      <c r="AG193" s="90"/>
      <c r="AH193" s="91" t="s">
        <v>440</v>
      </c>
      <c r="AI193" s="92"/>
      <c r="AJ193" s="92"/>
      <c r="AK193" s="92"/>
      <c r="AL193" s="92"/>
      <c r="AM193" s="92"/>
      <c r="AN193" s="92"/>
      <c r="AO193" s="92"/>
      <c r="AP193" s="92"/>
      <c r="AQ193" s="92"/>
      <c r="AR193" s="92"/>
      <c r="AS193" s="92"/>
      <c r="AT193" s="93"/>
      <c r="AU193" s="94">
        <v>10</v>
      </c>
      <c r="AV193" s="95"/>
      <c r="AW193" s="95"/>
      <c r="AX193" s="391"/>
    </row>
    <row r="194" spans="1:50" ht="24.75" customHeight="1" x14ac:dyDescent="0.15">
      <c r="A194" s="117"/>
      <c r="B194" s="531"/>
      <c r="C194" s="531"/>
      <c r="D194" s="531"/>
      <c r="E194" s="531"/>
      <c r="F194" s="532"/>
      <c r="G194" s="65" t="s">
        <v>433</v>
      </c>
      <c r="H194" s="66"/>
      <c r="I194" s="66"/>
      <c r="J194" s="66"/>
      <c r="K194" s="67"/>
      <c r="L194" s="68" t="s">
        <v>437</v>
      </c>
      <c r="M194" s="69"/>
      <c r="N194" s="69"/>
      <c r="O194" s="69"/>
      <c r="P194" s="69"/>
      <c r="Q194" s="69"/>
      <c r="R194" s="69"/>
      <c r="S194" s="69"/>
      <c r="T194" s="69"/>
      <c r="U194" s="69"/>
      <c r="V194" s="69"/>
      <c r="W194" s="69"/>
      <c r="X194" s="70"/>
      <c r="Y194" s="71">
        <v>18</v>
      </c>
      <c r="Z194" s="72"/>
      <c r="AA194" s="72"/>
      <c r="AB194" s="83"/>
      <c r="AC194" s="65" t="s">
        <v>444</v>
      </c>
      <c r="AD194" s="66"/>
      <c r="AE194" s="66"/>
      <c r="AF194" s="66"/>
      <c r="AG194" s="67"/>
      <c r="AH194" s="68" t="s">
        <v>445</v>
      </c>
      <c r="AI194" s="69"/>
      <c r="AJ194" s="69"/>
      <c r="AK194" s="69"/>
      <c r="AL194" s="69"/>
      <c r="AM194" s="69"/>
      <c r="AN194" s="69"/>
      <c r="AO194" s="69"/>
      <c r="AP194" s="69"/>
      <c r="AQ194" s="69"/>
      <c r="AR194" s="69"/>
      <c r="AS194" s="69"/>
      <c r="AT194" s="70"/>
      <c r="AU194" s="71">
        <v>8</v>
      </c>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44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18</v>
      </c>
      <c r="AV203" s="80"/>
      <c r="AW203" s="80"/>
      <c r="AX203" s="82"/>
    </row>
    <row r="204" spans="1:50" ht="30" customHeight="1" x14ac:dyDescent="0.15">
      <c r="A204" s="117"/>
      <c r="B204" s="531"/>
      <c r="C204" s="531"/>
      <c r="D204" s="531"/>
      <c r="E204" s="531"/>
      <c r="F204" s="532"/>
      <c r="G204" s="381" t="s">
        <v>411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81" t="s">
        <v>360</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2"/>
    </row>
    <row r="205" spans="1:50" ht="24.75" customHeight="1" x14ac:dyDescent="0.15">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1"/>
      <c r="C206" s="531"/>
      <c r="D206" s="531"/>
      <c r="E206" s="531"/>
      <c r="F206" s="532"/>
      <c r="G206" s="88" t="s">
        <v>223</v>
      </c>
      <c r="H206" s="89"/>
      <c r="I206" s="89"/>
      <c r="J206" s="89"/>
      <c r="K206" s="90"/>
      <c r="L206" s="91" t="s">
        <v>440</v>
      </c>
      <c r="M206" s="92"/>
      <c r="N206" s="92"/>
      <c r="O206" s="92"/>
      <c r="P206" s="92"/>
      <c r="Q206" s="92"/>
      <c r="R206" s="92"/>
      <c r="S206" s="92"/>
      <c r="T206" s="92"/>
      <c r="U206" s="92"/>
      <c r="V206" s="92"/>
      <c r="W206" s="92"/>
      <c r="X206" s="93"/>
      <c r="Y206" s="94">
        <v>9</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1"/>
      <c r="C207" s="531"/>
      <c r="D207" s="531"/>
      <c r="E207" s="531"/>
      <c r="F207" s="532"/>
      <c r="G207" s="65" t="s">
        <v>438</v>
      </c>
      <c r="H207" s="66"/>
      <c r="I207" s="66"/>
      <c r="J207" s="66"/>
      <c r="K207" s="67"/>
      <c r="L207" s="68" t="s">
        <v>439</v>
      </c>
      <c r="M207" s="69"/>
      <c r="N207" s="69"/>
      <c r="O207" s="69"/>
      <c r="P207" s="69"/>
      <c r="Q207" s="69"/>
      <c r="R207" s="69"/>
      <c r="S207" s="69"/>
      <c r="T207" s="69"/>
      <c r="U207" s="69"/>
      <c r="V207" s="69"/>
      <c r="W207" s="69"/>
      <c r="X207" s="70"/>
      <c r="Y207" s="71">
        <v>7.9</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1"/>
      <c r="C208" s="531"/>
      <c r="D208" s="531"/>
      <c r="E208" s="531"/>
      <c r="F208" s="532"/>
      <c r="G208" s="65" t="s">
        <v>441</v>
      </c>
      <c r="H208" s="66"/>
      <c r="I208" s="66"/>
      <c r="J208" s="66"/>
      <c r="K208" s="67"/>
      <c r="L208" s="68" t="s">
        <v>442</v>
      </c>
      <c r="M208" s="69"/>
      <c r="N208" s="69"/>
      <c r="O208" s="69"/>
      <c r="P208" s="69"/>
      <c r="Q208" s="69"/>
      <c r="R208" s="69"/>
      <c r="S208" s="69"/>
      <c r="T208" s="69"/>
      <c r="U208" s="69"/>
      <c r="V208" s="69"/>
      <c r="W208" s="69"/>
      <c r="X208" s="70"/>
      <c r="Y208" s="71">
        <v>4.8</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21.7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78" t="s">
        <v>412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81" t="s">
        <v>361</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2"/>
    </row>
    <row r="218" spans="1:50" ht="24.75" customHeight="1" x14ac:dyDescent="0.15">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1"/>
      <c r="C219" s="531"/>
      <c r="D219" s="531"/>
      <c r="E219" s="531"/>
      <c r="F219" s="532"/>
      <c r="G219" s="88" t="s">
        <v>438</v>
      </c>
      <c r="H219" s="89"/>
      <c r="I219" s="89"/>
      <c r="J219" s="89"/>
      <c r="K219" s="90"/>
      <c r="L219" s="91" t="s">
        <v>421</v>
      </c>
      <c r="M219" s="92"/>
      <c r="N219" s="92"/>
      <c r="O219" s="92"/>
      <c r="P219" s="92"/>
      <c r="Q219" s="92"/>
      <c r="R219" s="92"/>
      <c r="S219" s="92"/>
      <c r="T219" s="92"/>
      <c r="U219" s="92"/>
      <c r="V219" s="92"/>
      <c r="W219" s="92"/>
      <c r="X219" s="93"/>
      <c r="Y219" s="94">
        <v>0.3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416</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22</v>
      </c>
      <c r="AL236" s="106"/>
      <c r="AM236" s="106"/>
      <c r="AN236" s="106"/>
      <c r="AO236" s="106"/>
      <c r="AP236" s="107"/>
      <c r="AQ236" s="108" t="s">
        <v>386</v>
      </c>
      <c r="AR236" s="104"/>
      <c r="AS236" s="104"/>
      <c r="AT236" s="104"/>
      <c r="AU236" s="105" t="s">
        <v>386</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417</v>
      </c>
      <c r="D269" s="104"/>
      <c r="E269" s="104"/>
      <c r="F269" s="104"/>
      <c r="G269" s="104"/>
      <c r="H269" s="104"/>
      <c r="I269" s="104"/>
      <c r="J269" s="104"/>
      <c r="K269" s="104"/>
      <c r="L269" s="104"/>
      <c r="M269" s="108" t="s">
        <v>409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44</v>
      </c>
      <c r="AL269" s="106"/>
      <c r="AM269" s="106"/>
      <c r="AN269" s="106"/>
      <c r="AO269" s="106"/>
      <c r="AP269" s="107"/>
      <c r="AQ269" s="108" t="s">
        <v>386</v>
      </c>
      <c r="AR269" s="104"/>
      <c r="AS269" s="104"/>
      <c r="AT269" s="104"/>
      <c r="AU269" s="105" t="s">
        <v>386</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418</v>
      </c>
      <c r="D302" s="104"/>
      <c r="E302" s="104"/>
      <c r="F302" s="104"/>
      <c r="G302" s="104"/>
      <c r="H302" s="104"/>
      <c r="I302" s="104"/>
      <c r="J302" s="104"/>
      <c r="K302" s="104"/>
      <c r="L302" s="104"/>
      <c r="M302" s="108" t="s">
        <v>419</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21</v>
      </c>
      <c r="AL302" s="106"/>
      <c r="AM302" s="106"/>
      <c r="AN302" s="106"/>
      <c r="AO302" s="106"/>
      <c r="AP302" s="107"/>
      <c r="AQ302" s="108">
        <v>1</v>
      </c>
      <c r="AR302" s="104"/>
      <c r="AS302" s="104"/>
      <c r="AT302" s="104"/>
      <c r="AU302" s="105">
        <v>100</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420</v>
      </c>
      <c r="D335" s="104"/>
      <c r="E335" s="104"/>
      <c r="F335" s="104"/>
      <c r="G335" s="104"/>
      <c r="H335" s="104"/>
      <c r="I335" s="104"/>
      <c r="J335" s="104"/>
      <c r="K335" s="104"/>
      <c r="L335" s="104"/>
      <c r="M335" s="108" t="s">
        <v>422</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v>
      </c>
      <c r="AL335" s="106"/>
      <c r="AM335" s="106"/>
      <c r="AN335" s="106"/>
      <c r="AO335" s="106"/>
      <c r="AP335" s="107"/>
      <c r="AQ335" s="108">
        <v>1</v>
      </c>
      <c r="AR335" s="104"/>
      <c r="AS335" s="104"/>
      <c r="AT335" s="104"/>
      <c r="AU335" s="105">
        <v>86</v>
      </c>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customHeight="1" x14ac:dyDescent="0.15">
      <c r="A368" s="103">
        <v>1</v>
      </c>
      <c r="B368" s="103">
        <v>1</v>
      </c>
      <c r="C368" s="108" t="s">
        <v>423</v>
      </c>
      <c r="D368" s="104"/>
      <c r="E368" s="104"/>
      <c r="F368" s="104"/>
      <c r="G368" s="104"/>
      <c r="H368" s="104"/>
      <c r="I368" s="104"/>
      <c r="J368" s="104"/>
      <c r="K368" s="104"/>
      <c r="L368" s="104"/>
      <c r="M368" s="108" t="s">
        <v>424</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26</v>
      </c>
      <c r="AL368" s="106"/>
      <c r="AM368" s="106"/>
      <c r="AN368" s="106"/>
      <c r="AO368" s="106"/>
      <c r="AP368" s="107"/>
      <c r="AQ368" s="108">
        <v>3</v>
      </c>
      <c r="AR368" s="104"/>
      <c r="AS368" s="104"/>
      <c r="AT368" s="104"/>
      <c r="AU368" s="105">
        <v>100</v>
      </c>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08" t="s">
        <v>426</v>
      </c>
      <c r="D401" s="104"/>
      <c r="E401" s="104"/>
      <c r="F401" s="104"/>
      <c r="G401" s="104"/>
      <c r="H401" s="104"/>
      <c r="I401" s="104"/>
      <c r="J401" s="104"/>
      <c r="K401" s="104"/>
      <c r="L401" s="104"/>
      <c r="M401" s="108" t="s">
        <v>425</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18</v>
      </c>
      <c r="AL401" s="106"/>
      <c r="AM401" s="106"/>
      <c r="AN401" s="106"/>
      <c r="AO401" s="106"/>
      <c r="AP401" s="107"/>
      <c r="AQ401" s="108">
        <v>2</v>
      </c>
      <c r="AR401" s="104"/>
      <c r="AS401" s="104"/>
      <c r="AT401" s="104"/>
      <c r="AU401" s="105">
        <v>99</v>
      </c>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G4:X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AG118:AX11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T23:AX23"/>
    <mergeCell ref="AE38:AI38"/>
    <mergeCell ref="AJ38:AN38"/>
    <mergeCell ref="AO38:AS38"/>
    <mergeCell ref="AU53:AV53"/>
    <mergeCell ref="AW53:AX53"/>
    <mergeCell ref="AU58:AV58"/>
    <mergeCell ref="AB35:AD35"/>
    <mergeCell ref="AE35:AI35"/>
    <mergeCell ref="AJ35:AN35"/>
    <mergeCell ref="AB24:AD24"/>
    <mergeCell ref="G49:AA51"/>
    <mergeCell ref="G26:O27"/>
    <mergeCell ref="AT44:AX44"/>
    <mergeCell ref="AJ39:AN39"/>
    <mergeCell ref="AO39:AS39"/>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O36:AS37"/>
    <mergeCell ref="AT36:AX36"/>
    <mergeCell ref="AB38:AD38"/>
    <mergeCell ref="A122:B125"/>
    <mergeCell ref="AG107:AX107"/>
    <mergeCell ref="T124:AF124"/>
    <mergeCell ref="AD116:AF116"/>
    <mergeCell ref="A118:B121"/>
    <mergeCell ref="C118:AC118"/>
    <mergeCell ref="AT87:AX87"/>
    <mergeCell ref="AT85:AX85"/>
    <mergeCell ref="AJ86:AN86"/>
    <mergeCell ref="AJ52:AN53"/>
    <mergeCell ref="AO52:AS53"/>
    <mergeCell ref="P54:X56"/>
    <mergeCell ref="AB55:AD55"/>
    <mergeCell ref="X98:AX104"/>
    <mergeCell ref="AU63:AV63"/>
    <mergeCell ref="AW63:AX63"/>
    <mergeCell ref="AE87:AI87"/>
    <mergeCell ref="AT55:AX55"/>
    <mergeCell ref="AD122:AF122"/>
    <mergeCell ref="L99:Q99"/>
    <mergeCell ref="C100:K100"/>
    <mergeCell ref="Y68:AA68"/>
    <mergeCell ref="G67:X67"/>
    <mergeCell ref="AJ87:AN87"/>
    <mergeCell ref="AO87:AS87"/>
    <mergeCell ref="AE85:AI85"/>
    <mergeCell ref="AT70:AX70"/>
    <mergeCell ref="G71:X72"/>
    <mergeCell ref="Y71:AA71"/>
    <mergeCell ref="AB71:AD71"/>
    <mergeCell ref="AE71:AI71"/>
    <mergeCell ref="AJ71:AN71"/>
    <mergeCell ref="B47:F51"/>
    <mergeCell ref="B52:F56"/>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S5:X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I16:O16"/>
    <mergeCell ref="P16:V16"/>
    <mergeCell ref="AR20:AX20"/>
    <mergeCell ref="AK20:AQ20"/>
    <mergeCell ref="I18:O18"/>
    <mergeCell ref="C97:K97"/>
    <mergeCell ref="AJ29:AN29"/>
    <mergeCell ref="AO29:AS29"/>
    <mergeCell ref="AT29:AX29"/>
    <mergeCell ref="Y30:AA30"/>
    <mergeCell ref="AB30:AD30"/>
    <mergeCell ref="AE30:AI30"/>
    <mergeCell ref="Y29:AA29"/>
    <mergeCell ref="AB29:AD29"/>
    <mergeCell ref="AE29:AI29"/>
    <mergeCell ref="G43:O45"/>
    <mergeCell ref="P43:X45"/>
    <mergeCell ref="Y43:AA43"/>
    <mergeCell ref="AJ23:AN23"/>
    <mergeCell ref="AO55:AS55"/>
    <mergeCell ref="AT67:AX67"/>
    <mergeCell ref="AB49:AX51"/>
    <mergeCell ref="AB43:AD43"/>
    <mergeCell ref="AE43:AI43"/>
    <mergeCell ref="AJ43:AN43"/>
    <mergeCell ref="AO43:AS43"/>
    <mergeCell ref="AT43:AX43"/>
    <mergeCell ref="Y44:AA44"/>
    <mergeCell ref="AB44:AD44"/>
    <mergeCell ref="AE44:AI44"/>
    <mergeCell ref="AJ44:AN44"/>
    <mergeCell ref="AO44:AS44"/>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AE54:AI54"/>
    <mergeCell ref="AJ54:AN54"/>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D13:AJ13"/>
    <mergeCell ref="G8:X8"/>
    <mergeCell ref="AJ30:AN30"/>
    <mergeCell ref="AO30:AS30"/>
    <mergeCell ref="AT30:AX30"/>
    <mergeCell ref="AB31:AD32"/>
    <mergeCell ref="AE31:AI32"/>
    <mergeCell ref="AJ31:AN32"/>
    <mergeCell ref="AO31:AS32"/>
    <mergeCell ref="AT31:AX31"/>
    <mergeCell ref="AB33:AD33"/>
    <mergeCell ref="AE33:AI33"/>
    <mergeCell ref="AB36:AD37"/>
    <mergeCell ref="AE36:AI37"/>
    <mergeCell ref="AJ36:AN37"/>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54:AS54"/>
    <mergeCell ref="AT54:AX54"/>
    <mergeCell ref="AB47:AX48"/>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F15" sqref="F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377</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377</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高齢社会対策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高齢社会対策</v>
      </c>
      <c r="F11" s="20" t="s">
        <v>276</v>
      </c>
      <c r="G11" s="19"/>
      <c r="H11" s="15" t="str">
        <f t="shared" si="1"/>
        <v/>
      </c>
      <c r="I11" s="15" t="str">
        <f t="shared" si="5"/>
        <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高齢社会対策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高齢社会対策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2015-09-03T03:17:50Z</cp:lastPrinted>
  <dcterms:created xsi:type="dcterms:W3CDTF">2012-03-13T00:50:25Z</dcterms:created>
  <dcterms:modified xsi:type="dcterms:W3CDTF">2015-09-03T03:17:54Z</dcterms:modified>
</cp:coreProperties>
</file>