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
    </mc:Choice>
  </mc:AlternateContent>
  <bookViews>
    <workbookView xWindow="0" yWindow="0" windowWidth="23370" windowHeight="9165"/>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2FE6108E_E03A_4493_A953_9124218DA901_.wvu.Cols" localSheetId="1" hidden="1">入力規則等!$C:$D,入力規則等!$H:$I,入力規則等!$M:$N,入力規則等!$R:$S</definedName>
    <definedName name="Z_2FE6108E_E03A_4493_A953_9124218DA901_.wvu.Rows" localSheetId="0" hidden="1">行政事業レビューシート!$21:$45,行政事業レビューシート!$62:$66,行政事業レビューシート!$73:$81,行政事業レビューシート!$85:$96,行政事業レビューシート!$185:$185,行政事業レビューシート!$200:$200,行政事業レビューシート!$214:$214,行政事業レビューシート!$221:$221,行政事業レビューシート!$237:$265,行政事業レビューシート!$270:$298,行政事業レビューシート!$303:$331,行政事業レビューシート!$336:$364,行政事業レビューシート!$369:$397,行政事業レビューシート!$402:$496</definedName>
  </definedNames>
  <calcPr calcId="152511"/>
  <customWorkbookViews>
    <customWorkbookView name="  - 個人用ビュー" guid="{2FE6108E-E03A-4493-A953-9124218DA901}" mergeInterval="0" personalView="1" maximized="1" xWindow="1272" yWindow="92" windowWidth="1382" windowHeight="784" activeSheetId="1"/>
  </customWorkbookViews>
</workbook>
</file>

<file path=xl/calcChain.xml><?xml version="1.0" encoding="utf-8"?>
<calcChain xmlns="http://schemas.openxmlformats.org/spreadsheetml/2006/main">
  <c r="AS2" i="1" l="1"/>
  <c r="AR18" i="1" l="1"/>
  <c r="AK18" i="1"/>
  <c r="AD18" i="1"/>
  <c r="W18" i="1"/>
  <c r="P18" i="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<sst xmlns="http://schemas.openxmlformats.org/spreadsheetml/2006/main" count="820" uniqueCount="468">
  <si>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</si>
  <si>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</si>
  <si>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</si>
  <si>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</si>
  <si>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</si>
  <si>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</si>
  <si>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</si>
  <si>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</si>
  <si>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</si>
  <si>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</si>
  <si>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</si>
  <si>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</si>
  <si>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</si>
  <si>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</si>
  <si>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</si>
  <si>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</si>
  <si>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</si>
  <si>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</si>
  <si>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</si>
  <si>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</si>
  <si>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</si>
  <si>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</si>
  <si>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</si>
  <si>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</si>
  <si>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</si>
  <si>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</si>
  <si>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</si>
  <si>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</si>
  <si>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</si>
  <si>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</si>
  <si>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</si>
  <si>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</si>
  <si>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</si>
  <si>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</si>
  <si>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</si>
  <si>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</si>
  <si>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</si>
  <si>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</si>
  <si>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</si>
  <si>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</si>
  <si>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</si>
  <si>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</si>
  <si>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</si>
  <si>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</si>
  <si>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</si>
  <si>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</si>
  <si>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</si>
  <si>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</si>
  <si>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</si>
  <si>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</si>
  <si>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</si>
  <si>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</si>
  <si>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</si>
  <si>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</si>
  <si>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</si>
  <si>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</si>
  <si>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</si>
  <si>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</si>
  <si>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</si>
  <si>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</si>
  <si>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</si>
  <si>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</si>
  <si>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</si>
  <si>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</si>
  <si>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</si>
  <si>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</si>
  <si>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</si>
  <si>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</si>
  <si>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</si>
  <si>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</si>
  <si>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</si>
  <si>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</si>
  <si>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</si>
  <si>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</si>
  <si>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</si>
  <si>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</si>
  <si>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</si>
  <si>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</si>
  <si>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</si>
  <si>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</si>
  <si>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</si>
  <si>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</si>
  <si>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</si>
  <si>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</si>
  <si>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</si>
  <si>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</si>
  <si>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</si>
  <si>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</si>
  <si>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</si>
  <si>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</si>
  <si>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</si>
  <si>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</si>
  <si>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</si>
  <si>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</si>
  <si>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</si>
  <si>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</si>
  <si>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</si>
  <si>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</si>
  <si>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</si>
  <si>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</si>
  <si>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</si>
  <si>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</si>
  <si>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</si>
  <si>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</si>
  <si>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</si>
  <si>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</si>
  <si>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</si>
  <si>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</si>
  <si>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</si>
  <si>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</si>
  <si>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</si>
  <si>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</si>
  <si>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</si>
  <si>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</si>
  <si>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</si>
  <si>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</si>
  <si>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</si>
  <si>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</si>
  <si>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</si>
  <si>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</si>
  <si>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</si>
  <si>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</si>
  <si>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</si>
  <si>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</si>
  <si>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</si>
  <si>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</si>
  <si>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</si>
  <si>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</si>
  <si>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</si>
  <si>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</si>
  <si>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</si>
  <si>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</si>
  <si>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</si>
  <si>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</si>
  <si>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</si>
  <si>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</si>
  <si>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</si>
  <si>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</si>
  <si>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</si>
  <si>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</si>
  <si>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</si>
  <si>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</si>
  <si>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</si>
  <si>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</si>
  <si>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</si>
  <si>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</si>
  <si>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</si>
  <si>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</si>
  <si>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</si>
  <si>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</si>
  <si>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</si>
  <si>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</si>
  <si>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</si>
  <si>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</si>
  <si>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</si>
  <si>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</si>
  <si>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</si>
  <si>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</si>
  <si>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</si>
  <si>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</si>
  <si>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</si>
  <si>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</si>
  <si>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</si>
  <si>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</si>
  <si>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</si>
  <si>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</si>
  <si>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</si>
  <si>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</si>
  <si>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</si>
  <si>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</si>
  <si>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</si>
  <si>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</si>
  <si>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</si>
  <si>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</si>
  <si>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</si>
  <si>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</si>
  <si>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</si>
  <si>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</si>
  <si>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</si>
  <si>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</si>
  <si>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</si>
  <si>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</si>
  <si>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</si>
  <si>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</si>
  <si>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</si>
  <si>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</si>
  <si>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</si>
  <si>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</si>
  <si>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</si>
  <si>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</si>
  <si>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</si>
  <si>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</si>
  <si>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</si>
  <si>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</si>
  <si>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</si>
  <si>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</si>
  <si>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</si>
  <si>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</si>
  <si>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</si>
  <si>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</si>
  <si>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</si>
  <si>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</si>
  <si>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</si>
  <si>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</si>
  <si>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</si>
  <si>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</si>
  <si>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</si>
  <si>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</si>
  <si>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</si>
  <si>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</si>
  <si>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</si>
  <si>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</si>
  <si>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</si>
  <si>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</si>
  <si>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</si>
  <si>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</si>
  <si>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</si>
  <si>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</si>
  <si>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</si>
  <si>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</si>
  <si>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</si>
  <si>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</si>
  <si>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</si>
  <si>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</si>
  <si>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</si>
  <si>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</si>
  <si>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</si>
  <si>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</si>
  <si>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</si>
  <si>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</si>
  <si>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</si>
  <si>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</si>
  <si>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</si>
  <si>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</si>
  <si>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</si>
  <si>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</si>
  <si>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</si>
  <si>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</si>
  <si>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</si>
  <si>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</si>
  <si>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</si>
  <si>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</si>
  <si>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</si>
  <si>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</si>
  <si>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</si>
  <si>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</si>
  <si>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</si>
  <si>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</si>
  <si>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</si>
  <si>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</si>
  <si>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</si>
  <si>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</si>
  <si>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</si>
  <si>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</si>
  <si>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</si>
  <si>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</si>
  <si>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</si>
  <si>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</si>
  <si>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</si>
  <si>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</si>
  <si>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</si>
  <si>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</si>
  <si>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</si>
  <si>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</si>
  <si>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</si>
  <si>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</si>
  <si>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</si>
  <si>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</si>
  <si>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</si>
  <si>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</si>
  <si>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</si>
  <si>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</si>
  <si>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</si>
  <si>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</si>
  <si>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</si>
  <si>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</si>
  <si>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</si>
  <si>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</si>
  <si>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</si>
  <si>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</si>
  <si>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</si>
  <si>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</si>
  <si>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</si>
  <si>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</si>
  <si>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</si>
  <si>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</si>
  <si>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</si>
  <si>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</si>
  <si>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</si>
  <si>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</si>
  <si>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</si>
  <si>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</si>
  <si>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</si>
  <si>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</si>
  <si>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</si>
  <si>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</si>
  <si>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</si>
  <si>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</si>
  <si>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</si>
  <si>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</si>
  <si>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</si>
  <si>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</si>
  <si>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</si>
  <si>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</si>
  <si>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</si>
  <si>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</si>
  <si>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</si>
  <si>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</si>
  <si>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</si>
  <si>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</si>
  <si>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</si>
  <si>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</si>
  <si>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</si>
  <si>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</si>
  <si>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</si>
  <si>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</si>
  <si>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</si>
  <si>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</si>
  <si>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</si>
  <si>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</si>
  <si>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</si>
  <si>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</si>
  <si>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</si>
  <si>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</si>
  <si>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</si>
  <si>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</si>
  <si>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</si>
  <si>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</si>
  <si>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</si>
  <si>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</si>
  <si>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</si>
  <si>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</si>
  <si>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</si>
  <si>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</si>
  <si>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</si>
  <si>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</si>
  <si>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</si>
  <si>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</si>
  <si>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</si>
  <si>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</si>
  <si>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</si>
  <si>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</si>
  <si>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</si>
  <si>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</si>
  <si>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</si>
  <si>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</si>
  <si>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</si>
  <si>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</si>
  <si>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</si>
  <si>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</si>
  <si>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</si>
  <si>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</si>
  <si>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</si>
  <si>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</si>
  <si>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</si>
  <si>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</si>
  <si>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</si>
  <si>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</si>
  <si>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</si>
  <si>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</si>
  <si>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</si>
  <si>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</si>
  <si>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</si>
  <si>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</si>
  <si>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</si>
  <si>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</si>
  <si>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</si>
  <si>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</si>
  <si>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</si>
  <si>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</si>
  <si>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</si>
  <si>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</si>
  <si>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</si>
  <si>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</si>
  <si>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</si>
  <si>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</si>
  <si>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</si>
  <si>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</si>
  <si>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</si>
  <si>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</si>
  <si>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</si>
  <si>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</si>
  <si>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25新-7</t>
    <phoneticPr fontId="5"/>
  </si>
  <si>
    <t>25新-005</t>
    <phoneticPr fontId="5"/>
  </si>
  <si>
    <t>015</t>
    <phoneticPr fontId="5"/>
  </si>
  <si>
    <t>-</t>
    <phoneticPr fontId="5"/>
  </si>
  <si>
    <t>帰還困難区域の境界にバリケードを設置するとともに、バリケードの維持管理などを行うことで、帰還困難区域の入域管理を行う。
また、①帰還困難区域内の住宅、田畑、墓地等の維持管理などのために入域を希望する住民、②当該区域内の（広域的な）公共施設等の復旧や防災・防犯対策のために入域を希望する復旧作業員、消防・警察等について、安全な入域を確保するために必要な被ばく管理等を行う。</t>
    <rPh sb="44" eb="46">
      <t>キカン</t>
    </rPh>
    <rPh sb="46" eb="48">
      <t>コンナン</t>
    </rPh>
    <rPh sb="48" eb="50">
      <t>クイキ</t>
    </rPh>
    <rPh sb="51" eb="53">
      <t>ニュウイキ</t>
    </rPh>
    <rPh sb="53" eb="55">
      <t>カンリ</t>
    </rPh>
    <rPh sb="56" eb="57">
      <t>オコナ</t>
    </rPh>
    <phoneticPr fontId="5"/>
  </si>
  <si>
    <t>事業実施日１日当たりの執行額
（ 執行額／事業実施日数 ）　　　　　　　　　　　　　</t>
    <phoneticPr fontId="5"/>
  </si>
  <si>
    <t>帰還困難区域へ立ち入った住民数</t>
    <phoneticPr fontId="5"/>
  </si>
  <si>
    <t>／　　　　　　　　　　　　　　</t>
    <phoneticPr fontId="5"/>
  </si>
  <si>
    <t>-</t>
    <phoneticPr fontId="5"/>
  </si>
  <si>
    <t>人</t>
    <rPh sb="0" eb="1">
      <t>ヒト</t>
    </rPh>
    <phoneticPr fontId="5"/>
  </si>
  <si>
    <t>日</t>
    <rPh sb="0" eb="1">
      <t>ニチ</t>
    </rPh>
    <phoneticPr fontId="5"/>
  </si>
  <si>
    <t>百万円</t>
    <rPh sb="0" eb="3">
      <t>ヒャクマンエン</t>
    </rPh>
    <phoneticPr fontId="5"/>
  </si>
  <si>
    <t>3,638（百万円）
/365（日）</t>
    <phoneticPr fontId="5"/>
  </si>
  <si>
    <t>執行額/日数</t>
    <rPh sb="0" eb="2">
      <t>シッコウ</t>
    </rPh>
    <rPh sb="2" eb="3">
      <t>ガク</t>
    </rPh>
    <rPh sb="4" eb="6">
      <t>ニッスウ</t>
    </rPh>
    <phoneticPr fontId="5"/>
  </si>
  <si>
    <t>①帰還困難区域の住民のふるさとへの帰還意識の維持</t>
    <phoneticPr fontId="5"/>
  </si>
  <si>
    <t>②帰還困難区域内の財物等の最低限の維持管理</t>
    <phoneticPr fontId="5"/>
  </si>
  <si>
    <t>事業実施日数</t>
    <phoneticPr fontId="5"/>
  </si>
  <si>
    <t>帰還困難区域の境界にバリケードを設置するとともに、バリケードの維持管理等の実施日数</t>
    <phoneticPr fontId="5"/>
  </si>
  <si>
    <t>スクリーニング・除染拠点の運営等業務</t>
    <rPh sb="8" eb="10">
      <t>ジョセン</t>
    </rPh>
    <rPh sb="10" eb="12">
      <t>キョテン</t>
    </rPh>
    <rPh sb="13" eb="15">
      <t>ウンエイ</t>
    </rPh>
    <rPh sb="15" eb="16">
      <t>ナド</t>
    </rPh>
    <rPh sb="16" eb="18">
      <t>ギョウム</t>
    </rPh>
    <phoneticPr fontId="5"/>
  </si>
  <si>
    <t>スクリーニング・除染拠点における受付等運営支援業務</t>
    <rPh sb="8" eb="10">
      <t>ジョセン</t>
    </rPh>
    <rPh sb="10" eb="12">
      <t>キョテン</t>
    </rPh>
    <rPh sb="16" eb="18">
      <t>ウケツケ</t>
    </rPh>
    <rPh sb="18" eb="19">
      <t>ナド</t>
    </rPh>
    <rPh sb="19" eb="21">
      <t>ウンエイ</t>
    </rPh>
    <rPh sb="21" eb="23">
      <t>シエン</t>
    </rPh>
    <rPh sb="23" eb="25">
      <t>ギョウム</t>
    </rPh>
    <phoneticPr fontId="5"/>
  </si>
  <si>
    <t>スクリーニング・除染拠点の運営に伴う安全管理等業務</t>
    <rPh sb="8" eb="10">
      <t>ジョセン</t>
    </rPh>
    <rPh sb="10" eb="12">
      <t>キョテン</t>
    </rPh>
    <rPh sb="13" eb="15">
      <t>ウンエイ</t>
    </rPh>
    <rPh sb="16" eb="17">
      <t>トモナ</t>
    </rPh>
    <rPh sb="18" eb="20">
      <t>アンゼン</t>
    </rPh>
    <rPh sb="20" eb="22">
      <t>カンリ</t>
    </rPh>
    <rPh sb="22" eb="23">
      <t>ナド</t>
    </rPh>
    <rPh sb="23" eb="25">
      <t>ギョウム</t>
    </rPh>
    <phoneticPr fontId="5"/>
  </si>
  <si>
    <t>帰還困難区域等に設置するバリケードの維持管理業務</t>
    <rPh sb="0" eb="2">
      <t>キカン</t>
    </rPh>
    <rPh sb="2" eb="4">
      <t>コンナン</t>
    </rPh>
    <rPh sb="4" eb="6">
      <t>クイキ</t>
    </rPh>
    <rPh sb="6" eb="7">
      <t>ナド</t>
    </rPh>
    <rPh sb="8" eb="10">
      <t>セッチ</t>
    </rPh>
    <rPh sb="18" eb="20">
      <t>イジ</t>
    </rPh>
    <rPh sb="20" eb="22">
      <t>カンリ</t>
    </rPh>
    <rPh sb="22" eb="24">
      <t>ギョウム</t>
    </rPh>
    <phoneticPr fontId="5"/>
  </si>
  <si>
    <t>スクリーニング除染拠点における傷病者対応業務</t>
    <rPh sb="7" eb="9">
      <t>ジョセン</t>
    </rPh>
    <rPh sb="9" eb="11">
      <t>キョテン</t>
    </rPh>
    <rPh sb="15" eb="18">
      <t>ショウビョウシャ</t>
    </rPh>
    <rPh sb="18" eb="20">
      <t>タイオウ</t>
    </rPh>
    <rPh sb="20" eb="22">
      <t>ギョウム</t>
    </rPh>
    <phoneticPr fontId="5"/>
  </si>
  <si>
    <t>事業を実施するにあたっては、既存のスクリーニング拠点施設・設備及びバリケードを有効に活用し、経費支出の合理性を精査するなど事業の効率性を図りながら、効率的・効果的な予算の執行に努める。</t>
    <phoneticPr fontId="5"/>
  </si>
  <si>
    <t>－</t>
    <phoneticPr fontId="5"/>
  </si>
  <si>
    <t>‐</t>
  </si>
  <si>
    <t>支出先の選定に当たっては、すべて一般競争入札を実施し、競争性、妥当性を確保している。</t>
    <phoneticPr fontId="5"/>
  </si>
  <si>
    <t>支出先による事業実施に当たり、当該事業に要する経費の合理性等について精査し、帰還困難区域の入域管理・被ばく管理に真に必要なもののみに使途を限定することで、事業の効率性の確保に努めている。</t>
    <phoneticPr fontId="5"/>
  </si>
  <si>
    <t>A.東京パワーテクノロジー株式会社</t>
    <phoneticPr fontId="5"/>
  </si>
  <si>
    <t>B.株式会社磐城タクシー</t>
    <phoneticPr fontId="5"/>
  </si>
  <si>
    <t>C.株式会社関電工</t>
    <phoneticPr fontId="5"/>
  </si>
  <si>
    <t>D.鹿島建設株式会社</t>
    <phoneticPr fontId="5"/>
  </si>
  <si>
    <t>E.株式会社メディカルアソシア</t>
    <phoneticPr fontId="5"/>
  </si>
  <si>
    <t>F.株式会社もしもしホットライン</t>
    <phoneticPr fontId="5"/>
  </si>
  <si>
    <t>事業費</t>
    <rPh sb="0" eb="2">
      <t>ジギョウ</t>
    </rPh>
    <rPh sb="2" eb="3">
      <t>ヒ</t>
    </rPh>
    <phoneticPr fontId="5"/>
  </si>
  <si>
    <t>人件費</t>
    <rPh sb="0" eb="2">
      <t>ジンケン</t>
    </rPh>
    <rPh sb="2" eb="3">
      <t>ヒ</t>
    </rPh>
    <phoneticPr fontId="5"/>
  </si>
  <si>
    <t>その他</t>
    <rPh sb="2" eb="3">
      <t>ホカ</t>
    </rPh>
    <phoneticPr fontId="5"/>
  </si>
  <si>
    <t>一般管理費、消費税</t>
    <phoneticPr fontId="5"/>
  </si>
  <si>
    <t>巡回バス等車両運行業務、旅費、車両牽引費等</t>
    <phoneticPr fontId="5"/>
  </si>
  <si>
    <t>スクリーニング・除染拠点における受付・案内業務</t>
    <phoneticPr fontId="5"/>
  </si>
  <si>
    <t>通信機器等備品費、防護装備経費、機器管理経費等</t>
    <phoneticPr fontId="5"/>
  </si>
  <si>
    <t>スクリーニング・除染拠点運営に伴う安全管理等業務</t>
    <phoneticPr fontId="5"/>
  </si>
  <si>
    <t>Ｈ型鋼、開閉式バリケード備品費、バリケード維持管理経費、放射線管理経費等</t>
    <phoneticPr fontId="5"/>
  </si>
  <si>
    <t>帰還困難区域等に設置するバリケードの維持管理業務</t>
    <phoneticPr fontId="5"/>
  </si>
  <si>
    <t>スクリーニング・除染拠点における傷病者対応業務</t>
    <phoneticPr fontId="5"/>
  </si>
  <si>
    <t>旅費、車両リース経費、宿泊費等</t>
    <phoneticPr fontId="5"/>
  </si>
  <si>
    <t>毛萱・波倉スクリーニング場等の受付の効率化のためのコールセンター業務</t>
    <phoneticPr fontId="5"/>
  </si>
  <si>
    <t>東京パワーテクノロジー㈱</t>
    <phoneticPr fontId="5"/>
  </si>
  <si>
    <t>㈱磐城タクシー</t>
    <phoneticPr fontId="5"/>
  </si>
  <si>
    <t>㈱関電工</t>
    <phoneticPr fontId="5"/>
  </si>
  <si>
    <t>鹿島建設㈱</t>
    <phoneticPr fontId="5"/>
  </si>
  <si>
    <t>㈱メディカルアソシア</t>
    <phoneticPr fontId="5"/>
  </si>
  <si>
    <t>㈱もしもしホットライン</t>
    <phoneticPr fontId="5"/>
  </si>
  <si>
    <t>スクリーニング・除染拠点の運営等業務</t>
    <phoneticPr fontId="5"/>
  </si>
  <si>
    <t>スクリーニング・除染拠点における受付等運営支援業務</t>
    <phoneticPr fontId="5"/>
  </si>
  <si>
    <t>帰還困難区域の入域管理・被ばく管理等</t>
    <phoneticPr fontId="5"/>
  </si>
  <si>
    <t>本事業により、①帰還困難区域の住民のふるさとへの帰還意識の維持、②当該区域内の財物やインフラ等の最低限の維持管理、③他地域も便益を受けることのできる広域的な公共施設等の復旧等を促進することができる。この結果、帰還困難区域の将来の復旧復興を円滑に行える環境が整備されるだけでなく、（帰還困難区域内の広域的な公共施設の復旧等により）他地域の復旧復興の促進にもつながる。</t>
    <phoneticPr fontId="5"/>
  </si>
  <si>
    <t>帰還困難区域は放射線量が高いため、厳格な入域管理を行うとともに、退出時のスクリーニング実施など、被ばく管理等を実施した。</t>
    <rPh sb="0" eb="2">
      <t>キカン</t>
    </rPh>
    <rPh sb="2" eb="4">
      <t>コンナン</t>
    </rPh>
    <rPh sb="4" eb="6">
      <t>クイキ</t>
    </rPh>
    <rPh sb="7" eb="10">
      <t>ホウシャセン</t>
    </rPh>
    <rPh sb="10" eb="11">
      <t>リョウ</t>
    </rPh>
    <rPh sb="12" eb="13">
      <t>タカ</t>
    </rPh>
    <rPh sb="25" eb="26">
      <t>オコナ</t>
    </rPh>
    <phoneticPr fontId="5"/>
  </si>
  <si>
    <t>本事業の着実な実施により、地元自治体の意向を踏まえ、①帰還困難区域の住民のふるさとへの帰還意識の維持、②当該区域内の財物やインフラ等の最低限の維持管理、③他地域も便益を受けることのできる広域的な公共施設等の復旧等を促進することができた。</t>
    <rPh sb="15" eb="18">
      <t>ジチタイ</t>
    </rPh>
    <rPh sb="22" eb="23">
      <t>フ</t>
    </rPh>
    <phoneticPr fontId="5"/>
  </si>
  <si>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
また、当該区域のインフラ復旧・復興等については福島再生基本方針にも明記され、福島県から強く要望を受けていることに加え、当該区域への一時立入りの継続的な実施などについては、対象となる地元自治体からの要望も多い。
さらに、当該区域は政府の決定により入域制限をしていることから、その入域管理等は国が実施すべきものである。</t>
    <rPh sb="198" eb="200">
      <t>ジモト</t>
    </rPh>
    <rPh sb="200" eb="203">
      <t>ジチタイ</t>
    </rPh>
    <phoneticPr fontId="5"/>
  </si>
  <si>
    <t>人件費</t>
    <phoneticPr fontId="5"/>
  </si>
  <si>
    <t>事業費</t>
    <phoneticPr fontId="5"/>
  </si>
  <si>
    <t>」</t>
    <phoneticPr fontId="5"/>
  </si>
  <si>
    <t>人件費</t>
    <phoneticPr fontId="5"/>
  </si>
  <si>
    <t>スクリーニング・除染拠点の運営業務</t>
    <phoneticPr fontId="5"/>
  </si>
  <si>
    <t>スクリーニング・除染拠点の設備工事、機器校正、備品費等</t>
    <phoneticPr fontId="5"/>
  </si>
  <si>
    <t>事業費</t>
    <phoneticPr fontId="5"/>
  </si>
  <si>
    <t>コールセンター業務、コールセンター借料、郵送料等</t>
    <phoneticPr fontId="5"/>
  </si>
  <si>
    <t>政府の決定に基づいて、帰還困難区域の入域管理を着実に行う事業であるため、定量的な成果目標及び成果実績の算出は困難。</t>
    <phoneticPr fontId="5"/>
  </si>
  <si>
    <t>-</t>
    <phoneticPr fontId="5"/>
  </si>
  <si>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t>
    <phoneticPr fontId="5"/>
  </si>
  <si>
    <t>帰還困難区域は政府の決定（平成２３年１２月２６日原子力災害対策本部決定）により入域制限をしていることから、その入域管理等は国が実施すべきものである。</t>
    <phoneticPr fontId="5"/>
  </si>
  <si>
    <t>活動実績は見込みに見合ったものとなっている。</t>
    <rPh sb="0" eb="2">
      <t>カツドウ</t>
    </rPh>
    <rPh sb="2" eb="4">
      <t>ジッセキ</t>
    </rPh>
    <rPh sb="5" eb="7">
      <t>ミコ</t>
    </rPh>
    <rPh sb="9" eb="11">
      <t>ミア</t>
    </rPh>
    <phoneticPr fontId="5"/>
  </si>
  <si>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
また、当該区域のインフラ復旧・復興等は福島再生基本方針にも明記され、地元自治体からの要望も強い。</t>
    <phoneticPr fontId="5"/>
  </si>
  <si>
    <t>地元の実情や利用の実態に即して、人員配置の効率化等コスト削減の工夫を行っている。</t>
    <rPh sb="0" eb="2">
      <t>ジモト</t>
    </rPh>
    <rPh sb="3" eb="5">
      <t>ジツジョウ</t>
    </rPh>
    <rPh sb="6" eb="8">
      <t>リヨウ</t>
    </rPh>
    <rPh sb="9" eb="11">
      <t>ジッタイ</t>
    </rPh>
    <rPh sb="12" eb="13">
      <t>ソク</t>
    </rPh>
    <rPh sb="16" eb="18">
      <t>ジンイン</t>
    </rPh>
    <rPh sb="18" eb="20">
      <t>ハイチ</t>
    </rPh>
    <rPh sb="21" eb="24">
      <t>コウリツカ</t>
    </rPh>
    <rPh sb="24" eb="25">
      <t>トウ</t>
    </rPh>
    <rPh sb="28" eb="30">
      <t>サクゲン</t>
    </rPh>
    <rPh sb="31" eb="33">
      <t>クフウ</t>
    </rPh>
    <rPh sb="34" eb="35">
      <t>オコナ</t>
    </rPh>
    <phoneticPr fontId="5"/>
  </si>
  <si>
    <t>現状通り</t>
  </si>
  <si>
    <t>事業の目的であるバリケードの維持管理等を行い帰還困難区域の入域管理の達成に向け、引き続き、効率的・効果的な執行に努めていく。</t>
    <phoneticPr fontId="5"/>
  </si>
  <si>
    <t>帰還困難区域の入域管理の観点から復興に資する必要性の高い事業であり、引き続き効率性に留意しつつ予算の執行を進めること。</t>
    <phoneticPr fontId="5"/>
  </si>
  <si>
    <t>点検対象外</t>
    <rPh sb="0" eb="2">
      <t>テンケン</t>
    </rPh>
    <rPh sb="2" eb="4">
      <t>タイショウ</t>
    </rPh>
    <rPh sb="4" eb="5">
      <t>ガイ</t>
    </rPh>
    <phoneticPr fontId="5"/>
  </si>
  <si>
    <t>-</t>
    <phoneticPr fontId="5"/>
  </si>
  <si>
    <t>入域を希望する住民、復旧作業員、消防・警察等について、安全な入域を確保するために必要な被ばく管理等の実施日数</t>
    <phoneticPr fontId="5"/>
  </si>
  <si>
    <t>ステップ2の完了を受けた警戒区域及び避難指示区域の見直しに関する基本的な考え方及び今後の検討課題について（平成23年12月26日原子力災害対策本部決定）</t>
    <rPh sb="25" eb="27">
      <t>ミナオ</t>
    </rPh>
    <phoneticPr fontId="5"/>
  </si>
  <si>
    <t>各業務の必要性・効率化について検討を行うとともに、平成２７年度委託契約額（実績）をベースとして、一部を見直して減額した上で積算した。一方、帰還困難区域境界に設置するバリケードの維持管理等費用の増加が想定されることから、当該費用の増加分を計上している。</t>
    <rPh sb="75" eb="77">
      <t>キョウカイ</t>
    </rPh>
    <rPh sb="78" eb="80">
      <t>セッチ</t>
    </rPh>
    <rPh sb="92" eb="93">
      <t>トウ</t>
    </rPh>
    <rPh sb="93" eb="95">
      <t>ヒヨウ</t>
    </rPh>
    <rPh sb="96" eb="98">
      <t>ゾウカ</t>
    </rPh>
    <rPh sb="99" eb="101">
      <t>ソウテイ</t>
    </rPh>
    <rPh sb="109" eb="111">
      <t>トウガイ</t>
    </rPh>
    <rPh sb="111" eb="113">
      <t>ヒヨウ</t>
    </rPh>
    <phoneticPr fontId="5"/>
  </si>
  <si>
    <t>避難指示区域における一時立入り及び宿泊受付の効率化のためのコールセンター等業務</t>
    <rPh sb="0" eb="2">
      <t>ヒナン</t>
    </rPh>
    <rPh sb="2" eb="4">
      <t>シジ</t>
    </rPh>
    <rPh sb="4" eb="6">
      <t>クイキ</t>
    </rPh>
    <rPh sb="10" eb="12">
      <t>イチジ</t>
    </rPh>
    <rPh sb="12" eb="14">
      <t>タチイリ</t>
    </rPh>
    <rPh sb="15" eb="16">
      <t>オヨ</t>
    </rPh>
    <rPh sb="17" eb="19">
      <t>シュクハク</t>
    </rPh>
    <rPh sb="19" eb="21">
      <t>ウケツケ</t>
    </rPh>
    <rPh sb="22" eb="25">
      <t>コウリツカ</t>
    </rPh>
    <rPh sb="36" eb="37">
      <t>トウ</t>
    </rPh>
    <rPh sb="37" eb="39">
      <t>ギョウム</t>
    </rPh>
    <phoneticPr fontId="5"/>
  </si>
  <si>
    <t>避難指示区域における一時立入り及び宿泊受付の効率化のためのコールセンター等業務</t>
    <phoneticPr fontId="5"/>
  </si>
  <si>
    <t>4,563（百万円）
/365（日）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</si>
</sst>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141</xdr:row>
      <xdr:rowOff>222244</xdr:rowOff>
    </xdr:from>
    <xdr:to>
      <xdr:col>28</xdr:col>
      <xdr:colOff>4644</xdr:colOff>
      <xdr:row>144</xdr:row>
      <xdr:rowOff>95250</xdr:rowOff>
    </xdr:to>
    <xdr:cxnSp macro="">
      <xdr:nvCxnSpPr>
        <xdr:cNvPr id="33" name="直線矢印コネクタ 32"/>
        <xdr:cNvCxnSpPr/>
      </xdr:nvCxnSpPr>
      <xdr:spPr>
        <a:xfrm flipH="1">
          <a:off x="5334000" y="40213637"/>
          <a:ext cx="4644" cy="93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46962</xdr:colOff>
      <xdr:row>144</xdr:row>
      <xdr:rowOff>181474</xdr:rowOff>
    </xdr:from>
    <xdr:to>
      <xdr:col>33</xdr:col>
      <xdr:colOff>10384</xdr:colOff>
      <xdr:row>147</xdr:row>
      <xdr:rowOff>185081</xdr:rowOff>
    </xdr:to>
    <xdr:sp macro="" textlink="">
      <xdr:nvSpPr>
        <xdr:cNvPr id="5" name="正方形/長方形 4"/>
        <xdr:cNvSpPr/>
      </xdr:nvSpPr>
      <xdr:spPr>
        <a:xfrm>
          <a:off x="4237962" y="41234224"/>
          <a:ext cx="2058922" cy="1064964"/>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endParaRPr kumimoji="1" lang="en-US" altLang="ja-JP" sz="800">
            <a:solidFill>
              <a:sysClr val="windowText" lastClr="000000"/>
            </a:solidFill>
          </a:endParaRPr>
        </a:p>
        <a:p>
          <a:pPr algn="ctr"/>
          <a:r>
            <a:rPr kumimoji="1" lang="ja-JP" altLang="en-US" sz="1100">
              <a:solidFill>
                <a:sysClr val="windowText" lastClr="000000"/>
              </a:solidFill>
            </a:rPr>
            <a:t>４，６８１百万円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（うち執行額４，５６３百万円）</a:t>
          </a:r>
        </a:p>
      </xdr:txBody>
    </xdr:sp>
    <xdr:clientData/>
  </xdr:twoCellAnchor>
  <xdr:twoCellAnchor>
    <xdr:from>
      <xdr:col>23</xdr:col>
      <xdr:colOff>135870</xdr:colOff>
      <xdr:row>139</xdr:row>
      <xdr:rowOff>340179</xdr:rowOff>
    </xdr:from>
    <xdr:to>
      <xdr:col>31</xdr:col>
      <xdr:colOff>177078</xdr:colOff>
      <xdr:row>141</xdr:row>
      <xdr:rowOff>163285</xdr:rowOff>
    </xdr:to>
    <xdr:sp macro="" textlink="">
      <xdr:nvSpPr>
        <xdr:cNvPr id="7" name="正方形/長方形 6"/>
        <xdr:cNvSpPr/>
      </xdr:nvSpPr>
      <xdr:spPr>
        <a:xfrm>
          <a:off x="4517370" y="39624000"/>
          <a:ext cx="1565208" cy="530678"/>
        </a:xfrm>
        <a:prstGeom prst="rect">
          <a:avLst/>
        </a:prstGeom>
        <a:solidFill>
          <a:schemeClr val="bg1"/>
        </a:solid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４，６８１百万円</a:t>
          </a:r>
        </a:p>
      </xdr:txBody>
    </xdr:sp>
    <xdr:clientData/>
  </xdr:twoCellAnchor>
  <xdr:twoCellAnchor>
    <xdr:from>
      <xdr:col>23</xdr:col>
      <xdr:colOff>80990</xdr:colOff>
      <xdr:row>141</xdr:row>
      <xdr:rowOff>318759</xdr:rowOff>
    </xdr:from>
    <xdr:to>
      <xdr:col>32</xdr:col>
      <xdr:colOff>50307</xdr:colOff>
      <xdr:row>142</xdr:row>
      <xdr:rowOff>311040</xdr:rowOff>
    </xdr:to>
    <xdr:sp macro="" textlink="">
      <xdr:nvSpPr>
        <xdr:cNvPr id="8" name="大かっこ 7"/>
        <xdr:cNvSpPr/>
      </xdr:nvSpPr>
      <xdr:spPr>
        <a:xfrm>
          <a:off x="4462490" y="40310152"/>
          <a:ext cx="1683817" cy="3460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15989</xdr:colOff>
      <xdr:row>141</xdr:row>
      <xdr:rowOff>323810</xdr:rowOff>
    </xdr:from>
    <xdr:to>
      <xdr:col>31</xdr:col>
      <xdr:colOff>102926</xdr:colOff>
      <xdr:row>143</xdr:row>
      <xdr:rowOff>8669</xdr:rowOff>
    </xdr:to>
    <xdr:sp macro="" textlink="">
      <xdr:nvSpPr>
        <xdr:cNvPr id="9" name="テキスト ボックス 8"/>
        <xdr:cNvSpPr txBox="1"/>
      </xdr:nvSpPr>
      <xdr:spPr>
        <a:xfrm>
          <a:off x="4587989" y="40315203"/>
          <a:ext cx="1420437" cy="392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（内閣府へ移替え）</a:t>
          </a:r>
        </a:p>
      </xdr:txBody>
    </xdr:sp>
    <xdr:clientData/>
  </xdr:twoCellAnchor>
  <xdr:twoCellAnchor>
    <xdr:from>
      <xdr:col>12</xdr:col>
      <xdr:colOff>80030</xdr:colOff>
      <xdr:row>148</xdr:row>
      <xdr:rowOff>78309</xdr:rowOff>
    </xdr:from>
    <xdr:to>
      <xdr:col>49</xdr:col>
      <xdr:colOff>88449</xdr:colOff>
      <xdr:row>148</xdr:row>
      <xdr:rowOff>81353</xdr:rowOff>
    </xdr:to>
    <xdr:cxnSp macro="">
      <xdr:nvCxnSpPr>
        <xdr:cNvPr id="10" name="直線コネクタ 9"/>
        <xdr:cNvCxnSpPr/>
      </xdr:nvCxnSpPr>
      <xdr:spPr>
        <a:xfrm>
          <a:off x="2366030" y="42546202"/>
          <a:ext cx="7056919" cy="3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68036</xdr:colOff>
      <xdr:row>149</xdr:row>
      <xdr:rowOff>298202</xdr:rowOff>
    </xdr:from>
    <xdr:to>
      <xdr:col>18</xdr:col>
      <xdr:colOff>107497</xdr:colOff>
      <xdr:row>153</xdr:row>
      <xdr:rowOff>187985</xdr:rowOff>
    </xdr:to>
    <xdr:grpSp>
      <xdr:nvGrpSpPr>
        <xdr:cNvPr id="11" name="グループ化 33"/>
        <xdr:cNvGrpSpPr>
          <a:grpSpLocks/>
        </xdr:cNvGrpSpPr>
      </xdr:nvGrpSpPr>
      <xdr:grpSpPr bwMode="auto">
        <a:xfrm>
          <a:off x="1278271" y="43866673"/>
          <a:ext cx="2459932" cy="1279312"/>
          <a:chOff x="4973661" y="32008046"/>
          <a:chExt cx="1553701" cy="669973"/>
        </a:xfrm>
      </xdr:grpSpPr>
      <xdr:sp macro="" textlink="">
        <xdr:nvSpPr>
          <xdr:cNvPr id="12" name="正方形/長方形 11"/>
          <xdr:cNvSpPr/>
        </xdr:nvSpPr>
        <xdr:spPr bwMode="auto">
          <a:xfrm>
            <a:off x="4973661" y="32174317"/>
            <a:ext cx="1553701" cy="50370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Ａ．東京パワーテクノロジー㈱</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ｽｸﾘｰﾆﾝｸﾞ・除染拠点の運営業務</a:t>
            </a:r>
            <a:r>
              <a:rPr kumimoji="1" lang="en-US" altLang="ja-JP" sz="1100">
                <a:solidFill>
                  <a:sysClr val="windowText" lastClr="000000"/>
                </a:solidFill>
              </a:rPr>
              <a:t>】</a:t>
            </a:r>
          </a:p>
          <a:p>
            <a:pPr algn="ctr"/>
            <a:r>
              <a:rPr kumimoji="1" lang="ja-JP" altLang="en-US" sz="1100">
                <a:solidFill>
                  <a:sysClr val="windowText" lastClr="000000"/>
                </a:solidFill>
              </a:rPr>
              <a:t>１，３５３百万円</a:t>
            </a:r>
          </a:p>
        </xdr:txBody>
      </xdr:sp>
      <xdr:sp macro="" textlink="">
        <xdr:nvSpPr>
          <xdr:cNvPr id="13" name="正方形/長方形 12"/>
          <xdr:cNvSpPr/>
        </xdr:nvSpPr>
        <xdr:spPr bwMode="auto">
          <a:xfrm>
            <a:off x="5084175" y="32008046"/>
            <a:ext cx="1274165" cy="14670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37</xdr:col>
      <xdr:colOff>100693</xdr:colOff>
      <xdr:row>149</xdr:row>
      <xdr:rowOff>307727</xdr:rowOff>
    </xdr:from>
    <xdr:to>
      <xdr:col>48</xdr:col>
      <xdr:colOff>74840</xdr:colOff>
      <xdr:row>153</xdr:row>
      <xdr:rowOff>207035</xdr:rowOff>
    </xdr:to>
    <xdr:grpSp>
      <xdr:nvGrpSpPr>
        <xdr:cNvPr id="14" name="グループ化 36"/>
        <xdr:cNvGrpSpPr>
          <a:grpSpLocks/>
        </xdr:cNvGrpSpPr>
      </xdr:nvGrpSpPr>
      <xdr:grpSpPr bwMode="auto">
        <a:xfrm>
          <a:off x="7563811" y="43876198"/>
          <a:ext cx="2192911" cy="1288837"/>
          <a:chOff x="5072536" y="32012313"/>
          <a:chExt cx="1457425" cy="670101"/>
        </a:xfrm>
      </xdr:grpSpPr>
      <xdr:sp macro="" textlink="">
        <xdr:nvSpPr>
          <xdr:cNvPr id="15" name="正方形/長方形 14"/>
          <xdr:cNvSpPr/>
        </xdr:nvSpPr>
        <xdr:spPr bwMode="auto">
          <a:xfrm>
            <a:off x="5072536" y="32172555"/>
            <a:ext cx="1457425" cy="50985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Ｃ．㈱関電工</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ｽｸﾘｰﾆﾝｸﾞ・除染拠点の運営に伴う安全管理等業務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３２９百万円</a:t>
            </a:r>
          </a:p>
        </xdr:txBody>
      </xdr:sp>
      <xdr:sp macro="" textlink="">
        <xdr:nvSpPr>
          <xdr:cNvPr id="16" name="正方形/長方形 15"/>
          <xdr:cNvSpPr/>
        </xdr:nvSpPr>
        <xdr:spPr bwMode="auto">
          <a:xfrm>
            <a:off x="5161487" y="32012313"/>
            <a:ext cx="1272681" cy="145674"/>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119743</xdr:colOff>
      <xdr:row>149</xdr:row>
      <xdr:rowOff>298202</xdr:rowOff>
    </xdr:from>
    <xdr:to>
      <xdr:col>33</xdr:col>
      <xdr:colOff>93890</xdr:colOff>
      <xdr:row>153</xdr:row>
      <xdr:rowOff>187985</xdr:rowOff>
    </xdr:to>
    <xdr:grpSp>
      <xdr:nvGrpSpPr>
        <xdr:cNvPr id="17" name="グループ化 39"/>
        <xdr:cNvGrpSpPr>
          <a:grpSpLocks/>
        </xdr:cNvGrpSpPr>
      </xdr:nvGrpSpPr>
      <xdr:grpSpPr bwMode="auto">
        <a:xfrm>
          <a:off x="4557272" y="43866673"/>
          <a:ext cx="2192912" cy="1279312"/>
          <a:chOff x="5069034" y="32012313"/>
          <a:chExt cx="1449485" cy="668484"/>
        </a:xfrm>
      </xdr:grpSpPr>
      <xdr:sp macro="" textlink="">
        <xdr:nvSpPr>
          <xdr:cNvPr id="18" name="正方形/長方形 17"/>
          <xdr:cNvSpPr/>
        </xdr:nvSpPr>
        <xdr:spPr bwMode="auto">
          <a:xfrm>
            <a:off x="5069034" y="32173335"/>
            <a:ext cx="1449485" cy="50746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Ｂ．㈱磐城タクシー</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ｽｸﾘｰﾆﾝｸﾞ・除染拠点における受付等運営支援業務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７２４百万円</a:t>
            </a:r>
          </a:p>
        </xdr:txBody>
      </xdr:sp>
      <xdr:sp macro="" textlink="">
        <xdr:nvSpPr>
          <xdr:cNvPr id="19" name="正方形/長方形 18"/>
          <xdr:cNvSpPr/>
        </xdr:nvSpPr>
        <xdr:spPr bwMode="auto">
          <a:xfrm>
            <a:off x="5164305" y="32012313"/>
            <a:ext cx="1272553" cy="14638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6</xdr:col>
      <xdr:colOff>176893</xdr:colOff>
      <xdr:row>155</xdr:row>
      <xdr:rowOff>299563</xdr:rowOff>
    </xdr:from>
    <xdr:to>
      <xdr:col>17</xdr:col>
      <xdr:colOff>93890</xdr:colOff>
      <xdr:row>159</xdr:row>
      <xdr:rowOff>151245</xdr:rowOff>
    </xdr:to>
    <xdr:grpSp>
      <xdr:nvGrpSpPr>
        <xdr:cNvPr id="20" name="グループ化 42"/>
        <xdr:cNvGrpSpPr>
          <a:grpSpLocks/>
        </xdr:cNvGrpSpPr>
      </xdr:nvGrpSpPr>
      <xdr:grpSpPr bwMode="auto">
        <a:xfrm>
          <a:off x="1387128" y="45952328"/>
          <a:ext cx="2135762" cy="1241211"/>
          <a:chOff x="5040384" y="32012313"/>
          <a:chExt cx="1410422" cy="650872"/>
        </a:xfrm>
      </xdr:grpSpPr>
      <xdr:sp macro="" textlink="">
        <xdr:nvSpPr>
          <xdr:cNvPr id="21" name="正方形/長方形 20"/>
          <xdr:cNvSpPr/>
        </xdr:nvSpPr>
        <xdr:spPr bwMode="auto">
          <a:xfrm>
            <a:off x="5040384" y="32173808"/>
            <a:ext cx="1410422" cy="48937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Ｄ．鹿島建設㈱</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帰還困難区域等に設置するﾊﾞﾘｹｰﾄﾞの維持管理業務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１，９１８百万円</a:t>
            </a:r>
          </a:p>
        </xdr:txBody>
      </xdr:sp>
      <xdr:sp macro="" textlink="">
        <xdr:nvSpPr>
          <xdr:cNvPr id="22" name="正方形/長方形 21"/>
          <xdr:cNvSpPr/>
        </xdr:nvSpPr>
        <xdr:spPr bwMode="auto">
          <a:xfrm>
            <a:off x="5108520" y="32012313"/>
            <a:ext cx="1274149" cy="14681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110218</xdr:colOff>
      <xdr:row>155</xdr:row>
      <xdr:rowOff>299563</xdr:rowOff>
    </xdr:from>
    <xdr:to>
      <xdr:col>33</xdr:col>
      <xdr:colOff>107497</xdr:colOff>
      <xdr:row>159</xdr:row>
      <xdr:rowOff>141720</xdr:rowOff>
    </xdr:to>
    <xdr:grpSp>
      <xdr:nvGrpSpPr>
        <xdr:cNvPr id="23" name="グループ化 45"/>
        <xdr:cNvGrpSpPr>
          <a:grpSpLocks/>
        </xdr:cNvGrpSpPr>
      </xdr:nvGrpSpPr>
      <xdr:grpSpPr bwMode="auto">
        <a:xfrm>
          <a:off x="4547747" y="45952328"/>
          <a:ext cx="2216044" cy="1231686"/>
          <a:chOff x="5112761" y="32009033"/>
          <a:chExt cx="1463524" cy="642596"/>
        </a:xfrm>
      </xdr:grpSpPr>
      <xdr:sp macro="" textlink="">
        <xdr:nvSpPr>
          <xdr:cNvPr id="24" name="正方形/長方形 23"/>
          <xdr:cNvSpPr/>
        </xdr:nvSpPr>
        <xdr:spPr bwMode="auto">
          <a:xfrm>
            <a:off x="5112761" y="32174550"/>
            <a:ext cx="1463524" cy="47707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Ｅ．㈱メディカルアソシア</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ｽｸﾘｰﾆﾝｸﾞ・除染拠点における傷病者対応業務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２６百万円</a:t>
            </a:r>
          </a:p>
        </xdr:txBody>
      </xdr:sp>
      <xdr:sp macro="" textlink="">
        <xdr:nvSpPr>
          <xdr:cNvPr id="25" name="正方形/長方形 24"/>
          <xdr:cNvSpPr/>
        </xdr:nvSpPr>
        <xdr:spPr bwMode="auto">
          <a:xfrm>
            <a:off x="5214867" y="32009033"/>
            <a:ext cx="1272926" cy="146045"/>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37</xdr:col>
      <xdr:colOff>34018</xdr:colOff>
      <xdr:row>155</xdr:row>
      <xdr:rowOff>290038</xdr:rowOff>
    </xdr:from>
    <xdr:to>
      <xdr:col>48</xdr:col>
      <xdr:colOff>84365</xdr:colOff>
      <xdr:row>159</xdr:row>
      <xdr:rowOff>94095</xdr:rowOff>
    </xdr:to>
    <xdr:grpSp>
      <xdr:nvGrpSpPr>
        <xdr:cNvPr id="26" name="グループ化 48"/>
        <xdr:cNvGrpSpPr>
          <a:grpSpLocks/>
        </xdr:cNvGrpSpPr>
      </xdr:nvGrpSpPr>
      <xdr:grpSpPr bwMode="auto">
        <a:xfrm>
          <a:off x="7497136" y="45942803"/>
          <a:ext cx="2269111" cy="1193586"/>
          <a:chOff x="5039771" y="32012313"/>
          <a:chExt cx="1505478" cy="731140"/>
        </a:xfrm>
      </xdr:grpSpPr>
      <xdr:sp macro="" textlink="">
        <xdr:nvSpPr>
          <xdr:cNvPr id="27" name="正方形/長方形 26"/>
          <xdr:cNvSpPr/>
        </xdr:nvSpPr>
        <xdr:spPr bwMode="auto">
          <a:xfrm>
            <a:off x="5039771" y="32172250"/>
            <a:ext cx="1505478" cy="57120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100" u="sng">
                <a:solidFill>
                  <a:sysClr val="windowText" lastClr="000000"/>
                </a:solidFill>
              </a:rPr>
              <a:t>Ｆ．㈱もしもしホットライン</a:t>
            </a:r>
            <a:endParaRPr kumimoji="1" lang="en-US" altLang="ja-JP" sz="1100" u="sng">
              <a:solidFill>
                <a:sysClr val="windowText" lastClr="000000"/>
              </a:solidFill>
            </a:endParaRPr>
          </a:p>
          <a:p>
            <a:pPr algn="ctr">
              <a:lnSpc>
                <a:spcPts val="1200"/>
              </a:lnSpc>
            </a:pPr>
            <a:r>
              <a:rPr kumimoji="1" lang="en-US" altLang="ja-JP" sz="1100">
                <a:solidFill>
                  <a:sysClr val="windowText" lastClr="000000"/>
                </a:solidFill>
              </a:rPr>
              <a:t>【</a:t>
            </a:r>
            <a:r>
              <a:rPr kumimoji="1" lang="ja-JP" altLang="en-US" sz="1100">
                <a:solidFill>
                  <a:sysClr val="windowText" lastClr="000000"/>
                </a:solidFill>
              </a:rPr>
              <a:t>避難指示区域における一時立入り及び宿泊受付の効率化のためのコールセンター等業務</a:t>
            </a:r>
            <a:r>
              <a:rPr kumimoji="1" lang="en-US" altLang="ja-JP" sz="1100">
                <a:solidFill>
                  <a:sysClr val="windowText" lastClr="000000"/>
                </a:solidFill>
              </a:rPr>
              <a:t>】</a:t>
            </a:r>
          </a:p>
          <a:p>
            <a:pPr algn="ctr">
              <a:lnSpc>
                <a:spcPts val="900"/>
              </a:lnSpc>
            </a:pPr>
            <a:r>
              <a:rPr kumimoji="1" lang="ja-JP" altLang="en-US" sz="1100">
                <a:solidFill>
                  <a:sysClr val="windowText" lastClr="000000"/>
                </a:solidFill>
              </a:rPr>
              <a:t>２１４百万円</a:t>
            </a:r>
          </a:p>
        </xdr:txBody>
      </xdr:sp>
      <xdr:sp macro="" textlink="">
        <xdr:nvSpPr>
          <xdr:cNvPr id="28" name="正方形/長方形 27"/>
          <xdr:cNvSpPr/>
        </xdr:nvSpPr>
        <xdr:spPr bwMode="auto">
          <a:xfrm>
            <a:off x="5162389" y="32012313"/>
            <a:ext cx="1267054" cy="14280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12</xdr:col>
      <xdr:colOff>78089</xdr:colOff>
      <xdr:row>154</xdr:row>
      <xdr:rowOff>106632</xdr:rowOff>
    </xdr:from>
    <xdr:to>
      <xdr:col>49</xdr:col>
      <xdr:colOff>68678</xdr:colOff>
      <xdr:row>154</xdr:row>
      <xdr:rowOff>109676</xdr:rowOff>
    </xdr:to>
    <xdr:cxnSp macro="">
      <xdr:nvCxnSpPr>
        <xdr:cNvPr id="29" name="直線コネクタ 28"/>
        <xdr:cNvCxnSpPr/>
      </xdr:nvCxnSpPr>
      <xdr:spPr>
        <a:xfrm>
          <a:off x="2364089" y="44697239"/>
          <a:ext cx="7039089" cy="3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26665</xdr:colOff>
      <xdr:row>147</xdr:row>
      <xdr:rowOff>192309</xdr:rowOff>
    </xdr:from>
    <xdr:to>
      <xdr:col>28</xdr:col>
      <xdr:colOff>29136</xdr:colOff>
      <xdr:row>149</xdr:row>
      <xdr:rowOff>292338</xdr:rowOff>
    </xdr:to>
    <xdr:cxnSp macro="">
      <xdr:nvCxnSpPr>
        <xdr:cNvPr id="30" name="直線矢印コネクタ 29"/>
        <xdr:cNvCxnSpPr>
          <a:endCxn id="19" idx="0"/>
        </xdr:cNvCxnSpPr>
      </xdr:nvCxnSpPr>
      <xdr:spPr>
        <a:xfrm flipH="1">
          <a:off x="5360665" y="42306416"/>
          <a:ext cx="2471" cy="8076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83404</xdr:colOff>
      <xdr:row>148</xdr:row>
      <xdr:rowOff>93743</xdr:rowOff>
    </xdr:from>
    <xdr:to>
      <xdr:col>42</xdr:col>
      <xdr:colOff>83404</xdr:colOff>
      <xdr:row>149</xdr:row>
      <xdr:rowOff>253242</xdr:rowOff>
    </xdr:to>
    <xdr:cxnSp macro="">
      <xdr:nvCxnSpPr>
        <xdr:cNvPr id="31" name="直線矢印コネクタ 30"/>
        <xdr:cNvCxnSpPr/>
      </xdr:nvCxnSpPr>
      <xdr:spPr>
        <a:xfrm>
          <a:off x="8084404" y="42561636"/>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79541</xdr:colOff>
      <xdr:row>154</xdr:row>
      <xdr:rowOff>113022</xdr:rowOff>
    </xdr:from>
    <xdr:to>
      <xdr:col>42</xdr:col>
      <xdr:colOff>79541</xdr:colOff>
      <xdr:row>155</xdr:row>
      <xdr:rowOff>270789</xdr:rowOff>
    </xdr:to>
    <xdr:cxnSp macro="">
      <xdr:nvCxnSpPr>
        <xdr:cNvPr id="32" name="直線矢印コネクタ 31"/>
        <xdr:cNvCxnSpPr/>
      </xdr:nvCxnSpPr>
      <xdr:spPr>
        <a:xfrm>
          <a:off x="8080541" y="44703629"/>
          <a:ext cx="0" cy="5115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99732</xdr:colOff>
      <xdr:row>148</xdr:row>
      <xdr:rowOff>69251</xdr:rowOff>
    </xdr:from>
    <xdr:to>
      <xdr:col>12</xdr:col>
      <xdr:colOff>99732</xdr:colOff>
      <xdr:row>149</xdr:row>
      <xdr:rowOff>228750</xdr:rowOff>
    </xdr:to>
    <xdr:cxnSp macro="">
      <xdr:nvCxnSpPr>
        <xdr:cNvPr id="35" name="直線矢印コネクタ 34"/>
        <xdr:cNvCxnSpPr/>
      </xdr:nvCxnSpPr>
      <xdr:spPr>
        <a:xfrm>
          <a:off x="2385732" y="42537144"/>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88846</xdr:colOff>
      <xdr:row>154</xdr:row>
      <xdr:rowOff>126402</xdr:rowOff>
    </xdr:from>
    <xdr:to>
      <xdr:col>12</xdr:col>
      <xdr:colOff>88846</xdr:colOff>
      <xdr:row>155</xdr:row>
      <xdr:rowOff>285901</xdr:rowOff>
    </xdr:to>
    <xdr:cxnSp macro="">
      <xdr:nvCxnSpPr>
        <xdr:cNvPr id="36" name="直線矢印コネクタ 35"/>
        <xdr:cNvCxnSpPr/>
      </xdr:nvCxnSpPr>
      <xdr:spPr>
        <a:xfrm>
          <a:off x="2374846" y="44717009"/>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186817</xdr:colOff>
      <xdr:row>154</xdr:row>
      <xdr:rowOff>115516</xdr:rowOff>
    </xdr:from>
    <xdr:to>
      <xdr:col>27</xdr:col>
      <xdr:colOff>186817</xdr:colOff>
      <xdr:row>155</xdr:row>
      <xdr:rowOff>275015</xdr:rowOff>
    </xdr:to>
    <xdr:cxnSp macro="">
      <xdr:nvCxnSpPr>
        <xdr:cNvPr id="37" name="直線矢印コネクタ 36"/>
        <xdr:cNvCxnSpPr/>
      </xdr:nvCxnSpPr>
      <xdr:spPr>
        <a:xfrm>
          <a:off x="5330317" y="44706123"/>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81643</xdr:colOff>
      <xdr:row>148</xdr:row>
      <xdr:rowOff>81643</xdr:rowOff>
    </xdr:from>
    <xdr:to>
      <xdr:col>49</xdr:col>
      <xdr:colOff>81643</xdr:colOff>
      <xdr:row>154</xdr:row>
      <xdr:rowOff>104233</xdr:rowOff>
    </xdr:to>
    <xdr:cxnSp macro="">
      <xdr:nvCxnSpPr>
        <xdr:cNvPr id="38" name="直線コネクタ 37"/>
        <xdr:cNvCxnSpPr/>
      </xdr:nvCxnSpPr>
      <xdr:spPr>
        <a:xfrm flipH="1">
          <a:off x="9416143" y="42549536"/>
          <a:ext cx="0" cy="21453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33617</xdr:colOff>
      <xdr:row>4</xdr:row>
      <xdr:rowOff>56029</xdr:rowOff>
    </xdr:from>
    <xdr:to>
      <xdr:col>24</xdr:col>
      <xdr:colOff>90768</xdr:colOff>
      <xdr:row>5</xdr:row>
      <xdr:rowOff>27454</xdr:rowOff>
    </xdr:to>
    <xdr:sp macro="" textlink="">
      <xdr:nvSpPr>
        <xdr:cNvPr id="39" name="正方形/長方形 38"/>
        <xdr:cNvSpPr/>
      </xdr:nvSpPr>
      <xdr:spPr>
        <a:xfrm>
          <a:off x="3260911" y="1210235"/>
          <a:ext cx="113291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373</v>
      </c>
      <c r="AR2" s="97"/>
      <c r="AS2" s="59" t="str">
        <f>IF(OR(AQ2="　", AQ2=""), "", "-")</f>
        <v/>
      </c>
      <c r="AT2" s="98">
        <v>16</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374</v>
      </c>
      <c r="AK3" s="292"/>
      <c r="AL3" s="292"/>
      <c r="AM3" s="292"/>
      <c r="AN3" s="292"/>
      <c r="AO3" s="292"/>
      <c r="AP3" s="292"/>
      <c r="AQ3" s="292"/>
      <c r="AR3" s="292"/>
      <c r="AS3" s="292"/>
      <c r="AT3" s="292"/>
      <c r="AU3" s="292"/>
      <c r="AV3" s="292"/>
      <c r="AW3" s="292"/>
      <c r="AX3" s="36" t="s">
        <v>91</v>
      </c>
    </row>
    <row r="4" spans="1:50" ht="24.75" customHeight="1" x14ac:dyDescent="0.15">
      <c r="A4" s="508" t="s">
        <v>30</v>
      </c>
      <c r="B4" s="509"/>
      <c r="C4" s="509"/>
      <c r="D4" s="509"/>
      <c r="E4" s="509"/>
      <c r="F4" s="509"/>
      <c r="G4" s="482" t="s">
        <v>437</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376</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8" t="s">
        <v>95</v>
      </c>
      <c r="H5" s="319"/>
      <c r="I5" s="319"/>
      <c r="J5" s="319"/>
      <c r="K5" s="319"/>
      <c r="L5" s="319"/>
      <c r="M5" s="320" t="s">
        <v>92</v>
      </c>
      <c r="N5" s="321"/>
      <c r="O5" s="321"/>
      <c r="P5" s="321"/>
      <c r="Q5" s="321"/>
      <c r="R5" s="322"/>
      <c r="S5" s="323"/>
      <c r="T5" s="319"/>
      <c r="U5" s="319"/>
      <c r="V5" s="319"/>
      <c r="W5" s="319"/>
      <c r="X5" s="324"/>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379</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1"/>
      <c r="AA7" s="381"/>
      <c r="AB7" s="381"/>
      <c r="AC7" s="381"/>
      <c r="AD7" s="383"/>
      <c r="AE7" s="444" t="s">
        <v>463</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1.5" customHeight="1" x14ac:dyDescent="0.15">
      <c r="A9" s="447" t="s">
        <v>26</v>
      </c>
      <c r="B9" s="448"/>
      <c r="C9" s="448"/>
      <c r="D9" s="448"/>
      <c r="E9" s="448"/>
      <c r="F9" s="448"/>
      <c r="G9" s="476" t="s">
        <v>438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1.5" customHeight="1" x14ac:dyDescent="0.15">
      <c r="A10" s="447" t="s">
        <v>36</v>
      </c>
      <c r="B10" s="448"/>
      <c r="C10" s="448"/>
      <c r="D10" s="448"/>
      <c r="E10" s="448"/>
      <c r="F10" s="448"/>
      <c r="G10" s="476" t="s">
        <v>386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377</v>
      </c>
      <c r="Q13" s="63"/>
      <c r="R13" s="63"/>
      <c r="S13" s="63"/>
      <c r="T13" s="63"/>
      <c r="U13" s="63"/>
      <c r="V13" s="64"/>
      <c r="W13" s="62">
        <v>4170</v>
      </c>
      <c r="X13" s="63"/>
      <c r="Y13" s="63"/>
      <c r="Z13" s="63"/>
      <c r="AA13" s="63"/>
      <c r="AB13" s="63"/>
      <c r="AC13" s="64"/>
      <c r="AD13" s="62">
        <v>4681</v>
      </c>
      <c r="AE13" s="63"/>
      <c r="AF13" s="63"/>
      <c r="AG13" s="63"/>
      <c r="AH13" s="63"/>
      <c r="AI13" s="63"/>
      <c r="AJ13" s="64"/>
      <c r="AK13" s="62">
        <v>4000</v>
      </c>
      <c r="AL13" s="63"/>
      <c r="AM13" s="63"/>
      <c r="AN13" s="63"/>
      <c r="AO13" s="63"/>
      <c r="AP13" s="63"/>
      <c r="AQ13" s="64"/>
      <c r="AR13" s="656">
        <v>4721</v>
      </c>
      <c r="AS13" s="657"/>
      <c r="AT13" s="657"/>
      <c r="AU13" s="657"/>
      <c r="AV13" s="657"/>
      <c r="AW13" s="657"/>
      <c r="AX13" s="658"/>
    </row>
    <row r="14" spans="1:50" ht="21" customHeight="1" x14ac:dyDescent="0.15">
      <c r="A14" s="453"/>
      <c r="B14" s="454"/>
      <c r="C14" s="454"/>
      <c r="D14" s="454"/>
      <c r="E14" s="454"/>
      <c r="F14" s="455"/>
      <c r="G14" s="466"/>
      <c r="H14" s="467"/>
      <c r="I14" s="335" t="s">
        <v>9</v>
      </c>
      <c r="J14" s="461"/>
      <c r="K14" s="461"/>
      <c r="L14" s="461"/>
      <c r="M14" s="461"/>
      <c r="N14" s="461"/>
      <c r="O14" s="462"/>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t="s">
        <v>377</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5" t="s">
        <v>62</v>
      </c>
      <c r="J15" s="336"/>
      <c r="K15" s="336"/>
      <c r="L15" s="336"/>
      <c r="M15" s="336"/>
      <c r="N15" s="336"/>
      <c r="O15" s="337"/>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377</v>
      </c>
      <c r="AL15" s="63"/>
      <c r="AM15" s="63"/>
      <c r="AN15" s="63"/>
      <c r="AO15" s="63"/>
      <c r="AP15" s="63"/>
      <c r="AQ15" s="64"/>
      <c r="AR15" s="62" t="s">
        <v>451</v>
      </c>
      <c r="AS15" s="63"/>
      <c r="AT15" s="63"/>
      <c r="AU15" s="63"/>
      <c r="AV15" s="63"/>
      <c r="AW15" s="63"/>
      <c r="AX15" s="653"/>
    </row>
    <row r="16" spans="1:50" ht="21" customHeight="1" x14ac:dyDescent="0.15">
      <c r="A16" s="453"/>
      <c r="B16" s="454"/>
      <c r="C16" s="454"/>
      <c r="D16" s="454"/>
      <c r="E16" s="454"/>
      <c r="F16" s="455"/>
      <c r="G16" s="466"/>
      <c r="H16" s="467"/>
      <c r="I16" s="335" t="s">
        <v>63</v>
      </c>
      <c r="J16" s="336"/>
      <c r="K16" s="336"/>
      <c r="L16" s="336"/>
      <c r="M16" s="336"/>
      <c r="N16" s="336"/>
      <c r="O16" s="337"/>
      <c r="P16" s="62" t="s">
        <v>377</v>
      </c>
      <c r="Q16" s="63"/>
      <c r="R16" s="63"/>
      <c r="S16" s="63"/>
      <c r="T16" s="63"/>
      <c r="U16" s="63"/>
      <c r="V16" s="64"/>
      <c r="W16" s="62" t="s">
        <v>377</v>
      </c>
      <c r="X16" s="63"/>
      <c r="Y16" s="63"/>
      <c r="Z16" s="63"/>
      <c r="AA16" s="63"/>
      <c r="AB16" s="63"/>
      <c r="AC16" s="64"/>
      <c r="AD16" s="62" t="s">
        <v>377</v>
      </c>
      <c r="AE16" s="63"/>
      <c r="AF16" s="63"/>
      <c r="AG16" s="63"/>
      <c r="AH16" s="63"/>
      <c r="AI16" s="63"/>
      <c r="AJ16" s="64"/>
      <c r="AK16" s="62" t="s">
        <v>377</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5" t="s">
        <v>61</v>
      </c>
      <c r="J17" s="461"/>
      <c r="K17" s="461"/>
      <c r="L17" s="461"/>
      <c r="M17" s="461"/>
      <c r="N17" s="461"/>
      <c r="O17" s="462"/>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t="s">
        <v>377</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8" t="s">
        <v>22</v>
      </c>
      <c r="J18" s="339"/>
      <c r="K18" s="339"/>
      <c r="L18" s="339"/>
      <c r="M18" s="339"/>
      <c r="N18" s="339"/>
      <c r="O18" s="340"/>
      <c r="P18" s="308">
        <f>SUM(P13:V17)</f>
        <v>0</v>
      </c>
      <c r="Q18" s="309"/>
      <c r="R18" s="309"/>
      <c r="S18" s="309"/>
      <c r="T18" s="309"/>
      <c r="U18" s="309"/>
      <c r="V18" s="310"/>
      <c r="W18" s="308">
        <f>SUM(W13:AC17)</f>
        <v>4170</v>
      </c>
      <c r="X18" s="309"/>
      <c r="Y18" s="309"/>
      <c r="Z18" s="309"/>
      <c r="AA18" s="309"/>
      <c r="AB18" s="309"/>
      <c r="AC18" s="310"/>
      <c r="AD18" s="308">
        <f t="shared" ref="AD18" si="0">SUM(AD13:AJ17)</f>
        <v>4681</v>
      </c>
      <c r="AE18" s="309"/>
      <c r="AF18" s="309"/>
      <c r="AG18" s="309"/>
      <c r="AH18" s="309"/>
      <c r="AI18" s="309"/>
      <c r="AJ18" s="310"/>
      <c r="AK18" s="308">
        <f t="shared" ref="AK18" si="1">SUM(AK13:AQ17)</f>
        <v>4000</v>
      </c>
      <c r="AL18" s="309"/>
      <c r="AM18" s="309"/>
      <c r="AN18" s="309"/>
      <c r="AO18" s="309"/>
      <c r="AP18" s="309"/>
      <c r="AQ18" s="310"/>
      <c r="AR18" s="308">
        <f t="shared" ref="AR18" si="2">SUM(AR13:AX17)</f>
        <v>4721</v>
      </c>
      <c r="AS18" s="309"/>
      <c r="AT18" s="309"/>
      <c r="AU18" s="309"/>
      <c r="AV18" s="309"/>
      <c r="AW18" s="309"/>
      <c r="AX18" s="311"/>
    </row>
    <row r="19" spans="1:50" ht="24.75" customHeight="1" x14ac:dyDescent="0.15">
      <c r="A19" s="453"/>
      <c r="B19" s="454"/>
      <c r="C19" s="454"/>
      <c r="D19" s="454"/>
      <c r="E19" s="454"/>
      <c r="F19" s="455"/>
      <c r="G19" s="305" t="s">
        <v>10</v>
      </c>
      <c r="H19" s="306"/>
      <c r="I19" s="306"/>
      <c r="J19" s="306"/>
      <c r="K19" s="306"/>
      <c r="L19" s="306"/>
      <c r="M19" s="306"/>
      <c r="N19" s="306"/>
      <c r="O19" s="306"/>
      <c r="P19" s="62" t="s">
        <v>377</v>
      </c>
      <c r="Q19" s="63"/>
      <c r="R19" s="63"/>
      <c r="S19" s="63"/>
      <c r="T19" s="63"/>
      <c r="U19" s="63"/>
      <c r="V19" s="64"/>
      <c r="W19" s="62">
        <v>3638</v>
      </c>
      <c r="X19" s="63"/>
      <c r="Y19" s="63"/>
      <c r="Z19" s="63"/>
      <c r="AA19" s="63"/>
      <c r="AB19" s="63"/>
      <c r="AC19" s="64"/>
      <c r="AD19" s="62">
        <v>4563</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6"/>
      <c r="B20" s="457"/>
      <c r="C20" s="457"/>
      <c r="D20" s="457"/>
      <c r="E20" s="457"/>
      <c r="F20" s="458"/>
      <c r="G20" s="305" t="s">
        <v>11</v>
      </c>
      <c r="H20" s="306"/>
      <c r="I20" s="306"/>
      <c r="J20" s="306"/>
      <c r="K20" s="306"/>
      <c r="L20" s="306"/>
      <c r="M20" s="306"/>
      <c r="N20" s="306"/>
      <c r="O20" s="306"/>
      <c r="P20" s="313" t="str">
        <f>IF(P18=0, "-", P19/P18)</f>
        <v>-</v>
      </c>
      <c r="Q20" s="313"/>
      <c r="R20" s="313"/>
      <c r="S20" s="313"/>
      <c r="T20" s="313"/>
      <c r="U20" s="313"/>
      <c r="V20" s="313"/>
      <c r="W20" s="313">
        <f>IF(W18=0, "-", W19/W18)</f>
        <v>0.87242206235011988</v>
      </c>
      <c r="X20" s="313"/>
      <c r="Y20" s="313"/>
      <c r="Z20" s="313"/>
      <c r="AA20" s="313"/>
      <c r="AB20" s="313"/>
      <c r="AC20" s="313"/>
      <c r="AD20" s="313">
        <f>IF(AD18=0, "-", AD19/AD18)</f>
        <v>0.97479171117282637</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hidden="1"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5" t="s">
        <v>69</v>
      </c>
      <c r="AF21" s="276"/>
      <c r="AG21" s="276"/>
      <c r="AH21" s="276"/>
      <c r="AI21" s="277"/>
      <c r="AJ21" s="275" t="s">
        <v>70</v>
      </c>
      <c r="AK21" s="276"/>
      <c r="AL21" s="276"/>
      <c r="AM21" s="276"/>
      <c r="AN21" s="277"/>
      <c r="AO21" s="275" t="s">
        <v>71</v>
      </c>
      <c r="AP21" s="276"/>
      <c r="AQ21" s="276"/>
      <c r="AR21" s="276"/>
      <c r="AS21" s="277"/>
      <c r="AT21" s="262" t="s">
        <v>303</v>
      </c>
      <c r="AU21" s="263"/>
      <c r="AV21" s="263"/>
      <c r="AW21" s="263"/>
      <c r="AX21" s="264"/>
    </row>
    <row r="22" spans="1:50" ht="18.75" hidden="1"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c r="AV22" s="101"/>
      <c r="AW22" s="99" t="s">
        <v>355</v>
      </c>
      <c r="AX22" s="100"/>
    </row>
    <row r="23" spans="1:50" ht="22.5" hidden="1" customHeight="1" x14ac:dyDescent="0.15">
      <c r="A23" s="208"/>
      <c r="B23" s="206"/>
      <c r="C23" s="206"/>
      <c r="D23" s="206"/>
      <c r="E23" s="206"/>
      <c r="F23" s="207"/>
      <c r="G23" s="314"/>
      <c r="H23" s="281"/>
      <c r="I23" s="281"/>
      <c r="J23" s="281"/>
      <c r="K23" s="281"/>
      <c r="L23" s="281"/>
      <c r="M23" s="281"/>
      <c r="N23" s="281"/>
      <c r="O23" s="282"/>
      <c r="P23" s="204"/>
      <c r="Q23" s="186"/>
      <c r="R23" s="186"/>
      <c r="S23" s="186"/>
      <c r="T23" s="186"/>
      <c r="U23" s="186"/>
      <c r="V23" s="186"/>
      <c r="W23" s="186"/>
      <c r="X23" s="187"/>
      <c r="Y23" s="286" t="s">
        <v>14</v>
      </c>
      <c r="Z23" s="287"/>
      <c r="AA23" s="288"/>
      <c r="AB23" s="649"/>
      <c r="AC23" s="289"/>
      <c r="AD23" s="289"/>
      <c r="AE23" s="84"/>
      <c r="AF23" s="85"/>
      <c r="AG23" s="85"/>
      <c r="AH23" s="85"/>
      <c r="AI23" s="86"/>
      <c r="AJ23" s="84"/>
      <c r="AK23" s="85"/>
      <c r="AL23" s="85"/>
      <c r="AM23" s="85"/>
      <c r="AN23" s="86"/>
      <c r="AO23" s="84"/>
      <c r="AP23" s="85"/>
      <c r="AQ23" s="85"/>
      <c r="AR23" s="85"/>
      <c r="AS23" s="86"/>
      <c r="AT23" s="218"/>
      <c r="AU23" s="218"/>
      <c r="AV23" s="218"/>
      <c r="AW23" s="218"/>
      <c r="AX23" s="219"/>
    </row>
    <row r="24" spans="1:50" ht="22.5" hidden="1" customHeight="1" x14ac:dyDescent="0.15">
      <c r="A24" s="209"/>
      <c r="B24" s="210"/>
      <c r="C24" s="210"/>
      <c r="D24" s="210"/>
      <c r="E24" s="210"/>
      <c r="F24" s="211"/>
      <c r="G24" s="283"/>
      <c r="H24" s="284"/>
      <c r="I24" s="284"/>
      <c r="J24" s="284"/>
      <c r="K24" s="284"/>
      <c r="L24" s="284"/>
      <c r="M24" s="284"/>
      <c r="N24" s="284"/>
      <c r="O24" s="285"/>
      <c r="P24" s="267"/>
      <c r="Q24" s="267"/>
      <c r="R24" s="267"/>
      <c r="S24" s="267"/>
      <c r="T24" s="267"/>
      <c r="U24" s="267"/>
      <c r="V24" s="267"/>
      <c r="W24" s="267"/>
      <c r="X24" s="268"/>
      <c r="Y24" s="166" t="s">
        <v>65</v>
      </c>
      <c r="Z24" s="112"/>
      <c r="AA24" s="162"/>
      <c r="AB24" s="328"/>
      <c r="AC24" s="279"/>
      <c r="AD24" s="279"/>
      <c r="AE24" s="84"/>
      <c r="AF24" s="85"/>
      <c r="AG24" s="85"/>
      <c r="AH24" s="85"/>
      <c r="AI24" s="86"/>
      <c r="AJ24" s="84"/>
      <c r="AK24" s="85"/>
      <c r="AL24" s="85"/>
      <c r="AM24" s="85"/>
      <c r="AN24" s="86"/>
      <c r="AO24" s="84"/>
      <c r="AP24" s="85"/>
      <c r="AQ24" s="85"/>
      <c r="AR24" s="85"/>
      <c r="AS24" s="86"/>
      <c r="AT24" s="84"/>
      <c r="AU24" s="85"/>
      <c r="AV24" s="85"/>
      <c r="AW24" s="85"/>
      <c r="AX24" s="87"/>
    </row>
    <row r="25" spans="1:50" ht="22.5" hidden="1" customHeight="1" x14ac:dyDescent="0.15">
      <c r="A25" s="659"/>
      <c r="B25" s="660"/>
      <c r="C25" s="660"/>
      <c r="D25" s="660"/>
      <c r="E25" s="660"/>
      <c r="F25" s="661"/>
      <c r="G25" s="315"/>
      <c r="H25" s="316"/>
      <c r="I25" s="316"/>
      <c r="J25" s="316"/>
      <c r="K25" s="316"/>
      <c r="L25" s="316"/>
      <c r="M25" s="316"/>
      <c r="N25" s="316"/>
      <c r="O25" s="317"/>
      <c r="P25" s="188"/>
      <c r="Q25" s="188"/>
      <c r="R25" s="188"/>
      <c r="S25" s="188"/>
      <c r="T25" s="188"/>
      <c r="U25" s="188"/>
      <c r="V25" s="188"/>
      <c r="W25" s="188"/>
      <c r="X25" s="189"/>
      <c r="Y25" s="111" t="s">
        <v>15</v>
      </c>
      <c r="Z25" s="112"/>
      <c r="AA25" s="162"/>
      <c r="AB25" s="671" t="s">
        <v>358</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5" t="s">
        <v>69</v>
      </c>
      <c r="AF26" s="276"/>
      <c r="AG26" s="276"/>
      <c r="AH26" s="276"/>
      <c r="AI26" s="277"/>
      <c r="AJ26" s="275" t="s">
        <v>70</v>
      </c>
      <c r="AK26" s="276"/>
      <c r="AL26" s="276"/>
      <c r="AM26" s="276"/>
      <c r="AN26" s="277"/>
      <c r="AO26" s="275" t="s">
        <v>71</v>
      </c>
      <c r="AP26" s="276"/>
      <c r="AQ26" s="276"/>
      <c r="AR26" s="276"/>
      <c r="AS26" s="277"/>
      <c r="AT26" s="650" t="s">
        <v>303</v>
      </c>
      <c r="AU26" s="651"/>
      <c r="AV26" s="651"/>
      <c r="AW26" s="651"/>
      <c r="AX26" s="652"/>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8"/>
      <c r="B28" s="206"/>
      <c r="C28" s="206"/>
      <c r="D28" s="206"/>
      <c r="E28" s="206"/>
      <c r="F28" s="207"/>
      <c r="G28" s="314"/>
      <c r="H28" s="281"/>
      <c r="I28" s="281"/>
      <c r="J28" s="281"/>
      <c r="K28" s="281"/>
      <c r="L28" s="281"/>
      <c r="M28" s="281"/>
      <c r="N28" s="281"/>
      <c r="O28" s="282"/>
      <c r="P28" s="204"/>
      <c r="Q28" s="186"/>
      <c r="R28" s="186"/>
      <c r="S28" s="186"/>
      <c r="T28" s="186"/>
      <c r="U28" s="186"/>
      <c r="V28" s="186"/>
      <c r="W28" s="186"/>
      <c r="X28" s="187"/>
      <c r="Y28" s="286" t="s">
        <v>14</v>
      </c>
      <c r="Z28" s="287"/>
      <c r="AA28" s="288"/>
      <c r="AB28" s="289"/>
      <c r="AC28" s="289"/>
      <c r="AD28" s="289"/>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3"/>
      <c r="H29" s="284"/>
      <c r="I29" s="284"/>
      <c r="J29" s="284"/>
      <c r="K29" s="284"/>
      <c r="L29" s="284"/>
      <c r="M29" s="284"/>
      <c r="N29" s="284"/>
      <c r="O29" s="285"/>
      <c r="P29" s="267"/>
      <c r="Q29" s="267"/>
      <c r="R29" s="267"/>
      <c r="S29" s="267"/>
      <c r="T29" s="267"/>
      <c r="U29" s="267"/>
      <c r="V29" s="267"/>
      <c r="W29" s="267"/>
      <c r="X29" s="268"/>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5"/>
      <c r="H30" s="316"/>
      <c r="I30" s="316"/>
      <c r="J30" s="316"/>
      <c r="K30" s="316"/>
      <c r="L30" s="316"/>
      <c r="M30" s="316"/>
      <c r="N30" s="316"/>
      <c r="O30" s="317"/>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5" t="s">
        <v>69</v>
      </c>
      <c r="AF31" s="276"/>
      <c r="AG31" s="276"/>
      <c r="AH31" s="276"/>
      <c r="AI31" s="277"/>
      <c r="AJ31" s="275" t="s">
        <v>70</v>
      </c>
      <c r="AK31" s="276"/>
      <c r="AL31" s="276"/>
      <c r="AM31" s="276"/>
      <c r="AN31" s="277"/>
      <c r="AO31" s="275" t="s">
        <v>71</v>
      </c>
      <c r="AP31" s="276"/>
      <c r="AQ31" s="276"/>
      <c r="AR31" s="276"/>
      <c r="AS31" s="277"/>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8"/>
      <c r="B33" s="206"/>
      <c r="C33" s="206"/>
      <c r="D33" s="206"/>
      <c r="E33" s="206"/>
      <c r="F33" s="207"/>
      <c r="G33" s="280"/>
      <c r="H33" s="281"/>
      <c r="I33" s="281"/>
      <c r="J33" s="281"/>
      <c r="K33" s="281"/>
      <c r="L33" s="281"/>
      <c r="M33" s="281"/>
      <c r="N33" s="281"/>
      <c r="O33" s="282"/>
      <c r="P33" s="204"/>
      <c r="Q33" s="186"/>
      <c r="R33" s="186"/>
      <c r="S33" s="186"/>
      <c r="T33" s="186"/>
      <c r="U33" s="186"/>
      <c r="V33" s="186"/>
      <c r="W33" s="186"/>
      <c r="X33" s="187"/>
      <c r="Y33" s="286" t="s">
        <v>14</v>
      </c>
      <c r="Z33" s="287"/>
      <c r="AA33" s="288"/>
      <c r="AB33" s="289"/>
      <c r="AC33" s="289"/>
      <c r="AD33" s="289"/>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3"/>
      <c r="H34" s="284"/>
      <c r="I34" s="284"/>
      <c r="J34" s="284"/>
      <c r="K34" s="284"/>
      <c r="L34" s="284"/>
      <c r="M34" s="284"/>
      <c r="N34" s="284"/>
      <c r="O34" s="285"/>
      <c r="P34" s="267"/>
      <c r="Q34" s="267"/>
      <c r="R34" s="267"/>
      <c r="S34" s="267"/>
      <c r="T34" s="267"/>
      <c r="U34" s="267"/>
      <c r="V34" s="267"/>
      <c r="W34" s="267"/>
      <c r="X34" s="268"/>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5"/>
      <c r="H35" s="316"/>
      <c r="I35" s="316"/>
      <c r="J35" s="316"/>
      <c r="K35" s="316"/>
      <c r="L35" s="316"/>
      <c r="M35" s="316"/>
      <c r="N35" s="316"/>
      <c r="O35" s="317"/>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5" t="s">
        <v>69</v>
      </c>
      <c r="AF36" s="276"/>
      <c r="AG36" s="276"/>
      <c r="AH36" s="276"/>
      <c r="AI36" s="277"/>
      <c r="AJ36" s="275" t="s">
        <v>70</v>
      </c>
      <c r="AK36" s="276"/>
      <c r="AL36" s="276"/>
      <c r="AM36" s="276"/>
      <c r="AN36" s="277"/>
      <c r="AO36" s="275" t="s">
        <v>71</v>
      </c>
      <c r="AP36" s="276"/>
      <c r="AQ36" s="276"/>
      <c r="AR36" s="276"/>
      <c r="AS36" s="277"/>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8"/>
      <c r="B38" s="206"/>
      <c r="C38" s="206"/>
      <c r="D38" s="206"/>
      <c r="E38" s="206"/>
      <c r="F38" s="207"/>
      <c r="G38" s="280"/>
      <c r="H38" s="281"/>
      <c r="I38" s="281"/>
      <c r="J38" s="281"/>
      <c r="K38" s="281"/>
      <c r="L38" s="281"/>
      <c r="M38" s="281"/>
      <c r="N38" s="281"/>
      <c r="O38" s="282"/>
      <c r="P38" s="186"/>
      <c r="Q38" s="186"/>
      <c r="R38" s="186"/>
      <c r="S38" s="186"/>
      <c r="T38" s="186"/>
      <c r="U38" s="186"/>
      <c r="V38" s="186"/>
      <c r="W38" s="186"/>
      <c r="X38" s="187"/>
      <c r="Y38" s="286" t="s">
        <v>14</v>
      </c>
      <c r="Z38" s="287"/>
      <c r="AA38" s="288"/>
      <c r="AB38" s="289"/>
      <c r="AC38" s="289"/>
      <c r="AD38" s="289"/>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3"/>
      <c r="H39" s="284"/>
      <c r="I39" s="284"/>
      <c r="J39" s="284"/>
      <c r="K39" s="284"/>
      <c r="L39" s="284"/>
      <c r="M39" s="284"/>
      <c r="N39" s="284"/>
      <c r="O39" s="285"/>
      <c r="P39" s="267"/>
      <c r="Q39" s="267"/>
      <c r="R39" s="267"/>
      <c r="S39" s="267"/>
      <c r="T39" s="267"/>
      <c r="U39" s="267"/>
      <c r="V39" s="267"/>
      <c r="W39" s="267"/>
      <c r="X39" s="268"/>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5"/>
      <c r="H40" s="316"/>
      <c r="I40" s="316"/>
      <c r="J40" s="316"/>
      <c r="K40" s="316"/>
      <c r="L40" s="316"/>
      <c r="M40" s="316"/>
      <c r="N40" s="316"/>
      <c r="O40" s="317"/>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5" t="s">
        <v>69</v>
      </c>
      <c r="AF41" s="276"/>
      <c r="AG41" s="276"/>
      <c r="AH41" s="276"/>
      <c r="AI41" s="277"/>
      <c r="AJ41" s="275" t="s">
        <v>70</v>
      </c>
      <c r="AK41" s="276"/>
      <c r="AL41" s="276"/>
      <c r="AM41" s="276"/>
      <c r="AN41" s="277"/>
      <c r="AO41" s="275" t="s">
        <v>71</v>
      </c>
      <c r="AP41" s="276"/>
      <c r="AQ41" s="276"/>
      <c r="AR41" s="276"/>
      <c r="AS41" s="277"/>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8"/>
      <c r="B43" s="206"/>
      <c r="C43" s="206"/>
      <c r="D43" s="206"/>
      <c r="E43" s="206"/>
      <c r="F43" s="207"/>
      <c r="G43" s="280"/>
      <c r="H43" s="281"/>
      <c r="I43" s="281"/>
      <c r="J43" s="281"/>
      <c r="K43" s="281"/>
      <c r="L43" s="281"/>
      <c r="M43" s="281"/>
      <c r="N43" s="281"/>
      <c r="O43" s="282"/>
      <c r="P43" s="186"/>
      <c r="Q43" s="186"/>
      <c r="R43" s="186"/>
      <c r="S43" s="186"/>
      <c r="T43" s="186"/>
      <c r="U43" s="186"/>
      <c r="V43" s="186"/>
      <c r="W43" s="186"/>
      <c r="X43" s="187"/>
      <c r="Y43" s="286" t="s">
        <v>14</v>
      </c>
      <c r="Z43" s="287"/>
      <c r="AA43" s="288"/>
      <c r="AB43" s="289"/>
      <c r="AC43" s="289"/>
      <c r="AD43" s="289"/>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3"/>
      <c r="H44" s="284"/>
      <c r="I44" s="284"/>
      <c r="J44" s="284"/>
      <c r="K44" s="284"/>
      <c r="L44" s="284"/>
      <c r="M44" s="284"/>
      <c r="N44" s="284"/>
      <c r="O44" s="285"/>
      <c r="P44" s="267"/>
      <c r="Q44" s="267"/>
      <c r="R44" s="267"/>
      <c r="S44" s="267"/>
      <c r="T44" s="267"/>
      <c r="U44" s="267"/>
      <c r="V44" s="267"/>
      <c r="W44" s="267"/>
      <c r="X44" s="268"/>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3"/>
      <c r="H45" s="284"/>
      <c r="I45" s="284"/>
      <c r="J45" s="284"/>
      <c r="K45" s="284"/>
      <c r="L45" s="284"/>
      <c r="M45" s="284"/>
      <c r="N45" s="284"/>
      <c r="O45" s="285"/>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x14ac:dyDescent="0.15">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6"/>
      <c r="B49" s="674"/>
      <c r="C49" s="228"/>
      <c r="D49" s="228"/>
      <c r="E49" s="228"/>
      <c r="F49" s="229"/>
      <c r="G49" s="329" t="s">
        <v>450</v>
      </c>
      <c r="H49" s="329"/>
      <c r="I49" s="329"/>
      <c r="J49" s="329"/>
      <c r="K49" s="329"/>
      <c r="L49" s="329"/>
      <c r="M49" s="329"/>
      <c r="N49" s="329"/>
      <c r="O49" s="329"/>
      <c r="P49" s="329"/>
      <c r="Q49" s="329"/>
      <c r="R49" s="329"/>
      <c r="S49" s="329"/>
      <c r="T49" s="329"/>
      <c r="U49" s="329"/>
      <c r="V49" s="329"/>
      <c r="W49" s="329"/>
      <c r="X49" s="329"/>
      <c r="Y49" s="329"/>
      <c r="Z49" s="329"/>
      <c r="AA49" s="330"/>
      <c r="AB49" s="604" t="s">
        <v>439</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5"/>
    </row>
    <row r="50" spans="1:50" ht="22.5" customHeight="1" x14ac:dyDescent="0.15">
      <c r="A50" s="226"/>
      <c r="B50" s="674"/>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06"/>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7"/>
    </row>
    <row r="51" spans="1:50" ht="22.5" customHeight="1" x14ac:dyDescent="0.15">
      <c r="A51" s="226"/>
      <c r="B51" s="675"/>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08"/>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09"/>
    </row>
    <row r="52" spans="1:50" ht="18.75"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t="s">
        <v>390</v>
      </c>
      <c r="AV53" s="101"/>
      <c r="AW53" s="99" t="s">
        <v>355</v>
      </c>
      <c r="AX53" s="100"/>
    </row>
    <row r="54" spans="1:50" ht="22.5" customHeight="1" x14ac:dyDescent="0.15">
      <c r="A54" s="226"/>
      <c r="B54" s="228"/>
      <c r="C54" s="228"/>
      <c r="D54" s="228"/>
      <c r="E54" s="228"/>
      <c r="F54" s="229"/>
      <c r="G54" s="265" t="s">
        <v>396</v>
      </c>
      <c r="H54" s="186"/>
      <c r="I54" s="186"/>
      <c r="J54" s="186"/>
      <c r="K54" s="186"/>
      <c r="L54" s="186"/>
      <c r="M54" s="186"/>
      <c r="N54" s="186"/>
      <c r="O54" s="187"/>
      <c r="P54" s="204" t="s">
        <v>388</v>
      </c>
      <c r="Q54" s="246"/>
      <c r="R54" s="246"/>
      <c r="S54" s="246"/>
      <c r="T54" s="246"/>
      <c r="U54" s="246"/>
      <c r="V54" s="246"/>
      <c r="W54" s="246"/>
      <c r="X54" s="247"/>
      <c r="Y54" s="252" t="s">
        <v>86</v>
      </c>
      <c r="Z54" s="253"/>
      <c r="AA54" s="254"/>
      <c r="AB54" s="193" t="s">
        <v>391</v>
      </c>
      <c r="AC54" s="194"/>
      <c r="AD54" s="195"/>
      <c r="AE54" s="84" t="s">
        <v>390</v>
      </c>
      <c r="AF54" s="85"/>
      <c r="AG54" s="85"/>
      <c r="AH54" s="85"/>
      <c r="AI54" s="86"/>
      <c r="AJ54" s="84">
        <v>54490</v>
      </c>
      <c r="AK54" s="85"/>
      <c r="AL54" s="85"/>
      <c r="AM54" s="85"/>
      <c r="AN54" s="86"/>
      <c r="AO54" s="84">
        <v>49305</v>
      </c>
      <c r="AP54" s="85"/>
      <c r="AQ54" s="85"/>
      <c r="AR54" s="85"/>
      <c r="AS54" s="86"/>
      <c r="AT54" s="218"/>
      <c r="AU54" s="218"/>
      <c r="AV54" s="218"/>
      <c r="AW54" s="218"/>
      <c r="AX54" s="219"/>
    </row>
    <row r="55" spans="1:50" ht="22.5"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201" t="s">
        <v>391</v>
      </c>
      <c r="AC55" s="202"/>
      <c r="AD55" s="203"/>
      <c r="AE55" s="84" t="s">
        <v>390</v>
      </c>
      <c r="AF55" s="85"/>
      <c r="AG55" s="85"/>
      <c r="AH55" s="85"/>
      <c r="AI55" s="86"/>
      <c r="AJ55" s="84" t="s">
        <v>461</v>
      </c>
      <c r="AK55" s="85"/>
      <c r="AL55" s="85"/>
      <c r="AM55" s="85"/>
      <c r="AN55" s="86"/>
      <c r="AO55" s="84" t="s">
        <v>390</v>
      </c>
      <c r="AP55" s="85"/>
      <c r="AQ55" s="85"/>
      <c r="AR55" s="85"/>
      <c r="AS55" s="86"/>
      <c r="AT55" s="84" t="s">
        <v>390</v>
      </c>
      <c r="AU55" s="85"/>
      <c r="AV55" s="85"/>
      <c r="AW55" s="85"/>
      <c r="AX55" s="87"/>
    </row>
    <row r="56" spans="1:50" ht="22.5"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t="s">
        <v>390</v>
      </c>
      <c r="AF56" s="85"/>
      <c r="AG56" s="85"/>
      <c r="AH56" s="85"/>
      <c r="AI56" s="86"/>
      <c r="AJ56" s="84" t="s">
        <v>390</v>
      </c>
      <c r="AK56" s="85"/>
      <c r="AL56" s="85"/>
      <c r="AM56" s="85"/>
      <c r="AN56" s="86"/>
      <c r="AO56" s="84" t="s">
        <v>390</v>
      </c>
      <c r="AP56" s="85"/>
      <c r="AQ56" s="85"/>
      <c r="AR56" s="85"/>
      <c r="AS56" s="86"/>
      <c r="AT56" s="259"/>
      <c r="AU56" s="260"/>
      <c r="AV56" s="260"/>
      <c r="AW56" s="260"/>
      <c r="AX56" s="261"/>
    </row>
    <row r="57" spans="1:50" ht="18.75"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t="s">
        <v>390</v>
      </c>
      <c r="AV58" s="101"/>
      <c r="AW58" s="99" t="s">
        <v>355</v>
      </c>
      <c r="AX58" s="100"/>
    </row>
    <row r="59" spans="1:50" ht="22.5" customHeight="1" x14ac:dyDescent="0.15">
      <c r="A59" s="226"/>
      <c r="B59" s="228"/>
      <c r="C59" s="228"/>
      <c r="D59" s="228"/>
      <c r="E59" s="228"/>
      <c r="F59" s="229"/>
      <c r="G59" s="265" t="s">
        <v>397</v>
      </c>
      <c r="H59" s="186"/>
      <c r="I59" s="186"/>
      <c r="J59" s="186"/>
      <c r="K59" s="186"/>
      <c r="L59" s="186"/>
      <c r="M59" s="186"/>
      <c r="N59" s="186"/>
      <c r="O59" s="187"/>
      <c r="P59" s="204" t="s">
        <v>398</v>
      </c>
      <c r="Q59" s="246"/>
      <c r="R59" s="246"/>
      <c r="S59" s="246"/>
      <c r="T59" s="246"/>
      <c r="U59" s="246"/>
      <c r="V59" s="246"/>
      <c r="W59" s="246"/>
      <c r="X59" s="247"/>
      <c r="Y59" s="252" t="s">
        <v>86</v>
      </c>
      <c r="Z59" s="253"/>
      <c r="AA59" s="254"/>
      <c r="AB59" s="270" t="s">
        <v>392</v>
      </c>
      <c r="AC59" s="217"/>
      <c r="AD59" s="217"/>
      <c r="AE59" s="84" t="s">
        <v>390</v>
      </c>
      <c r="AF59" s="85"/>
      <c r="AG59" s="85"/>
      <c r="AH59" s="85"/>
      <c r="AI59" s="86"/>
      <c r="AJ59" s="84">
        <v>365</v>
      </c>
      <c r="AK59" s="85"/>
      <c r="AL59" s="85"/>
      <c r="AM59" s="85"/>
      <c r="AN59" s="86"/>
      <c r="AO59" s="84">
        <v>365</v>
      </c>
      <c r="AP59" s="85"/>
      <c r="AQ59" s="85"/>
      <c r="AR59" s="85"/>
      <c r="AS59" s="86"/>
      <c r="AT59" s="218"/>
      <c r="AU59" s="218"/>
      <c r="AV59" s="218"/>
      <c r="AW59" s="218"/>
      <c r="AX59" s="219"/>
    </row>
    <row r="60" spans="1:50" ht="22.5"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71" t="s">
        <v>392</v>
      </c>
      <c r="AC60" s="223"/>
      <c r="AD60" s="223"/>
      <c r="AE60" s="84" t="s">
        <v>390</v>
      </c>
      <c r="AF60" s="85"/>
      <c r="AG60" s="85"/>
      <c r="AH60" s="85"/>
      <c r="AI60" s="86"/>
      <c r="AJ60" s="84">
        <v>365</v>
      </c>
      <c r="AK60" s="85"/>
      <c r="AL60" s="85"/>
      <c r="AM60" s="85"/>
      <c r="AN60" s="86"/>
      <c r="AO60" s="84">
        <v>365</v>
      </c>
      <c r="AP60" s="85"/>
      <c r="AQ60" s="85"/>
      <c r="AR60" s="85"/>
      <c r="AS60" s="86"/>
      <c r="AT60" s="84">
        <v>366</v>
      </c>
      <c r="AU60" s="85"/>
      <c r="AV60" s="85"/>
      <c r="AW60" s="85"/>
      <c r="AX60" s="87"/>
    </row>
    <row r="61" spans="1:50" ht="22.5"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t="s">
        <v>390</v>
      </c>
      <c r="AF61" s="85"/>
      <c r="AG61" s="85"/>
      <c r="AH61" s="85"/>
      <c r="AI61" s="86"/>
      <c r="AJ61" s="84" t="s">
        <v>390</v>
      </c>
      <c r="AK61" s="85"/>
      <c r="AL61" s="85"/>
      <c r="AM61" s="85"/>
      <c r="AN61" s="86"/>
      <c r="AO61" s="84" t="s">
        <v>390</v>
      </c>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9.25" customHeight="1" x14ac:dyDescent="0.15">
      <c r="A68" s="176"/>
      <c r="B68" s="177"/>
      <c r="C68" s="177"/>
      <c r="D68" s="177"/>
      <c r="E68" s="177"/>
      <c r="F68" s="178"/>
      <c r="G68" s="204" t="s">
        <v>399</v>
      </c>
      <c r="H68" s="186"/>
      <c r="I68" s="186"/>
      <c r="J68" s="186"/>
      <c r="K68" s="186"/>
      <c r="L68" s="186"/>
      <c r="M68" s="186"/>
      <c r="N68" s="186"/>
      <c r="O68" s="186"/>
      <c r="P68" s="186"/>
      <c r="Q68" s="186"/>
      <c r="R68" s="186"/>
      <c r="S68" s="186"/>
      <c r="T68" s="186"/>
      <c r="U68" s="186"/>
      <c r="V68" s="186"/>
      <c r="W68" s="186"/>
      <c r="X68" s="187"/>
      <c r="Y68" s="325" t="s">
        <v>66</v>
      </c>
      <c r="Z68" s="326"/>
      <c r="AA68" s="327"/>
      <c r="AB68" s="193" t="s">
        <v>392</v>
      </c>
      <c r="AC68" s="194"/>
      <c r="AD68" s="195"/>
      <c r="AE68" s="84" t="s">
        <v>390</v>
      </c>
      <c r="AF68" s="85"/>
      <c r="AG68" s="85"/>
      <c r="AH68" s="85"/>
      <c r="AI68" s="86"/>
      <c r="AJ68" s="84">
        <v>365</v>
      </c>
      <c r="AK68" s="85"/>
      <c r="AL68" s="85"/>
      <c r="AM68" s="85"/>
      <c r="AN68" s="86"/>
      <c r="AO68" s="84">
        <v>365</v>
      </c>
      <c r="AP68" s="85"/>
      <c r="AQ68" s="85"/>
      <c r="AR68" s="85"/>
      <c r="AS68" s="86"/>
      <c r="AT68" s="196"/>
      <c r="AU68" s="196"/>
      <c r="AV68" s="196"/>
      <c r="AW68" s="196"/>
      <c r="AX68" s="197"/>
      <c r="AY68" s="10"/>
      <c r="AZ68" s="10"/>
      <c r="BA68" s="10"/>
      <c r="BB68" s="10"/>
      <c r="BC68" s="10"/>
    </row>
    <row r="69" spans="1:60" ht="29.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t="s">
        <v>390</v>
      </c>
      <c r="AF69" s="85"/>
      <c r="AG69" s="85"/>
      <c r="AH69" s="85"/>
      <c r="AI69" s="86"/>
      <c r="AJ69" s="84">
        <v>365</v>
      </c>
      <c r="AK69" s="85"/>
      <c r="AL69" s="85"/>
      <c r="AM69" s="85"/>
      <c r="AN69" s="86"/>
      <c r="AO69" s="84">
        <v>365</v>
      </c>
      <c r="AP69" s="85"/>
      <c r="AQ69" s="85"/>
      <c r="AR69" s="85"/>
      <c r="AS69" s="86"/>
      <c r="AT69" s="84">
        <v>366</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30" customHeight="1" x14ac:dyDescent="0.15">
      <c r="A71" s="176"/>
      <c r="B71" s="177"/>
      <c r="C71" s="177"/>
      <c r="D71" s="177"/>
      <c r="E71" s="177"/>
      <c r="F71" s="178"/>
      <c r="G71" s="204" t="s">
        <v>462</v>
      </c>
      <c r="H71" s="186"/>
      <c r="I71" s="186"/>
      <c r="J71" s="186"/>
      <c r="K71" s="186"/>
      <c r="L71" s="186"/>
      <c r="M71" s="186"/>
      <c r="N71" s="186"/>
      <c r="O71" s="186"/>
      <c r="P71" s="186"/>
      <c r="Q71" s="186"/>
      <c r="R71" s="186"/>
      <c r="S71" s="186"/>
      <c r="T71" s="186"/>
      <c r="U71" s="186"/>
      <c r="V71" s="186"/>
      <c r="W71" s="186"/>
      <c r="X71" s="187"/>
      <c r="Y71" s="190" t="s">
        <v>66</v>
      </c>
      <c r="Z71" s="191"/>
      <c r="AA71" s="192"/>
      <c r="AB71" s="193" t="s">
        <v>392</v>
      </c>
      <c r="AC71" s="194"/>
      <c r="AD71" s="195"/>
      <c r="AE71" s="84" t="s">
        <v>390</v>
      </c>
      <c r="AF71" s="85"/>
      <c r="AG71" s="85"/>
      <c r="AH71" s="85"/>
      <c r="AI71" s="86"/>
      <c r="AJ71" s="84">
        <v>365</v>
      </c>
      <c r="AK71" s="85"/>
      <c r="AL71" s="85"/>
      <c r="AM71" s="85"/>
      <c r="AN71" s="86"/>
      <c r="AO71" s="84">
        <v>365</v>
      </c>
      <c r="AP71" s="85"/>
      <c r="AQ71" s="85"/>
      <c r="AR71" s="85"/>
      <c r="AS71" s="86"/>
      <c r="AT71" s="196"/>
      <c r="AU71" s="196"/>
      <c r="AV71" s="196"/>
      <c r="AW71" s="196"/>
      <c r="AX71" s="197"/>
      <c r="AY71" s="10"/>
      <c r="AZ71" s="10"/>
      <c r="BA71" s="10"/>
      <c r="BB71" s="10"/>
      <c r="BC71" s="10"/>
    </row>
    <row r="72" spans="1:60" ht="30"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392</v>
      </c>
      <c r="AC72" s="202"/>
      <c r="AD72" s="203"/>
      <c r="AE72" s="84" t="s">
        <v>390</v>
      </c>
      <c r="AF72" s="85"/>
      <c r="AG72" s="85"/>
      <c r="AH72" s="85"/>
      <c r="AI72" s="86"/>
      <c r="AJ72" s="84">
        <v>365</v>
      </c>
      <c r="AK72" s="85"/>
      <c r="AL72" s="85"/>
      <c r="AM72" s="85"/>
      <c r="AN72" s="86"/>
      <c r="AO72" s="84">
        <v>365</v>
      </c>
      <c r="AP72" s="85"/>
      <c r="AQ72" s="85"/>
      <c r="AR72" s="85"/>
      <c r="AS72" s="86"/>
      <c r="AT72" s="84">
        <v>366</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0.75" customHeight="1" x14ac:dyDescent="0.15">
      <c r="A83" s="120"/>
      <c r="B83" s="118"/>
      <c r="C83" s="118"/>
      <c r="D83" s="118"/>
      <c r="E83" s="118"/>
      <c r="F83" s="119"/>
      <c r="G83" s="135" t="s">
        <v>387</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t="s">
        <v>390</v>
      </c>
      <c r="AF83" s="144"/>
      <c r="AG83" s="144"/>
      <c r="AH83" s="144"/>
      <c r="AI83" s="144"/>
      <c r="AJ83" s="143">
        <v>10</v>
      </c>
      <c r="AK83" s="144"/>
      <c r="AL83" s="144"/>
      <c r="AM83" s="144"/>
      <c r="AN83" s="144"/>
      <c r="AO83" s="143">
        <v>13</v>
      </c>
      <c r="AP83" s="144"/>
      <c r="AQ83" s="144"/>
      <c r="AR83" s="144"/>
      <c r="AS83" s="144"/>
      <c r="AT83" s="84" t="s">
        <v>390</v>
      </c>
      <c r="AU83" s="85"/>
      <c r="AV83" s="85"/>
      <c r="AW83" s="85"/>
      <c r="AX83" s="87"/>
    </row>
    <row r="84" spans="1:60" ht="30.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395</v>
      </c>
      <c r="AC84" s="149"/>
      <c r="AD84" s="150"/>
      <c r="AE84" s="148" t="s">
        <v>390</v>
      </c>
      <c r="AF84" s="149"/>
      <c r="AG84" s="149"/>
      <c r="AH84" s="149"/>
      <c r="AI84" s="150"/>
      <c r="AJ84" s="148" t="s">
        <v>394</v>
      </c>
      <c r="AK84" s="149"/>
      <c r="AL84" s="149"/>
      <c r="AM84" s="149"/>
      <c r="AN84" s="150"/>
      <c r="AO84" s="148" t="s">
        <v>467</v>
      </c>
      <c r="AP84" s="149"/>
      <c r="AQ84" s="149"/>
      <c r="AR84" s="149"/>
      <c r="AS84" s="150"/>
      <c r="AT84" s="148" t="s">
        <v>390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389</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4" t="s">
        <v>77</v>
      </c>
      <c r="B97" s="365"/>
      <c r="C97" s="341" t="s">
        <v>19</v>
      </c>
      <c r="D97" s="342"/>
      <c r="E97" s="342"/>
      <c r="F97" s="342"/>
      <c r="G97" s="342"/>
      <c r="H97" s="342"/>
      <c r="I97" s="342"/>
      <c r="J97" s="342"/>
      <c r="K97" s="343"/>
      <c r="L97" s="396" t="s">
        <v>76</v>
      </c>
      <c r="M97" s="396"/>
      <c r="N97" s="396"/>
      <c r="O97" s="396"/>
      <c r="P97" s="396"/>
      <c r="Q97" s="396"/>
      <c r="R97" s="397" t="s">
        <v>73</v>
      </c>
      <c r="S97" s="398"/>
      <c r="T97" s="398"/>
      <c r="U97" s="398"/>
      <c r="V97" s="398"/>
      <c r="W97" s="398"/>
      <c r="X97" s="399"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0"/>
    </row>
    <row r="98" spans="1:50" ht="30.75" customHeight="1" x14ac:dyDescent="0.15">
      <c r="A98" s="366"/>
      <c r="B98" s="367"/>
      <c r="C98" s="401" t="s">
        <v>400</v>
      </c>
      <c r="D98" s="402"/>
      <c r="E98" s="402"/>
      <c r="F98" s="402"/>
      <c r="G98" s="402"/>
      <c r="H98" s="402"/>
      <c r="I98" s="402"/>
      <c r="J98" s="402"/>
      <c r="K98" s="403"/>
      <c r="L98" s="62">
        <v>989</v>
      </c>
      <c r="M98" s="63"/>
      <c r="N98" s="63"/>
      <c r="O98" s="63"/>
      <c r="P98" s="63"/>
      <c r="Q98" s="64"/>
      <c r="R98" s="62">
        <v>959</v>
      </c>
      <c r="S98" s="63"/>
      <c r="T98" s="63"/>
      <c r="U98" s="63"/>
      <c r="V98" s="63"/>
      <c r="W98" s="64"/>
      <c r="X98" s="662" t="s">
        <v>464</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30.75" customHeight="1" x14ac:dyDescent="0.15">
      <c r="A99" s="366"/>
      <c r="B99" s="367"/>
      <c r="C99" s="152" t="s">
        <v>401</v>
      </c>
      <c r="D99" s="153"/>
      <c r="E99" s="153"/>
      <c r="F99" s="153"/>
      <c r="G99" s="153"/>
      <c r="H99" s="153"/>
      <c r="I99" s="153"/>
      <c r="J99" s="153"/>
      <c r="K99" s="154"/>
      <c r="L99" s="62">
        <v>608</v>
      </c>
      <c r="M99" s="63"/>
      <c r="N99" s="63"/>
      <c r="O99" s="63"/>
      <c r="P99" s="63"/>
      <c r="Q99" s="64"/>
      <c r="R99" s="62">
        <v>583</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30.75" customHeight="1" x14ac:dyDescent="0.15">
      <c r="A100" s="366"/>
      <c r="B100" s="367"/>
      <c r="C100" s="152" t="s">
        <v>402</v>
      </c>
      <c r="D100" s="153"/>
      <c r="E100" s="153"/>
      <c r="F100" s="153"/>
      <c r="G100" s="153"/>
      <c r="H100" s="153"/>
      <c r="I100" s="153"/>
      <c r="J100" s="153"/>
      <c r="K100" s="154"/>
      <c r="L100" s="62">
        <v>323</v>
      </c>
      <c r="M100" s="63"/>
      <c r="N100" s="63"/>
      <c r="O100" s="63"/>
      <c r="P100" s="63"/>
      <c r="Q100" s="64"/>
      <c r="R100" s="62">
        <v>254</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30.75" customHeight="1" x14ac:dyDescent="0.15">
      <c r="A101" s="366"/>
      <c r="B101" s="367"/>
      <c r="C101" s="152" t="s">
        <v>403</v>
      </c>
      <c r="D101" s="153"/>
      <c r="E101" s="153"/>
      <c r="F101" s="153"/>
      <c r="G101" s="153"/>
      <c r="H101" s="153"/>
      <c r="I101" s="153"/>
      <c r="J101" s="153"/>
      <c r="K101" s="154"/>
      <c r="L101" s="62">
        <v>1833</v>
      </c>
      <c r="M101" s="63"/>
      <c r="N101" s="63"/>
      <c r="O101" s="63"/>
      <c r="P101" s="63"/>
      <c r="Q101" s="64"/>
      <c r="R101" s="62">
        <v>2695</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43.5" customHeight="1" x14ac:dyDescent="0.15">
      <c r="A102" s="366"/>
      <c r="B102" s="367"/>
      <c r="C102" s="152" t="s">
        <v>465</v>
      </c>
      <c r="D102" s="153"/>
      <c r="E102" s="153"/>
      <c r="F102" s="153"/>
      <c r="G102" s="153"/>
      <c r="H102" s="153"/>
      <c r="I102" s="153"/>
      <c r="J102" s="153"/>
      <c r="K102" s="154"/>
      <c r="L102" s="62">
        <v>220</v>
      </c>
      <c r="M102" s="63"/>
      <c r="N102" s="63"/>
      <c r="O102" s="63"/>
      <c r="P102" s="63"/>
      <c r="Q102" s="64"/>
      <c r="R102" s="62">
        <v>203</v>
      </c>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30.75" customHeight="1" x14ac:dyDescent="0.15">
      <c r="A103" s="366"/>
      <c r="B103" s="367"/>
      <c r="C103" s="370" t="s">
        <v>404</v>
      </c>
      <c r="D103" s="371"/>
      <c r="E103" s="371"/>
      <c r="F103" s="371"/>
      <c r="G103" s="371"/>
      <c r="H103" s="371"/>
      <c r="I103" s="371"/>
      <c r="J103" s="371"/>
      <c r="K103" s="372"/>
      <c r="L103" s="62">
        <v>27</v>
      </c>
      <c r="M103" s="63"/>
      <c r="N103" s="63"/>
      <c r="O103" s="63"/>
      <c r="P103" s="63"/>
      <c r="Q103" s="64"/>
      <c r="R103" s="62">
        <v>27</v>
      </c>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68"/>
      <c r="B104" s="369"/>
      <c r="C104" s="358" t="s">
        <v>22</v>
      </c>
      <c r="D104" s="359"/>
      <c r="E104" s="359"/>
      <c r="F104" s="359"/>
      <c r="G104" s="359"/>
      <c r="H104" s="359"/>
      <c r="I104" s="359"/>
      <c r="J104" s="359"/>
      <c r="K104" s="360"/>
      <c r="L104" s="361">
        <f>SUM(L98:Q103)</f>
        <v>4000</v>
      </c>
      <c r="M104" s="362"/>
      <c r="N104" s="362"/>
      <c r="O104" s="362"/>
      <c r="P104" s="362"/>
      <c r="Q104" s="363"/>
      <c r="R104" s="361">
        <f>SUM(R98:W103)</f>
        <v>4721</v>
      </c>
      <c r="S104" s="362"/>
      <c r="T104" s="362"/>
      <c r="U104" s="362"/>
      <c r="V104" s="362"/>
      <c r="W104" s="363"/>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87.75" customHeight="1" x14ac:dyDescent="0.15">
      <c r="A108" s="299" t="s">
        <v>312</v>
      </c>
      <c r="B108" s="300"/>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375</v>
      </c>
      <c r="AE108" s="595"/>
      <c r="AF108" s="595"/>
      <c r="AG108" s="591" t="s">
        <v>452</v>
      </c>
      <c r="AH108" s="592"/>
      <c r="AI108" s="592"/>
      <c r="AJ108" s="592"/>
      <c r="AK108" s="592"/>
      <c r="AL108" s="592"/>
      <c r="AM108" s="592"/>
      <c r="AN108" s="592"/>
      <c r="AO108" s="592"/>
      <c r="AP108" s="592"/>
      <c r="AQ108" s="592"/>
      <c r="AR108" s="592"/>
      <c r="AS108" s="592"/>
      <c r="AT108" s="592"/>
      <c r="AU108" s="592"/>
      <c r="AV108" s="592"/>
      <c r="AW108" s="592"/>
      <c r="AX108" s="593"/>
    </row>
    <row r="109" spans="1:50" ht="81.75" customHeight="1" x14ac:dyDescent="0.15">
      <c r="A109" s="301"/>
      <c r="B109" s="302"/>
      <c r="C109" s="412" t="s">
        <v>44</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05"/>
      <c r="AD109" s="430" t="s">
        <v>375</v>
      </c>
      <c r="AE109" s="431"/>
      <c r="AF109" s="431"/>
      <c r="AG109" s="296" t="s">
        <v>453</v>
      </c>
      <c r="AH109" s="297"/>
      <c r="AI109" s="297"/>
      <c r="AJ109" s="297"/>
      <c r="AK109" s="297"/>
      <c r="AL109" s="297"/>
      <c r="AM109" s="297"/>
      <c r="AN109" s="297"/>
      <c r="AO109" s="297"/>
      <c r="AP109" s="297"/>
      <c r="AQ109" s="297"/>
      <c r="AR109" s="297"/>
      <c r="AS109" s="297"/>
      <c r="AT109" s="297"/>
      <c r="AU109" s="297"/>
      <c r="AV109" s="297"/>
      <c r="AW109" s="297"/>
      <c r="AX109" s="298"/>
    </row>
    <row r="110" spans="1:50" ht="123" customHeight="1" x14ac:dyDescent="0.15">
      <c r="A110" s="303"/>
      <c r="B110" s="304"/>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74" t="s">
        <v>375</v>
      </c>
      <c r="AE110" s="575"/>
      <c r="AF110" s="575"/>
      <c r="AG110" s="520" t="s">
        <v>455</v>
      </c>
      <c r="AH110" s="188"/>
      <c r="AI110" s="188"/>
      <c r="AJ110" s="188"/>
      <c r="AK110" s="188"/>
      <c r="AL110" s="188"/>
      <c r="AM110" s="188"/>
      <c r="AN110" s="188"/>
      <c r="AO110" s="188"/>
      <c r="AP110" s="188"/>
      <c r="AQ110" s="188"/>
      <c r="AR110" s="188"/>
      <c r="AS110" s="188"/>
      <c r="AT110" s="188"/>
      <c r="AU110" s="188"/>
      <c r="AV110" s="188"/>
      <c r="AW110" s="188"/>
      <c r="AX110" s="521"/>
    </row>
    <row r="111" spans="1:50" ht="34.5" customHeight="1" x14ac:dyDescent="0.15">
      <c r="A111" s="539" t="s">
        <v>46</v>
      </c>
      <c r="B111" s="576"/>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26" t="s">
        <v>375</v>
      </c>
      <c r="AE111" s="427"/>
      <c r="AF111" s="427"/>
      <c r="AG111" s="293" t="s">
        <v>408</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77"/>
      <c r="B112" s="578"/>
      <c r="C112" s="404"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32" t="s">
        <v>407</v>
      </c>
      <c r="AE112" s="431"/>
      <c r="AF112" s="431"/>
      <c r="AG112" s="296" t="s">
        <v>406</v>
      </c>
      <c r="AH112" s="297"/>
      <c r="AI112" s="297"/>
      <c r="AJ112" s="297"/>
      <c r="AK112" s="297"/>
      <c r="AL112" s="297"/>
      <c r="AM112" s="297"/>
      <c r="AN112" s="297"/>
      <c r="AO112" s="297"/>
      <c r="AP112" s="297"/>
      <c r="AQ112" s="297"/>
      <c r="AR112" s="297"/>
      <c r="AS112" s="297"/>
      <c r="AT112" s="297"/>
      <c r="AU112" s="297"/>
      <c r="AV112" s="297"/>
      <c r="AW112" s="297"/>
      <c r="AX112" s="298"/>
    </row>
    <row r="113" spans="1:64" ht="70.5" customHeight="1" x14ac:dyDescent="0.15">
      <c r="A113" s="577"/>
      <c r="B113" s="578"/>
      <c r="C113" s="495" t="s">
        <v>315</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30" t="s">
        <v>375</v>
      </c>
      <c r="AE113" s="431"/>
      <c r="AF113" s="431"/>
      <c r="AG113" s="296" t="s">
        <v>409</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77"/>
      <c r="B114" s="578"/>
      <c r="C114" s="404"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32" t="s">
        <v>407</v>
      </c>
      <c r="AE114" s="431"/>
      <c r="AF114" s="431"/>
      <c r="AG114" s="296" t="s">
        <v>406</v>
      </c>
      <c r="AH114" s="297"/>
      <c r="AI114" s="297"/>
      <c r="AJ114" s="297"/>
      <c r="AK114" s="297"/>
      <c r="AL114" s="297"/>
      <c r="AM114" s="297"/>
      <c r="AN114" s="297"/>
      <c r="AO114" s="297"/>
      <c r="AP114" s="297"/>
      <c r="AQ114" s="297"/>
      <c r="AR114" s="297"/>
      <c r="AS114" s="297"/>
      <c r="AT114" s="297"/>
      <c r="AU114" s="297"/>
      <c r="AV114" s="297"/>
      <c r="AW114" s="297"/>
      <c r="AX114" s="298"/>
    </row>
    <row r="115" spans="1:64" ht="62.25" customHeight="1" x14ac:dyDescent="0.15">
      <c r="A115" s="577"/>
      <c r="B115" s="578"/>
      <c r="C115" s="404"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81"/>
      <c r="AD115" s="432" t="s">
        <v>375</v>
      </c>
      <c r="AE115" s="431"/>
      <c r="AF115" s="431"/>
      <c r="AG115" s="296" t="s">
        <v>409</v>
      </c>
      <c r="AH115" s="628"/>
      <c r="AI115" s="628"/>
      <c r="AJ115" s="628"/>
      <c r="AK115" s="628"/>
      <c r="AL115" s="628"/>
      <c r="AM115" s="628"/>
      <c r="AN115" s="628"/>
      <c r="AO115" s="628"/>
      <c r="AP115" s="628"/>
      <c r="AQ115" s="628"/>
      <c r="AR115" s="628"/>
      <c r="AS115" s="628"/>
      <c r="AT115" s="628"/>
      <c r="AU115" s="628"/>
      <c r="AV115" s="628"/>
      <c r="AW115" s="628"/>
      <c r="AX115" s="629"/>
    </row>
    <row r="116" spans="1:64" ht="19.350000000000001" customHeight="1" x14ac:dyDescent="0.15">
      <c r="A116" s="577"/>
      <c r="B116" s="578"/>
      <c r="C116" s="404"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81"/>
      <c r="AD116" s="623" t="s">
        <v>407</v>
      </c>
      <c r="AE116" s="624"/>
      <c r="AF116" s="624"/>
      <c r="AG116" s="296" t="s">
        <v>406</v>
      </c>
      <c r="AH116" s="297"/>
      <c r="AI116" s="297"/>
      <c r="AJ116" s="297"/>
      <c r="AK116" s="297"/>
      <c r="AL116" s="297"/>
      <c r="AM116" s="297"/>
      <c r="AN116" s="297"/>
      <c r="AO116" s="297"/>
      <c r="AP116" s="297"/>
      <c r="AQ116" s="297"/>
      <c r="AR116" s="297"/>
      <c r="AS116" s="297"/>
      <c r="AT116" s="297"/>
      <c r="AU116" s="297"/>
      <c r="AV116" s="297"/>
      <c r="AW116" s="297"/>
      <c r="AX116" s="298"/>
      <c r="BI116" s="10"/>
      <c r="BJ116" s="10"/>
      <c r="BK116" s="10"/>
      <c r="BL116" s="10"/>
    </row>
    <row r="117" spans="1:64" ht="68.2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84" t="s">
        <v>375</v>
      </c>
      <c r="AE117" s="575"/>
      <c r="AF117" s="585"/>
      <c r="AG117" s="589" t="s">
        <v>456</v>
      </c>
      <c r="AH117" s="424"/>
      <c r="AI117" s="424"/>
      <c r="AJ117" s="424"/>
      <c r="AK117" s="424"/>
      <c r="AL117" s="424"/>
      <c r="AM117" s="424"/>
      <c r="AN117" s="424"/>
      <c r="AO117" s="424"/>
      <c r="AP117" s="424"/>
      <c r="AQ117" s="424"/>
      <c r="AR117" s="424"/>
      <c r="AS117" s="424"/>
      <c r="AT117" s="424"/>
      <c r="AU117" s="424"/>
      <c r="AV117" s="424"/>
      <c r="AW117" s="424"/>
      <c r="AX117" s="590"/>
      <c r="BG117" s="10"/>
      <c r="BH117" s="10"/>
      <c r="BI117" s="10"/>
      <c r="BJ117" s="10"/>
    </row>
    <row r="118" spans="1:64" ht="58.5"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6" t="s">
        <v>407</v>
      </c>
      <c r="AE118" s="427"/>
      <c r="AF118" s="427"/>
      <c r="AG118" s="293" t="s">
        <v>406</v>
      </c>
      <c r="AH118" s="294"/>
      <c r="AI118" s="294"/>
      <c r="AJ118" s="294"/>
      <c r="AK118" s="294"/>
      <c r="AL118" s="294"/>
      <c r="AM118" s="294"/>
      <c r="AN118" s="294"/>
      <c r="AO118" s="294"/>
      <c r="AP118" s="294"/>
      <c r="AQ118" s="294"/>
      <c r="AR118" s="294"/>
      <c r="AS118" s="294"/>
      <c r="AT118" s="294"/>
      <c r="AU118" s="294"/>
      <c r="AV118" s="294"/>
      <c r="AW118" s="294"/>
      <c r="AX118" s="295"/>
    </row>
    <row r="119" spans="1:64" ht="92.25"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375</v>
      </c>
      <c r="AE119" s="597"/>
      <c r="AF119" s="597"/>
      <c r="AG119" s="296" t="s">
        <v>440</v>
      </c>
      <c r="AH119" s="297"/>
      <c r="AI119" s="297"/>
      <c r="AJ119" s="297"/>
      <c r="AK119" s="297"/>
      <c r="AL119" s="297"/>
      <c r="AM119" s="297"/>
      <c r="AN119" s="297"/>
      <c r="AO119" s="297"/>
      <c r="AP119" s="297"/>
      <c r="AQ119" s="297"/>
      <c r="AR119" s="297"/>
      <c r="AS119" s="297"/>
      <c r="AT119" s="297"/>
      <c r="AU119" s="297"/>
      <c r="AV119" s="297"/>
      <c r="AW119" s="297"/>
      <c r="AX119" s="298"/>
    </row>
    <row r="120" spans="1:64" ht="36" customHeight="1" x14ac:dyDescent="0.15">
      <c r="A120" s="577"/>
      <c r="B120" s="578"/>
      <c r="C120" s="404"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32" t="s">
        <v>375</v>
      </c>
      <c r="AE120" s="431"/>
      <c r="AF120" s="431"/>
      <c r="AG120" s="296" t="s">
        <v>454</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79"/>
      <c r="B121" s="580"/>
      <c r="C121" s="404"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574" t="s">
        <v>407</v>
      </c>
      <c r="AE121" s="575"/>
      <c r="AF121" s="585"/>
      <c r="AG121" s="520" t="s">
        <v>406</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8"/>
      <c r="AD122" s="426" t="s">
        <v>407</v>
      </c>
      <c r="AE122" s="427"/>
      <c r="AF122" s="427"/>
      <c r="AG122" s="566" t="s">
        <v>406</v>
      </c>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30" t="s">
        <v>390</v>
      </c>
      <c r="D124" s="631"/>
      <c r="E124" s="631"/>
      <c r="F124" s="631"/>
      <c r="G124" s="631"/>
      <c r="H124" s="631"/>
      <c r="I124" s="631"/>
      <c r="J124" s="631"/>
      <c r="K124" s="631"/>
      <c r="L124" s="631"/>
      <c r="M124" s="631"/>
      <c r="N124" s="631"/>
      <c r="O124" s="632"/>
      <c r="P124" s="639" t="s">
        <v>390</v>
      </c>
      <c r="Q124" s="639"/>
      <c r="R124" s="639"/>
      <c r="S124" s="640"/>
      <c r="T124" s="621" t="s">
        <v>390</v>
      </c>
      <c r="U124" s="297"/>
      <c r="V124" s="297"/>
      <c r="W124" s="297"/>
      <c r="X124" s="297"/>
      <c r="Y124" s="297"/>
      <c r="Z124" s="297"/>
      <c r="AA124" s="297"/>
      <c r="AB124" s="297"/>
      <c r="AC124" s="297"/>
      <c r="AD124" s="297"/>
      <c r="AE124" s="297"/>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3" t="s">
        <v>390</v>
      </c>
      <c r="D125" s="634"/>
      <c r="E125" s="634"/>
      <c r="F125" s="634"/>
      <c r="G125" s="634"/>
      <c r="H125" s="634"/>
      <c r="I125" s="634"/>
      <c r="J125" s="634"/>
      <c r="K125" s="634"/>
      <c r="L125" s="634"/>
      <c r="M125" s="634"/>
      <c r="N125" s="634"/>
      <c r="O125" s="635"/>
      <c r="P125" s="641" t="s">
        <v>390</v>
      </c>
      <c r="Q125" s="641"/>
      <c r="R125" s="641"/>
      <c r="S125" s="642"/>
      <c r="T125" s="423" t="s">
        <v>390</v>
      </c>
      <c r="U125" s="424"/>
      <c r="V125" s="424"/>
      <c r="W125" s="424"/>
      <c r="X125" s="424"/>
      <c r="Y125" s="424"/>
      <c r="Z125" s="424"/>
      <c r="AA125" s="424"/>
      <c r="AB125" s="424"/>
      <c r="AC125" s="424"/>
      <c r="AD125" s="424"/>
      <c r="AE125" s="424"/>
      <c r="AF125" s="425"/>
      <c r="AG125" s="570"/>
      <c r="AH125" s="188"/>
      <c r="AI125" s="188"/>
      <c r="AJ125" s="188"/>
      <c r="AK125" s="188"/>
      <c r="AL125" s="188"/>
      <c r="AM125" s="188"/>
      <c r="AN125" s="188"/>
      <c r="AO125" s="188"/>
      <c r="AP125" s="188"/>
      <c r="AQ125" s="188"/>
      <c r="AR125" s="188"/>
      <c r="AS125" s="188"/>
      <c r="AT125" s="188"/>
      <c r="AU125" s="188"/>
      <c r="AV125" s="188"/>
      <c r="AW125" s="188"/>
      <c r="AX125" s="521"/>
    </row>
    <row r="126" spans="1:64" ht="83.25" customHeight="1" x14ac:dyDescent="0.15">
      <c r="A126" s="539" t="s">
        <v>58</v>
      </c>
      <c r="B126" s="540"/>
      <c r="C126" s="380" t="s">
        <v>64</v>
      </c>
      <c r="D126" s="562"/>
      <c r="E126" s="562"/>
      <c r="F126" s="563"/>
      <c r="G126" s="533" t="s">
        <v>441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3" t="s">
        <v>68</v>
      </c>
      <c r="D127" s="354"/>
      <c r="E127" s="354"/>
      <c r="F127" s="355"/>
      <c r="G127" s="356" t="s">
        <v>405</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1" t="s">
        <v>460</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t="s">
        <v>307</v>
      </c>
      <c r="B131" s="537"/>
      <c r="C131" s="537"/>
      <c r="D131" s="537"/>
      <c r="E131" s="538"/>
      <c r="F131" s="555" t="s">
        <v>458</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19" t="s">
        <v>457</v>
      </c>
      <c r="B133" s="420"/>
      <c r="C133" s="420"/>
      <c r="D133" s="420"/>
      <c r="E133" s="421"/>
      <c r="F133" s="558" t="s">
        <v>459</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2" t="s">
        <v>224</v>
      </c>
      <c r="B137" s="393"/>
      <c r="C137" s="393"/>
      <c r="D137" s="393"/>
      <c r="E137" s="393"/>
      <c r="F137" s="393"/>
      <c r="G137" s="406" t="s">
        <v>378</v>
      </c>
      <c r="H137" s="407"/>
      <c r="I137" s="407"/>
      <c r="J137" s="407"/>
      <c r="K137" s="407"/>
      <c r="L137" s="407"/>
      <c r="M137" s="407"/>
      <c r="N137" s="407"/>
      <c r="O137" s="407"/>
      <c r="P137" s="408"/>
      <c r="Q137" s="393" t="s">
        <v>225</v>
      </c>
      <c r="R137" s="393"/>
      <c r="S137" s="393"/>
      <c r="T137" s="393"/>
      <c r="U137" s="393"/>
      <c r="V137" s="393"/>
      <c r="W137" s="422" t="s">
        <v>377</v>
      </c>
      <c r="X137" s="407"/>
      <c r="Y137" s="407"/>
      <c r="Z137" s="407"/>
      <c r="AA137" s="407"/>
      <c r="AB137" s="407"/>
      <c r="AC137" s="407"/>
      <c r="AD137" s="407"/>
      <c r="AE137" s="407"/>
      <c r="AF137" s="408"/>
      <c r="AG137" s="393" t="s">
        <v>226</v>
      </c>
      <c r="AH137" s="393"/>
      <c r="AI137" s="393"/>
      <c r="AJ137" s="393"/>
      <c r="AK137" s="393"/>
      <c r="AL137" s="393"/>
      <c r="AM137" s="389" t="s">
        <v>382</v>
      </c>
      <c r="AN137" s="390"/>
      <c r="AO137" s="390"/>
      <c r="AP137" s="390"/>
      <c r="AQ137" s="390"/>
      <c r="AR137" s="390"/>
      <c r="AS137" s="390"/>
      <c r="AT137" s="390"/>
      <c r="AU137" s="390"/>
      <c r="AV137" s="391"/>
      <c r="AW137" s="12"/>
      <c r="AX137" s="13"/>
    </row>
    <row r="138" spans="1:50" ht="19.899999999999999" customHeight="1" thickBot="1" x14ac:dyDescent="0.2">
      <c r="A138" s="394" t="s">
        <v>227</v>
      </c>
      <c r="B138" s="395"/>
      <c r="C138" s="395"/>
      <c r="D138" s="395"/>
      <c r="E138" s="395"/>
      <c r="F138" s="395"/>
      <c r="G138" s="409" t="s">
        <v>383</v>
      </c>
      <c r="H138" s="410"/>
      <c r="I138" s="410"/>
      <c r="J138" s="410"/>
      <c r="K138" s="410"/>
      <c r="L138" s="410"/>
      <c r="M138" s="410"/>
      <c r="N138" s="410"/>
      <c r="O138" s="410"/>
      <c r="P138" s="411"/>
      <c r="Q138" s="395" t="s">
        <v>228</v>
      </c>
      <c r="R138" s="395"/>
      <c r="S138" s="395"/>
      <c r="T138" s="395"/>
      <c r="U138" s="395"/>
      <c r="V138" s="395"/>
      <c r="W138" s="409" t="s">
        <v>384</v>
      </c>
      <c r="X138" s="410"/>
      <c r="Y138" s="410"/>
      <c r="Z138" s="410"/>
      <c r="AA138" s="410"/>
      <c r="AB138" s="410"/>
      <c r="AC138" s="410"/>
      <c r="AD138" s="410"/>
      <c r="AE138" s="410"/>
      <c r="AF138" s="411"/>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t="s">
        <v>444</v>
      </c>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0.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6" t="s">
        <v>410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414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117"/>
      <c r="B179" s="528"/>
      <c r="C179" s="528"/>
      <c r="D179" s="528"/>
      <c r="E179" s="528"/>
      <c r="F179" s="529"/>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x14ac:dyDescent="0.15">
      <c r="A180" s="117"/>
      <c r="B180" s="528"/>
      <c r="C180" s="528"/>
      <c r="D180" s="528"/>
      <c r="E180" s="528"/>
      <c r="F180" s="529"/>
      <c r="G180" s="88" t="s">
        <v>443</v>
      </c>
      <c r="H180" s="89"/>
      <c r="I180" s="89"/>
      <c r="J180" s="89"/>
      <c r="K180" s="90"/>
      <c r="L180" s="91" t="s">
        <v>446</v>
      </c>
      <c r="M180" s="92"/>
      <c r="N180" s="92"/>
      <c r="O180" s="92"/>
      <c r="P180" s="92"/>
      <c r="Q180" s="92"/>
      <c r="R180" s="92"/>
      <c r="S180" s="92"/>
      <c r="T180" s="92"/>
      <c r="U180" s="92"/>
      <c r="V180" s="92"/>
      <c r="W180" s="92"/>
      <c r="X180" s="93"/>
      <c r="Y180" s="94">
        <v>952</v>
      </c>
      <c r="Z180" s="95"/>
      <c r="AA180" s="95"/>
      <c r="AB180" s="96"/>
      <c r="AC180" s="88" t="s">
        <v>417</v>
      </c>
      <c r="AD180" s="89"/>
      <c r="AE180" s="89"/>
      <c r="AF180" s="89"/>
      <c r="AG180" s="90"/>
      <c r="AH180" s="91" t="s">
        <v>426</v>
      </c>
      <c r="AI180" s="92"/>
      <c r="AJ180" s="92"/>
      <c r="AK180" s="92"/>
      <c r="AL180" s="92"/>
      <c r="AM180" s="92"/>
      <c r="AN180" s="92"/>
      <c r="AO180" s="92"/>
      <c r="AP180" s="92"/>
      <c r="AQ180" s="92"/>
      <c r="AR180" s="92"/>
      <c r="AS180" s="92"/>
      <c r="AT180" s="93"/>
      <c r="AU180" s="94">
        <v>14</v>
      </c>
      <c r="AV180" s="95"/>
      <c r="AW180" s="95"/>
      <c r="AX180" s="388"/>
    </row>
    <row r="181" spans="1:50" ht="24.75" customHeight="1" x14ac:dyDescent="0.15">
      <c r="A181" s="117"/>
      <c r="B181" s="528"/>
      <c r="C181" s="528"/>
      <c r="D181" s="528"/>
      <c r="E181" s="528"/>
      <c r="F181" s="529"/>
      <c r="G181" s="65" t="s">
        <v>445</v>
      </c>
      <c r="H181" s="66"/>
      <c r="I181" s="66"/>
      <c r="J181" s="66"/>
      <c r="K181" s="67"/>
      <c r="L181" s="68" t="s">
        <v>447</v>
      </c>
      <c r="M181" s="69"/>
      <c r="N181" s="69"/>
      <c r="O181" s="69"/>
      <c r="P181" s="69"/>
      <c r="Q181" s="69"/>
      <c r="R181" s="69"/>
      <c r="S181" s="69"/>
      <c r="T181" s="69"/>
      <c r="U181" s="69"/>
      <c r="V181" s="69"/>
      <c r="W181" s="69"/>
      <c r="X181" s="70"/>
      <c r="Y181" s="71">
        <v>219</v>
      </c>
      <c r="Z181" s="72"/>
      <c r="AA181" s="72"/>
      <c r="AB181" s="83"/>
      <c r="AC181" s="65" t="s">
        <v>443</v>
      </c>
      <c r="AD181" s="66"/>
      <c r="AE181" s="66"/>
      <c r="AF181" s="66"/>
      <c r="AG181" s="67"/>
      <c r="AH181" s="68" t="s">
        <v>427</v>
      </c>
      <c r="AI181" s="69"/>
      <c r="AJ181" s="69"/>
      <c r="AK181" s="69"/>
      <c r="AL181" s="69"/>
      <c r="AM181" s="69"/>
      <c r="AN181" s="69"/>
      <c r="AO181" s="69"/>
      <c r="AP181" s="69"/>
      <c r="AQ181" s="69"/>
      <c r="AR181" s="69"/>
      <c r="AS181" s="69"/>
      <c r="AT181" s="70"/>
      <c r="AU181" s="71">
        <v>8</v>
      </c>
      <c r="AV181" s="72"/>
      <c r="AW181" s="72"/>
      <c r="AX181" s="73"/>
    </row>
    <row r="182" spans="1:50" ht="24.75" customHeight="1" x14ac:dyDescent="0.15">
      <c r="A182" s="117"/>
      <c r="B182" s="528"/>
      <c r="C182" s="528"/>
      <c r="D182" s="528"/>
      <c r="E182" s="528"/>
      <c r="F182" s="529"/>
      <c r="G182" s="65" t="s">
        <v>418</v>
      </c>
      <c r="H182" s="66"/>
      <c r="I182" s="66"/>
      <c r="J182" s="66"/>
      <c r="K182" s="67"/>
      <c r="L182" s="68" t="s">
        <v>419</v>
      </c>
      <c r="M182" s="69"/>
      <c r="N182" s="69"/>
      <c r="O182" s="69"/>
      <c r="P182" s="69"/>
      <c r="Q182" s="69"/>
      <c r="R182" s="69"/>
      <c r="S182" s="69"/>
      <c r="T182" s="69"/>
      <c r="U182" s="69"/>
      <c r="V182" s="69"/>
      <c r="W182" s="69"/>
      <c r="X182" s="70"/>
      <c r="Y182" s="71">
        <v>182</v>
      </c>
      <c r="Z182" s="72"/>
      <c r="AA182" s="72"/>
      <c r="AB182" s="83"/>
      <c r="AC182" s="65" t="s">
        <v>418</v>
      </c>
      <c r="AD182" s="66"/>
      <c r="AE182" s="66"/>
      <c r="AF182" s="66"/>
      <c r="AG182" s="67"/>
      <c r="AH182" s="68" t="s">
        <v>419</v>
      </c>
      <c r="AI182" s="69"/>
      <c r="AJ182" s="69"/>
      <c r="AK182" s="69"/>
      <c r="AL182" s="69"/>
      <c r="AM182" s="69"/>
      <c r="AN182" s="69"/>
      <c r="AO182" s="69"/>
      <c r="AP182" s="69"/>
      <c r="AQ182" s="69"/>
      <c r="AR182" s="69"/>
      <c r="AS182" s="69"/>
      <c r="AT182" s="70"/>
      <c r="AU182" s="71">
        <v>4</v>
      </c>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1353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26</v>
      </c>
      <c r="AV190" s="80"/>
      <c r="AW190" s="80"/>
      <c r="AX190" s="82"/>
    </row>
    <row r="191" spans="1:50" ht="30" customHeight="1" x14ac:dyDescent="0.15">
      <c r="A191" s="117"/>
      <c r="B191" s="528"/>
      <c r="C191" s="528"/>
      <c r="D191" s="528"/>
      <c r="E191" s="528"/>
      <c r="F191" s="529"/>
      <c r="G191" s="376" t="s">
        <v>411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415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117"/>
      <c r="B192" s="528"/>
      <c r="C192" s="528"/>
      <c r="D192" s="528"/>
      <c r="E192" s="528"/>
      <c r="F192" s="529"/>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x14ac:dyDescent="0.15">
      <c r="A193" s="117"/>
      <c r="B193" s="528"/>
      <c r="C193" s="528"/>
      <c r="D193" s="528"/>
      <c r="E193" s="528"/>
      <c r="F193" s="529"/>
      <c r="G193" s="88" t="s">
        <v>416</v>
      </c>
      <c r="H193" s="89"/>
      <c r="I193" s="89"/>
      <c r="J193" s="89"/>
      <c r="K193" s="90"/>
      <c r="L193" s="91" t="s">
        <v>420</v>
      </c>
      <c r="M193" s="92"/>
      <c r="N193" s="92"/>
      <c r="O193" s="92"/>
      <c r="P193" s="92"/>
      <c r="Q193" s="92"/>
      <c r="R193" s="92"/>
      <c r="S193" s="92"/>
      <c r="T193" s="92"/>
      <c r="U193" s="92"/>
      <c r="V193" s="92"/>
      <c r="W193" s="92"/>
      <c r="X193" s="93"/>
      <c r="Y193" s="94">
        <v>423</v>
      </c>
      <c r="Z193" s="95"/>
      <c r="AA193" s="95"/>
      <c r="AB193" s="96"/>
      <c r="AC193" s="88" t="s">
        <v>442</v>
      </c>
      <c r="AD193" s="89"/>
      <c r="AE193" s="89"/>
      <c r="AF193" s="89"/>
      <c r="AG193" s="90"/>
      <c r="AH193" s="91" t="s">
        <v>466</v>
      </c>
      <c r="AI193" s="92"/>
      <c r="AJ193" s="92"/>
      <c r="AK193" s="92"/>
      <c r="AL193" s="92"/>
      <c r="AM193" s="92"/>
      <c r="AN193" s="92"/>
      <c r="AO193" s="92"/>
      <c r="AP193" s="92"/>
      <c r="AQ193" s="92"/>
      <c r="AR193" s="92"/>
      <c r="AS193" s="92"/>
      <c r="AT193" s="93"/>
      <c r="AU193" s="94">
        <v>105</v>
      </c>
      <c r="AV193" s="95"/>
      <c r="AW193" s="95"/>
      <c r="AX193" s="388"/>
    </row>
    <row r="194" spans="1:50" ht="24.75" customHeight="1" x14ac:dyDescent="0.15">
      <c r="A194" s="117"/>
      <c r="B194" s="528"/>
      <c r="C194" s="528"/>
      <c r="D194" s="528"/>
      <c r="E194" s="528"/>
      <c r="F194" s="529"/>
      <c r="G194" s="65" t="s">
        <v>417</v>
      </c>
      <c r="H194" s="66"/>
      <c r="I194" s="66"/>
      <c r="J194" s="66"/>
      <c r="K194" s="67"/>
      <c r="L194" s="68" t="s">
        <v>421</v>
      </c>
      <c r="M194" s="69"/>
      <c r="N194" s="69"/>
      <c r="O194" s="69"/>
      <c r="P194" s="69"/>
      <c r="Q194" s="69"/>
      <c r="R194" s="69"/>
      <c r="S194" s="69"/>
      <c r="T194" s="69"/>
      <c r="U194" s="69"/>
      <c r="V194" s="69"/>
      <c r="W194" s="69"/>
      <c r="X194" s="70"/>
      <c r="Y194" s="71">
        <v>187</v>
      </c>
      <c r="Z194" s="72"/>
      <c r="AA194" s="72"/>
      <c r="AB194" s="83"/>
      <c r="AC194" s="65" t="s">
        <v>448</v>
      </c>
      <c r="AD194" s="66"/>
      <c r="AE194" s="66"/>
      <c r="AF194" s="66"/>
      <c r="AG194" s="67"/>
      <c r="AH194" s="68" t="s">
        <v>449</v>
      </c>
      <c r="AI194" s="69"/>
      <c r="AJ194" s="69"/>
      <c r="AK194" s="69"/>
      <c r="AL194" s="69"/>
      <c r="AM194" s="69"/>
      <c r="AN194" s="69"/>
      <c r="AO194" s="69"/>
      <c r="AP194" s="69"/>
      <c r="AQ194" s="69"/>
      <c r="AR194" s="69"/>
      <c r="AS194" s="69"/>
      <c r="AT194" s="70"/>
      <c r="AU194" s="71">
        <v>75</v>
      </c>
      <c r="AV194" s="72"/>
      <c r="AW194" s="72"/>
      <c r="AX194" s="73"/>
    </row>
    <row r="195" spans="1:50" ht="24.75" customHeight="1" x14ac:dyDescent="0.15">
      <c r="A195" s="117"/>
      <c r="B195" s="528"/>
      <c r="C195" s="528"/>
      <c r="D195" s="528"/>
      <c r="E195" s="528"/>
      <c r="F195" s="529"/>
      <c r="G195" s="65" t="s">
        <v>418</v>
      </c>
      <c r="H195" s="66"/>
      <c r="I195" s="66"/>
      <c r="J195" s="66"/>
      <c r="K195" s="67"/>
      <c r="L195" s="68" t="s">
        <v>419</v>
      </c>
      <c r="M195" s="69"/>
      <c r="N195" s="69"/>
      <c r="O195" s="69"/>
      <c r="P195" s="69"/>
      <c r="Q195" s="69"/>
      <c r="R195" s="69"/>
      <c r="S195" s="69"/>
      <c r="T195" s="69"/>
      <c r="U195" s="69"/>
      <c r="V195" s="69"/>
      <c r="W195" s="69"/>
      <c r="X195" s="70"/>
      <c r="Y195" s="71">
        <v>114</v>
      </c>
      <c r="Z195" s="72"/>
      <c r="AA195" s="72"/>
      <c r="AB195" s="83"/>
      <c r="AC195" s="65" t="s">
        <v>418</v>
      </c>
      <c r="AD195" s="66"/>
      <c r="AE195" s="66"/>
      <c r="AF195" s="66"/>
      <c r="AG195" s="67"/>
      <c r="AH195" s="68" t="s">
        <v>419</v>
      </c>
      <c r="AI195" s="69"/>
      <c r="AJ195" s="69"/>
      <c r="AK195" s="69"/>
      <c r="AL195" s="69"/>
      <c r="AM195" s="69"/>
      <c r="AN195" s="69"/>
      <c r="AO195" s="69"/>
      <c r="AP195" s="69"/>
      <c r="AQ195" s="69"/>
      <c r="AR195" s="69"/>
      <c r="AS195" s="69"/>
      <c r="AT195" s="70"/>
      <c r="AU195" s="71">
        <v>34</v>
      </c>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724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214</v>
      </c>
      <c r="AV203" s="80"/>
      <c r="AW203" s="80"/>
      <c r="AX203" s="82"/>
    </row>
    <row r="204" spans="1:50" ht="30" customHeight="1" x14ac:dyDescent="0.15">
      <c r="A204" s="117"/>
      <c r="B204" s="528"/>
      <c r="C204" s="528"/>
      <c r="D204" s="528"/>
      <c r="E204" s="528"/>
      <c r="F204" s="529"/>
      <c r="G204" s="376" t="s">
        <v>412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359</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117"/>
      <c r="B205" s="528"/>
      <c r="C205" s="528"/>
      <c r="D205" s="528"/>
      <c r="E205" s="528"/>
      <c r="F205" s="529"/>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x14ac:dyDescent="0.15">
      <c r="A206" s="117"/>
      <c r="B206" s="528"/>
      <c r="C206" s="528"/>
      <c r="D206" s="528"/>
      <c r="E206" s="528"/>
      <c r="F206" s="529"/>
      <c r="G206" s="88" t="s">
        <v>416</v>
      </c>
      <c r="H206" s="89"/>
      <c r="I206" s="89"/>
      <c r="J206" s="89"/>
      <c r="K206" s="90"/>
      <c r="L206" s="91" t="s">
        <v>422</v>
      </c>
      <c r="M206" s="92"/>
      <c r="N206" s="92"/>
      <c r="O206" s="92"/>
      <c r="P206" s="92"/>
      <c r="Q206" s="92"/>
      <c r="R206" s="92"/>
      <c r="S206" s="92"/>
      <c r="T206" s="92"/>
      <c r="U206" s="92"/>
      <c r="V206" s="92"/>
      <c r="W206" s="92"/>
      <c r="X206" s="93"/>
      <c r="Y206" s="94">
        <v>275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8"/>
    </row>
    <row r="207" spans="1:50" ht="24.75" customHeight="1" x14ac:dyDescent="0.15">
      <c r="A207" s="117"/>
      <c r="B207" s="528"/>
      <c r="C207" s="528"/>
      <c r="D207" s="528"/>
      <c r="E207" s="528"/>
      <c r="F207" s="529"/>
      <c r="G207" s="65" t="s">
        <v>418</v>
      </c>
      <c r="H207" s="66"/>
      <c r="I207" s="66"/>
      <c r="J207" s="66"/>
      <c r="K207" s="67"/>
      <c r="L207" s="68" t="s">
        <v>419</v>
      </c>
      <c r="M207" s="69"/>
      <c r="N207" s="69"/>
      <c r="O207" s="69"/>
      <c r="P207" s="69"/>
      <c r="Q207" s="69"/>
      <c r="R207" s="69"/>
      <c r="S207" s="69"/>
      <c r="T207" s="69"/>
      <c r="U207" s="69"/>
      <c r="V207" s="69"/>
      <c r="W207" s="69"/>
      <c r="X207" s="70"/>
      <c r="Y207" s="71">
        <v>44</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t="s">
        <v>417</v>
      </c>
      <c r="H208" s="66"/>
      <c r="I208" s="66"/>
      <c r="J208" s="66"/>
      <c r="K208" s="67"/>
      <c r="L208" s="68" t="s">
        <v>423</v>
      </c>
      <c r="M208" s="69"/>
      <c r="N208" s="69"/>
      <c r="O208" s="69"/>
      <c r="P208" s="69"/>
      <c r="Q208" s="69"/>
      <c r="R208" s="69"/>
      <c r="S208" s="69"/>
      <c r="T208" s="69"/>
      <c r="U208" s="69"/>
      <c r="V208" s="69"/>
      <c r="W208" s="69"/>
      <c r="X208" s="70"/>
      <c r="Y208" s="71">
        <v>10</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329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6" t="s">
        <v>413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360</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117"/>
      <c r="B218" s="528"/>
      <c r="C218" s="528"/>
      <c r="D218" s="528"/>
      <c r="E218" s="528"/>
      <c r="F218" s="529"/>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x14ac:dyDescent="0.15">
      <c r="A219" s="117"/>
      <c r="B219" s="528"/>
      <c r="C219" s="528"/>
      <c r="D219" s="528"/>
      <c r="E219" s="528"/>
      <c r="F219" s="529"/>
      <c r="G219" s="88" t="s">
        <v>416</v>
      </c>
      <c r="H219" s="89"/>
      <c r="I219" s="89"/>
      <c r="J219" s="89"/>
      <c r="K219" s="90"/>
      <c r="L219" s="91" t="s">
        <v>424</v>
      </c>
      <c r="M219" s="92"/>
      <c r="N219" s="92"/>
      <c r="O219" s="92"/>
      <c r="P219" s="92"/>
      <c r="Q219" s="92"/>
      <c r="R219" s="92"/>
      <c r="S219" s="92"/>
      <c r="T219" s="92"/>
      <c r="U219" s="92"/>
      <c r="V219" s="92"/>
      <c r="W219" s="92"/>
      <c r="X219" s="93"/>
      <c r="Y219" s="94">
        <v>1597</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8"/>
    </row>
    <row r="220" spans="1:50" ht="24.75" customHeight="1" x14ac:dyDescent="0.15">
      <c r="A220" s="117"/>
      <c r="B220" s="528"/>
      <c r="C220" s="528"/>
      <c r="D220" s="528"/>
      <c r="E220" s="528"/>
      <c r="F220" s="529"/>
      <c r="G220" s="65" t="s">
        <v>418</v>
      </c>
      <c r="H220" s="66"/>
      <c r="I220" s="66"/>
      <c r="J220" s="66"/>
      <c r="K220" s="67"/>
      <c r="L220" s="68" t="s">
        <v>419</v>
      </c>
      <c r="M220" s="69"/>
      <c r="N220" s="69"/>
      <c r="O220" s="69"/>
      <c r="P220" s="69"/>
      <c r="Q220" s="69"/>
      <c r="R220" s="69"/>
      <c r="S220" s="69"/>
      <c r="T220" s="69"/>
      <c r="U220" s="69"/>
      <c r="V220" s="69"/>
      <c r="W220" s="69"/>
      <c r="X220" s="70"/>
      <c r="Y220" s="71">
        <v>242</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t="s">
        <v>417</v>
      </c>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t="s">
        <v>417</v>
      </c>
      <c r="H222" s="66"/>
      <c r="I222" s="66"/>
      <c r="J222" s="66"/>
      <c r="K222" s="67"/>
      <c r="L222" s="68" t="s">
        <v>425</v>
      </c>
      <c r="M222" s="69"/>
      <c r="N222" s="69"/>
      <c r="O222" s="69"/>
      <c r="P222" s="69"/>
      <c r="Q222" s="69"/>
      <c r="R222" s="69"/>
      <c r="S222" s="69"/>
      <c r="T222" s="69"/>
      <c r="U222" s="69"/>
      <c r="V222" s="69"/>
      <c r="W222" s="69"/>
      <c r="X222" s="70"/>
      <c r="Y222" s="71">
        <v>79</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1918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3" t="s">
        <v>321</v>
      </c>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429</v>
      </c>
      <c r="D236" s="104"/>
      <c r="E236" s="104"/>
      <c r="F236" s="104"/>
      <c r="G236" s="104"/>
      <c r="H236" s="104"/>
      <c r="I236" s="104"/>
      <c r="J236" s="104"/>
      <c r="K236" s="104"/>
      <c r="L236" s="104"/>
      <c r="M236" s="108" t="s">
        <v>435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1353</v>
      </c>
      <c r="AL236" s="106"/>
      <c r="AM236" s="106"/>
      <c r="AN236" s="106"/>
      <c r="AO236" s="106"/>
      <c r="AP236" s="107"/>
      <c r="AQ236" s="108">
        <v>2</v>
      </c>
      <c r="AR236" s="104"/>
      <c r="AS236" s="104"/>
      <c r="AT236" s="104"/>
      <c r="AU236" s="105" t="s">
        <v>390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430</v>
      </c>
      <c r="D269" s="104"/>
      <c r="E269" s="104"/>
      <c r="F269" s="104"/>
      <c r="G269" s="104"/>
      <c r="H269" s="104"/>
      <c r="I269" s="104"/>
      <c r="J269" s="104"/>
      <c r="K269" s="104"/>
      <c r="L269" s="104"/>
      <c r="M269" s="108" t="s">
        <v>436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724</v>
      </c>
      <c r="AL269" s="106"/>
      <c r="AM269" s="106"/>
      <c r="AN269" s="106"/>
      <c r="AO269" s="106"/>
      <c r="AP269" s="107"/>
      <c r="AQ269" s="108">
        <v>1</v>
      </c>
      <c r="AR269" s="104"/>
      <c r="AS269" s="104"/>
      <c r="AT269" s="104"/>
      <c r="AU269" s="105" t="s">
        <v>390</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431</v>
      </c>
      <c r="D302" s="104"/>
      <c r="E302" s="104"/>
      <c r="F302" s="104"/>
      <c r="G302" s="104"/>
      <c r="H302" s="104"/>
      <c r="I302" s="104"/>
      <c r="J302" s="104"/>
      <c r="K302" s="104"/>
      <c r="L302" s="104"/>
      <c r="M302" s="108" t="s">
        <v>423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329</v>
      </c>
      <c r="AL302" s="106"/>
      <c r="AM302" s="106"/>
      <c r="AN302" s="106"/>
      <c r="AO302" s="106"/>
      <c r="AP302" s="107"/>
      <c r="AQ302" s="108">
        <v>2</v>
      </c>
      <c r="AR302" s="104"/>
      <c r="AS302" s="104"/>
      <c r="AT302" s="104"/>
      <c r="AU302" s="105" t="s">
        <v>390</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432</v>
      </c>
      <c r="D335" s="104"/>
      <c r="E335" s="104"/>
      <c r="F335" s="104"/>
      <c r="G335" s="104"/>
      <c r="H335" s="104"/>
      <c r="I335" s="104"/>
      <c r="J335" s="104"/>
      <c r="K335" s="104"/>
      <c r="L335" s="104"/>
      <c r="M335" s="108" t="s">
        <v>425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1918</v>
      </c>
      <c r="AL335" s="106"/>
      <c r="AM335" s="106"/>
      <c r="AN335" s="106"/>
      <c r="AO335" s="106"/>
      <c r="AP335" s="107"/>
      <c r="AQ335" s="108">
        <v>1</v>
      </c>
      <c r="AR335" s="104"/>
      <c r="AS335" s="104"/>
      <c r="AT335" s="104"/>
      <c r="AU335" s="105" t="s">
        <v>390</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433</v>
      </c>
      <c r="D368" s="104"/>
      <c r="E368" s="104"/>
      <c r="F368" s="104"/>
      <c r="G368" s="104"/>
      <c r="H368" s="104"/>
      <c r="I368" s="104"/>
      <c r="J368" s="104"/>
      <c r="K368" s="104"/>
      <c r="L368" s="104"/>
      <c r="M368" s="108" t="s">
        <v>426</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26</v>
      </c>
      <c r="AL368" s="106"/>
      <c r="AM368" s="106"/>
      <c r="AN368" s="106"/>
      <c r="AO368" s="106"/>
      <c r="AP368" s="107"/>
      <c r="AQ368" s="108">
        <v>1</v>
      </c>
      <c r="AR368" s="104"/>
      <c r="AS368" s="104"/>
      <c r="AT368" s="104"/>
      <c r="AU368" s="105" t="s">
        <v>390</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434</v>
      </c>
      <c r="D401" s="104"/>
      <c r="E401" s="104"/>
      <c r="F401" s="104"/>
      <c r="G401" s="104"/>
      <c r="H401" s="104"/>
      <c r="I401" s="104"/>
      <c r="J401" s="104"/>
      <c r="K401" s="104"/>
      <c r="L401" s="104"/>
      <c r="M401" s="108" t="s">
        <v>428</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214</v>
      </c>
      <c r="AL401" s="106"/>
      <c r="AM401" s="106"/>
      <c r="AN401" s="106"/>
      <c r="AO401" s="106"/>
      <c r="AP401" s="107"/>
      <c r="AQ401" s="108">
        <v>2</v>
      </c>
      <c r="AR401" s="104"/>
      <c r="AS401" s="104"/>
      <c r="AT401" s="104"/>
      <c r="AU401" s="105" t="s">
        <v>390</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2FE6108E-E03A-4493-A953-9124218DA901}" scale="85" showPageBreaks="1" hiddenRows="1" view="pageLayout" topLeftCell="I10">
      <selection activeCell="AK13" sqref="AK13:AQ13"/>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7" priority="577">
      <formula>IF(RIGHT(TEXT(P14,"0.#"),1)=".",FALSE,TRUE)</formula>
    </cfRule>
    <cfRule type="expression" dxfId="226" priority="578">
      <formula>IF(RIGHT(TEXT(P14,"0.#"),1)=".",TRUE,FALSE)</formula>
    </cfRule>
  </conditionalFormatting>
  <conditionalFormatting sqref="AE23:AI23">
    <cfRule type="expression" dxfId="225" priority="567">
      <formula>IF(RIGHT(TEXT(AE23,"0.#"),1)=".",FALSE,TRUE)</formula>
    </cfRule>
    <cfRule type="expression" dxfId="224" priority="568">
      <formula>IF(RIGHT(TEXT(AE23,"0.#"),1)=".",TRUE,FALSE)</formula>
    </cfRule>
  </conditionalFormatting>
  <conditionalFormatting sqref="AE69:AI69 AT69:AX69">
    <cfRule type="expression" dxfId="223" priority="499">
      <formula>IF(RIGHT(TEXT(AE69,"0.#"),1)=".",FALSE,TRUE)</formula>
    </cfRule>
    <cfRule type="expression" dxfId="222" priority="500">
      <formula>IF(RIGHT(TEXT(AE69,"0.#"),1)=".",TRUE,FALSE)</formula>
    </cfRule>
  </conditionalFormatting>
  <conditionalFormatting sqref="AE83:AI83">
    <cfRule type="expression" dxfId="221" priority="481">
      <formula>IF(RIGHT(TEXT(AE83,"0.#"),1)=".",FALSE,TRUE)</formula>
    </cfRule>
    <cfRule type="expression" dxfId="220" priority="482">
      <formula>IF(RIGHT(TEXT(AE83,"0.#"),1)=".",TRUE,FALSE)</formula>
    </cfRule>
  </conditionalFormatting>
  <conditionalFormatting sqref="AJ83:AX83">
    <cfRule type="expression" dxfId="219" priority="479">
      <formula>IF(RIGHT(TEXT(AJ83,"0.#"),1)=".",FALSE,TRUE)</formula>
    </cfRule>
    <cfRule type="expression" dxfId="218" priority="480">
      <formula>IF(RIGHT(TEXT(AJ83,"0.#"),1)=".",TRUE,FALSE)</formula>
    </cfRule>
  </conditionalFormatting>
  <conditionalFormatting sqref="L99">
    <cfRule type="expression" dxfId="217" priority="459">
      <formula>IF(RIGHT(TEXT(L99,"0.#"),1)=".",FALSE,TRUE)</formula>
    </cfRule>
    <cfRule type="expression" dxfId="216" priority="460">
      <formula>IF(RIGHT(TEXT(L99,"0.#"),1)=".",TRUE,FALSE)</formula>
    </cfRule>
  </conditionalFormatting>
  <conditionalFormatting sqref="L104">
    <cfRule type="expression" dxfId="215" priority="457">
      <formula>IF(RIGHT(TEXT(L104,"0.#"),1)=".",FALSE,TRUE)</formula>
    </cfRule>
    <cfRule type="expression" dxfId="214" priority="458">
      <formula>IF(RIGHT(TEXT(L104,"0.#"),1)=".",TRUE,FALSE)</formula>
    </cfRule>
  </conditionalFormatting>
  <conditionalFormatting sqref="R104">
    <cfRule type="expression" dxfId="213" priority="455">
      <formula>IF(RIGHT(TEXT(R104,"0.#"),1)=".",FALSE,TRUE)</formula>
    </cfRule>
    <cfRule type="expression" dxfId="212" priority="456">
      <formula>IF(RIGHT(TEXT(R104,"0.#"),1)=".",TRUE,FALSE)</formula>
    </cfRule>
  </conditionalFormatting>
  <conditionalFormatting sqref="P18:AX18">
    <cfRule type="expression" dxfId="211" priority="453">
      <formula>IF(RIGHT(TEXT(P18,"0.#"),1)=".",FALSE,TRUE)</formula>
    </cfRule>
    <cfRule type="expression" dxfId="210" priority="454">
      <formula>IF(RIGHT(TEXT(P18,"0.#"),1)=".",TRUE,FALSE)</formula>
    </cfRule>
  </conditionalFormatting>
  <conditionalFormatting sqref="Y181">
    <cfRule type="expression" dxfId="209" priority="449">
      <formula>IF(RIGHT(TEXT(Y181,"0.#"),1)=".",FALSE,TRUE)</formula>
    </cfRule>
    <cfRule type="expression" dxfId="208" priority="450">
      <formula>IF(RIGHT(TEXT(Y181,"0.#"),1)=".",TRUE,FALSE)</formula>
    </cfRule>
  </conditionalFormatting>
  <conditionalFormatting sqref="Y190">
    <cfRule type="expression" dxfId="207" priority="445">
      <formula>IF(RIGHT(TEXT(Y190,"0.#"),1)=".",FALSE,TRUE)</formula>
    </cfRule>
    <cfRule type="expression" dxfId="206" priority="446">
      <formula>IF(RIGHT(TEXT(Y190,"0.#"),1)=".",TRUE,FALSE)</formula>
    </cfRule>
  </conditionalFormatting>
  <conditionalFormatting sqref="AK236">
    <cfRule type="expression" dxfId="205" priority="367">
      <formula>IF(RIGHT(TEXT(AK236,"0.#"),1)=".",FALSE,TRUE)</formula>
    </cfRule>
    <cfRule type="expression" dxfId="204" priority="368">
      <formula>IF(RIGHT(TEXT(AK236,"0.#"),1)=".",TRUE,FALSE)</formula>
    </cfRule>
  </conditionalFormatting>
  <conditionalFormatting sqref="P16:AQ17 P15:AX15 P13:AX13">
    <cfRule type="expression" dxfId="203" priority="275">
      <formula>IF(RIGHT(TEXT(P13,"0.#"),1)=".",FALSE,TRUE)</formula>
    </cfRule>
    <cfRule type="expression" dxfId="202" priority="276">
      <formula>IF(RIGHT(TEXT(P13,"0.#"),1)=".",TRUE,FALSE)</formula>
    </cfRule>
  </conditionalFormatting>
  <conditionalFormatting sqref="P19:AJ19">
    <cfRule type="expression" dxfId="201" priority="273">
      <formula>IF(RIGHT(TEXT(P19,"0.#"),1)=".",FALSE,TRUE)</formula>
    </cfRule>
    <cfRule type="expression" dxfId="200" priority="274">
      <formula>IF(RIGHT(TEXT(P19,"0.#"),1)=".",TRUE,FALSE)</formula>
    </cfRule>
  </conditionalFormatting>
  <conditionalFormatting sqref="AE95:AI95 AE92:AI92 AE89:AI89 AE86:AI86">
    <cfRule type="expression" dxfId="199" priority="263">
      <formula>IF(RIGHT(TEXT(AE86,"0.#"),1)=".",FALSE,TRUE)</formula>
    </cfRule>
    <cfRule type="expression" dxfId="198" priority="264">
      <formula>IF(RIGHT(TEXT(AE86,"0.#"),1)=".",TRUE,FALSE)</formula>
    </cfRule>
  </conditionalFormatting>
  <conditionalFormatting sqref="AJ95:AX95 AJ92:AX92 AJ89:AX89 AJ86:AX86">
    <cfRule type="expression" dxfId="197" priority="261">
      <formula>IF(RIGHT(TEXT(AJ86,"0.#"),1)=".",FALSE,TRUE)</formula>
    </cfRule>
    <cfRule type="expression" dxfId="196" priority="262">
      <formula>IF(RIGHT(TEXT(AJ86,"0.#"),1)=".",TRUE,FALSE)</formula>
    </cfRule>
  </conditionalFormatting>
  <conditionalFormatting sqref="L100:L103 L98">
    <cfRule type="expression" dxfId="195" priority="259">
      <formula>IF(RIGHT(TEXT(L98,"0.#"),1)=".",FALSE,TRUE)</formula>
    </cfRule>
    <cfRule type="expression" dxfId="194" priority="260">
      <formula>IF(RIGHT(TEXT(L98,"0.#"),1)=".",TRUE,FALSE)</formula>
    </cfRule>
  </conditionalFormatting>
  <conditionalFormatting sqref="R98">
    <cfRule type="expression" dxfId="193" priority="255">
      <formula>IF(RIGHT(TEXT(R98,"0.#"),1)=".",FALSE,TRUE)</formula>
    </cfRule>
    <cfRule type="expression" dxfId="192" priority="256">
      <formula>IF(RIGHT(TEXT(R98,"0.#"),1)=".",TRUE,FALSE)</formula>
    </cfRule>
  </conditionalFormatting>
  <conditionalFormatting sqref="R99:R103">
    <cfRule type="expression" dxfId="191" priority="253">
      <formula>IF(RIGHT(TEXT(R99,"0.#"),1)=".",FALSE,TRUE)</formula>
    </cfRule>
    <cfRule type="expression" dxfId="190" priority="254">
      <formula>IF(RIGHT(TEXT(R99,"0.#"),1)=".",TRUE,FALSE)</formula>
    </cfRule>
  </conditionalFormatting>
  <conditionalFormatting sqref="Y182:Y189 Y180">
    <cfRule type="expression" dxfId="189" priority="251">
      <formula>IF(RIGHT(TEXT(Y180,"0.#"),1)=".",FALSE,TRUE)</formula>
    </cfRule>
    <cfRule type="expression" dxfId="188" priority="252">
      <formula>IF(RIGHT(TEXT(Y180,"0.#"),1)=".",TRUE,FALSE)</formula>
    </cfRule>
  </conditionalFormatting>
  <conditionalFormatting sqref="AU181">
    <cfRule type="expression" dxfId="187" priority="249">
      <formula>IF(RIGHT(TEXT(AU181,"0.#"),1)=".",FALSE,TRUE)</formula>
    </cfRule>
    <cfRule type="expression" dxfId="186" priority="250">
      <formula>IF(RIGHT(TEXT(AU181,"0.#"),1)=".",TRUE,FALSE)</formula>
    </cfRule>
  </conditionalFormatting>
  <conditionalFormatting sqref="AU190">
    <cfRule type="expression" dxfId="185" priority="247">
      <formula>IF(RIGHT(TEXT(AU190,"0.#"),1)=".",FALSE,TRUE)</formula>
    </cfRule>
    <cfRule type="expression" dxfId="184" priority="248">
      <formula>IF(RIGHT(TEXT(AU190,"0.#"),1)=".",TRUE,FALSE)</formula>
    </cfRule>
  </conditionalFormatting>
  <conditionalFormatting sqref="AU182:AU189 AU180">
    <cfRule type="expression" dxfId="183" priority="245">
      <formula>IF(RIGHT(TEXT(AU180,"0.#"),1)=".",FALSE,TRUE)</formula>
    </cfRule>
    <cfRule type="expression" dxfId="182" priority="246">
      <formula>IF(RIGHT(TEXT(AU180,"0.#"),1)=".",TRUE,FALSE)</formula>
    </cfRule>
  </conditionalFormatting>
  <conditionalFormatting sqref="Y220 Y207 Y194">
    <cfRule type="expression" dxfId="181" priority="231">
      <formula>IF(RIGHT(TEXT(Y194,"0.#"),1)=".",FALSE,TRUE)</formula>
    </cfRule>
    <cfRule type="expression" dxfId="180" priority="232">
      <formula>IF(RIGHT(TEXT(Y194,"0.#"),1)=".",TRUE,FALSE)</formula>
    </cfRule>
  </conditionalFormatting>
  <conditionalFormatting sqref="Y229 Y216 Y203">
    <cfRule type="expression" dxfId="179" priority="229">
      <formula>IF(RIGHT(TEXT(Y203,"0.#"),1)=".",FALSE,TRUE)</formula>
    </cfRule>
    <cfRule type="expression" dxfId="178" priority="230">
      <formula>IF(RIGHT(TEXT(Y203,"0.#"),1)=".",TRUE,FALSE)</formula>
    </cfRule>
  </conditionalFormatting>
  <conditionalFormatting sqref="Y221:Y228 Y219 Y208:Y215 Y206 Y195:Y202 Y193">
    <cfRule type="expression" dxfId="177" priority="227">
      <formula>IF(RIGHT(TEXT(Y193,"0.#"),1)=".",FALSE,TRUE)</formula>
    </cfRule>
    <cfRule type="expression" dxfId="176" priority="228">
      <formula>IF(RIGHT(TEXT(Y193,"0.#"),1)=".",TRUE,FALSE)</formula>
    </cfRule>
  </conditionalFormatting>
  <conditionalFormatting sqref="AU220 AU207 AU194">
    <cfRule type="expression" dxfId="175" priority="225">
      <formula>IF(RIGHT(TEXT(AU194,"0.#"),1)=".",FALSE,TRUE)</formula>
    </cfRule>
    <cfRule type="expression" dxfId="174" priority="226">
      <formula>IF(RIGHT(TEXT(AU194,"0.#"),1)=".",TRUE,FALSE)</formula>
    </cfRule>
  </conditionalFormatting>
  <conditionalFormatting sqref="AU229 AU216 AU203">
    <cfRule type="expression" dxfId="173" priority="223">
      <formula>IF(RIGHT(TEXT(AU203,"0.#"),1)=".",FALSE,TRUE)</formula>
    </cfRule>
    <cfRule type="expression" dxfId="172" priority="224">
      <formula>IF(RIGHT(TEXT(AU203,"0.#"),1)=".",TRUE,FALSE)</formula>
    </cfRule>
  </conditionalFormatting>
  <conditionalFormatting sqref="AU221:AU228 AU219 AU208:AU215 AU206 AU195:AU202 AU193">
    <cfRule type="expression" dxfId="171" priority="221">
      <formula>IF(RIGHT(TEXT(AU193,"0.#"),1)=".",FALSE,TRUE)</formula>
    </cfRule>
    <cfRule type="expression" dxfId="170" priority="222">
      <formula>IF(RIGHT(TEXT(AU193,"0.#"),1)=".",TRUE,FALSE)</formula>
    </cfRule>
  </conditionalFormatting>
  <conditionalFormatting sqref="AE56:AI56">
    <cfRule type="expression" dxfId="169" priority="195">
      <formula>IF(AND(AE56&gt;=0, RIGHT(TEXT(AE56,"0.#"),1)&lt;&gt;"."),TRUE,FALSE)</formula>
    </cfRule>
    <cfRule type="expression" dxfId="168" priority="196">
      <formula>IF(AND(AE56&gt;=0, RIGHT(TEXT(AE56,"0.#"),1)="."),TRUE,FALSE)</formula>
    </cfRule>
    <cfRule type="expression" dxfId="167" priority="197">
      <formula>IF(AND(AE56&lt;0, RIGHT(TEXT(AE56,"0.#"),1)&lt;&gt;"."),TRUE,FALSE)</formula>
    </cfRule>
    <cfRule type="expression" dxfId="166" priority="198">
      <formula>IF(AND(AE56&lt;0, RIGHT(TEXT(AE56,"0.#"),1)="."),TRUE,FALSE)</formula>
    </cfRule>
  </conditionalFormatting>
  <conditionalFormatting sqref="AJ56:AS56">
    <cfRule type="expression" dxfId="165" priority="191">
      <formula>IF(AND(AJ56&gt;=0, RIGHT(TEXT(AJ56,"0.#"),1)&lt;&gt;"."),TRUE,FALSE)</formula>
    </cfRule>
    <cfRule type="expression" dxfId="164" priority="192">
      <formula>IF(AND(AJ56&gt;=0, RIGHT(TEXT(AJ56,"0.#"),1)="."),TRUE,FALSE)</formula>
    </cfRule>
    <cfRule type="expression" dxfId="163" priority="193">
      <formula>IF(AND(AJ56&lt;0, RIGHT(TEXT(AJ56,"0.#"),1)&lt;&gt;"."),TRUE,FALSE)</formula>
    </cfRule>
    <cfRule type="expression" dxfId="162" priority="194">
      <formula>IF(AND(AJ56&lt;0, RIGHT(TEXT(AJ56,"0.#"),1)="."),TRUE,FALSE)</formula>
    </cfRule>
  </conditionalFormatting>
  <conditionalFormatting sqref="AK237:AK265">
    <cfRule type="expression" dxfId="161" priority="179">
      <formula>IF(RIGHT(TEXT(AK237,"0.#"),1)=".",FALSE,TRUE)</formula>
    </cfRule>
    <cfRule type="expression" dxfId="160" priority="180">
      <formula>IF(RIGHT(TEXT(AK237,"0.#"),1)=".",TRUE,FALSE)</formula>
    </cfRule>
  </conditionalFormatting>
  <conditionalFormatting sqref="AU237:AX265">
    <cfRule type="expression" dxfId="159" priority="175">
      <formula>IF(AND(AU237&gt;=0, RIGHT(TEXT(AU237,"0.#"),1)&lt;&gt;"."),TRUE,FALSE)</formula>
    </cfRule>
    <cfRule type="expression" dxfId="158" priority="176">
      <formula>IF(AND(AU237&gt;=0, RIGHT(TEXT(AU237,"0.#"),1)="."),TRUE,FALSE)</formula>
    </cfRule>
    <cfRule type="expression" dxfId="157" priority="177">
      <formula>IF(AND(AU237&lt;0, RIGHT(TEXT(AU237,"0.#"),1)&lt;&gt;"."),TRUE,FALSE)</formula>
    </cfRule>
    <cfRule type="expression" dxfId="156" priority="178">
      <formula>IF(AND(AU237&lt;0, RIGHT(TEXT(AU237,"0.#"),1)="."),TRUE,FALSE)</formula>
    </cfRule>
  </conditionalFormatting>
  <conditionalFormatting sqref="AK269">
    <cfRule type="expression" dxfId="155" priority="173">
      <formula>IF(RIGHT(TEXT(AK269,"0.#"),1)=".",FALSE,TRUE)</formula>
    </cfRule>
    <cfRule type="expression" dxfId="154" priority="174">
      <formula>IF(RIGHT(TEXT(AK269,"0.#"),1)=".",TRUE,FALSE)</formula>
    </cfRule>
  </conditionalFormatting>
  <conditionalFormatting sqref="AU269:AX269">
    <cfRule type="expression" dxfId="153" priority="169">
      <formula>IF(AND(AU269&gt;=0, RIGHT(TEXT(AU269,"0.#"),1)&lt;&gt;"."),TRUE,FALSE)</formula>
    </cfRule>
    <cfRule type="expression" dxfId="152" priority="170">
      <formula>IF(AND(AU269&gt;=0, RIGHT(TEXT(AU269,"0.#"),1)="."),TRUE,FALSE)</formula>
    </cfRule>
    <cfRule type="expression" dxfId="151" priority="171">
      <formula>IF(AND(AU269&lt;0, RIGHT(TEXT(AU269,"0.#"),1)&lt;&gt;"."),TRUE,FALSE)</formula>
    </cfRule>
    <cfRule type="expression" dxfId="150" priority="172">
      <formula>IF(AND(AU269&lt;0, RIGHT(TEXT(AU269,"0.#"),1)="."),TRUE,FALSE)</formula>
    </cfRule>
  </conditionalFormatting>
  <conditionalFormatting sqref="AK270:AK298">
    <cfRule type="expression" dxfId="149" priority="167">
      <formula>IF(RIGHT(TEXT(AK270,"0.#"),1)=".",FALSE,TRUE)</formula>
    </cfRule>
    <cfRule type="expression" dxfId="148" priority="168">
      <formula>IF(RIGHT(TEXT(AK270,"0.#"),1)=".",TRUE,FALSE)</formula>
    </cfRule>
  </conditionalFormatting>
  <conditionalFormatting sqref="AU270:AX298">
    <cfRule type="expression" dxfId="147" priority="163">
      <formula>IF(AND(AU270&gt;=0, RIGHT(TEXT(AU270,"0.#"),1)&lt;&gt;"."),TRUE,FALSE)</formula>
    </cfRule>
    <cfRule type="expression" dxfId="146" priority="164">
      <formula>IF(AND(AU270&gt;=0, RIGHT(TEXT(AU270,"0.#"),1)="."),TRUE,FALSE)</formula>
    </cfRule>
    <cfRule type="expression" dxfId="145" priority="165">
      <formula>IF(AND(AU270&lt;0, RIGHT(TEXT(AU270,"0.#"),1)&lt;&gt;"."),TRUE,FALSE)</formula>
    </cfRule>
    <cfRule type="expression" dxfId="144" priority="166">
      <formula>IF(AND(AU270&lt;0, RIGHT(TEXT(AU270,"0.#"),1)="."),TRUE,FALSE)</formula>
    </cfRule>
  </conditionalFormatting>
  <conditionalFormatting sqref="AK302">
    <cfRule type="expression" dxfId="143" priority="161">
      <formula>IF(RIGHT(TEXT(AK302,"0.#"),1)=".",FALSE,TRUE)</formula>
    </cfRule>
    <cfRule type="expression" dxfId="142" priority="162">
      <formula>IF(RIGHT(TEXT(AK302,"0.#"),1)=".",TRUE,FALSE)</formula>
    </cfRule>
  </conditionalFormatting>
  <conditionalFormatting sqref="AU302:AX302">
    <cfRule type="expression" dxfId="141" priority="157">
      <formula>IF(AND(AU302&gt;=0, RIGHT(TEXT(AU302,"0.#"),1)&lt;&gt;"."),TRUE,FALSE)</formula>
    </cfRule>
    <cfRule type="expression" dxfId="140" priority="158">
      <formula>IF(AND(AU302&gt;=0, RIGHT(TEXT(AU302,"0.#"),1)="."),TRUE,FALSE)</formula>
    </cfRule>
    <cfRule type="expression" dxfId="139" priority="159">
      <formula>IF(AND(AU302&lt;0, RIGHT(TEXT(AU302,"0.#"),1)&lt;&gt;"."),TRUE,FALSE)</formula>
    </cfRule>
    <cfRule type="expression" dxfId="138" priority="160">
      <formula>IF(AND(AU302&lt;0, RIGHT(TEXT(AU302,"0.#"),1)="."),TRUE,FALSE)</formula>
    </cfRule>
  </conditionalFormatting>
  <conditionalFormatting sqref="AK303:AK331">
    <cfRule type="expression" dxfId="137" priority="155">
      <formula>IF(RIGHT(TEXT(AK303,"0.#"),1)=".",FALSE,TRUE)</formula>
    </cfRule>
    <cfRule type="expression" dxfId="136" priority="156">
      <formula>IF(RIGHT(TEXT(AK303,"0.#"),1)=".",TRUE,FALSE)</formula>
    </cfRule>
  </conditionalFormatting>
  <conditionalFormatting sqref="AU303:AX331">
    <cfRule type="expression" dxfId="135" priority="151">
      <formula>IF(AND(AU303&gt;=0, RIGHT(TEXT(AU303,"0.#"),1)&lt;&gt;"."),TRUE,FALSE)</formula>
    </cfRule>
    <cfRule type="expression" dxfId="134" priority="152">
      <formula>IF(AND(AU303&gt;=0, RIGHT(TEXT(AU303,"0.#"),1)="."),TRUE,FALSE)</formula>
    </cfRule>
    <cfRule type="expression" dxfId="133" priority="153">
      <formula>IF(AND(AU303&lt;0, RIGHT(TEXT(AU303,"0.#"),1)&lt;&gt;"."),TRUE,FALSE)</formula>
    </cfRule>
    <cfRule type="expression" dxfId="132" priority="154">
      <formula>IF(AND(AU303&lt;0, RIGHT(TEXT(AU303,"0.#"),1)="."),TRUE,FALSE)</formula>
    </cfRule>
  </conditionalFormatting>
  <conditionalFormatting sqref="AK335">
    <cfRule type="expression" dxfId="131" priority="149">
      <formula>IF(RIGHT(TEXT(AK335,"0.#"),1)=".",FALSE,TRUE)</formula>
    </cfRule>
    <cfRule type="expression" dxfId="130" priority="150">
      <formula>IF(RIGHT(TEXT(AK335,"0.#"),1)=".",TRUE,FALSE)</formula>
    </cfRule>
  </conditionalFormatting>
  <conditionalFormatting sqref="AU335:AX335">
    <cfRule type="expression" dxfId="129" priority="145">
      <formula>IF(AND(AU335&gt;=0, RIGHT(TEXT(AU335,"0.#"),1)&lt;&gt;"."),TRUE,FALSE)</formula>
    </cfRule>
    <cfRule type="expression" dxfId="128" priority="146">
      <formula>IF(AND(AU335&gt;=0, RIGHT(TEXT(AU335,"0.#"),1)="."),TRUE,FALSE)</formula>
    </cfRule>
    <cfRule type="expression" dxfId="127" priority="147">
      <formula>IF(AND(AU335&lt;0, RIGHT(TEXT(AU335,"0.#"),1)&lt;&gt;"."),TRUE,FALSE)</formula>
    </cfRule>
    <cfRule type="expression" dxfId="126" priority="148">
      <formula>IF(AND(AU335&lt;0, RIGHT(TEXT(AU335,"0.#"),1)="."),TRUE,FALSE)</formula>
    </cfRule>
  </conditionalFormatting>
  <conditionalFormatting sqref="AK336:AK364">
    <cfRule type="expression" dxfId="125" priority="143">
      <formula>IF(RIGHT(TEXT(AK336,"0.#"),1)=".",FALSE,TRUE)</formula>
    </cfRule>
    <cfRule type="expression" dxfId="124" priority="144">
      <formula>IF(RIGHT(TEXT(AK336,"0.#"),1)=".",TRUE,FALSE)</formula>
    </cfRule>
  </conditionalFormatting>
  <conditionalFormatting sqref="AU336:AX364">
    <cfRule type="expression" dxfId="123" priority="139">
      <formula>IF(AND(AU336&gt;=0, RIGHT(TEXT(AU336,"0.#"),1)&lt;&gt;"."),TRUE,FALSE)</formula>
    </cfRule>
    <cfRule type="expression" dxfId="122" priority="140">
      <formula>IF(AND(AU336&gt;=0, RIGHT(TEXT(AU336,"0.#"),1)="."),TRUE,FALSE)</formula>
    </cfRule>
    <cfRule type="expression" dxfId="121" priority="141">
      <formula>IF(AND(AU336&lt;0, RIGHT(TEXT(AU336,"0.#"),1)&lt;&gt;"."),TRUE,FALSE)</formula>
    </cfRule>
    <cfRule type="expression" dxfId="120" priority="142">
      <formula>IF(AND(AU336&lt;0, RIGHT(TEXT(AU336,"0.#"),1)="."),TRUE,FALSE)</formula>
    </cfRule>
  </conditionalFormatting>
  <conditionalFormatting sqref="AK368">
    <cfRule type="expression" dxfId="119" priority="137">
      <formula>IF(RIGHT(TEXT(AK368,"0.#"),1)=".",FALSE,TRUE)</formula>
    </cfRule>
    <cfRule type="expression" dxfId="118" priority="138">
      <formula>IF(RIGHT(TEXT(AK368,"0.#"),1)=".",TRUE,FALSE)</formula>
    </cfRule>
  </conditionalFormatting>
  <conditionalFormatting sqref="AU368:AX368">
    <cfRule type="expression" dxfId="117" priority="133">
      <formula>IF(AND(AU368&gt;=0, RIGHT(TEXT(AU368,"0.#"),1)&lt;&gt;"."),TRUE,FALSE)</formula>
    </cfRule>
    <cfRule type="expression" dxfId="116" priority="134">
      <formula>IF(AND(AU368&gt;=0, RIGHT(TEXT(AU368,"0.#"),1)="."),TRUE,FALSE)</formula>
    </cfRule>
    <cfRule type="expression" dxfId="115" priority="135">
      <formula>IF(AND(AU368&lt;0, RIGHT(TEXT(AU368,"0.#"),1)&lt;&gt;"."),TRUE,FALSE)</formula>
    </cfRule>
    <cfRule type="expression" dxfId="114" priority="136">
      <formula>IF(AND(AU368&lt;0, RIGHT(TEXT(AU368,"0.#"),1)="."),TRUE,FALSE)</formula>
    </cfRule>
  </conditionalFormatting>
  <conditionalFormatting sqref="AK369:AK397">
    <cfRule type="expression" dxfId="113" priority="131">
      <formula>IF(RIGHT(TEXT(AK369,"0.#"),1)=".",FALSE,TRUE)</formula>
    </cfRule>
    <cfRule type="expression" dxfId="112" priority="132">
      <formula>IF(RIGHT(TEXT(AK369,"0.#"),1)=".",TRUE,FALSE)</formula>
    </cfRule>
  </conditionalFormatting>
  <conditionalFormatting sqref="AU369:AX397">
    <cfRule type="expression" dxfId="111" priority="127">
      <formula>IF(AND(AU369&gt;=0, RIGHT(TEXT(AU369,"0.#"),1)&lt;&gt;"."),TRUE,FALSE)</formula>
    </cfRule>
    <cfRule type="expression" dxfId="110" priority="128">
      <formula>IF(AND(AU369&gt;=0, RIGHT(TEXT(AU369,"0.#"),1)="."),TRUE,FALSE)</formula>
    </cfRule>
    <cfRule type="expression" dxfId="109" priority="129">
      <formula>IF(AND(AU369&lt;0, RIGHT(TEXT(AU369,"0.#"),1)&lt;&gt;"."),TRUE,FALSE)</formula>
    </cfRule>
    <cfRule type="expression" dxfId="108" priority="130">
      <formula>IF(AND(AU369&lt;0, RIGHT(TEXT(AU369,"0.#"),1)="."),TRUE,FALSE)</formula>
    </cfRule>
  </conditionalFormatting>
  <conditionalFormatting sqref="AK401">
    <cfRule type="expression" dxfId="107" priority="125">
      <formula>IF(RIGHT(TEXT(AK401,"0.#"),1)=".",FALSE,TRUE)</formula>
    </cfRule>
    <cfRule type="expression" dxfId="106" priority="126">
      <formula>IF(RIGHT(TEXT(AK401,"0.#"),1)=".",TRUE,FALSE)</formula>
    </cfRule>
  </conditionalFormatting>
  <conditionalFormatting sqref="AU401:AX401">
    <cfRule type="expression" dxfId="105" priority="121">
      <formula>IF(AND(AU401&gt;=0, RIGHT(TEXT(AU401,"0.#"),1)&lt;&gt;"."),TRUE,FALSE)</formula>
    </cfRule>
    <cfRule type="expression" dxfId="104" priority="122">
      <formula>IF(AND(AU401&gt;=0, RIGHT(TEXT(AU401,"0.#"),1)="."),TRUE,FALSE)</formula>
    </cfRule>
    <cfRule type="expression" dxfId="103" priority="123">
      <formula>IF(AND(AU401&lt;0, RIGHT(TEXT(AU401,"0.#"),1)&lt;&gt;"."),TRUE,FALSE)</formula>
    </cfRule>
    <cfRule type="expression" dxfId="102" priority="124">
      <formula>IF(AND(AU401&lt;0, RIGHT(TEXT(AU401,"0.#"),1)="."),TRUE,FALSE)</formula>
    </cfRule>
  </conditionalFormatting>
  <conditionalFormatting sqref="AK402:AK430">
    <cfRule type="expression" dxfId="101" priority="119">
      <formula>IF(RIGHT(TEXT(AK402,"0.#"),1)=".",FALSE,TRUE)</formula>
    </cfRule>
    <cfRule type="expression" dxfId="100" priority="120">
      <formula>IF(RIGHT(TEXT(AK402,"0.#"),1)=".",TRUE,FALSE)</formula>
    </cfRule>
  </conditionalFormatting>
  <conditionalFormatting sqref="AU402:AX430">
    <cfRule type="expression" dxfId="99" priority="115">
      <formula>IF(AND(AU402&gt;=0, RIGHT(TEXT(AU402,"0.#"),1)&lt;&gt;"."),TRUE,FALSE)</formula>
    </cfRule>
    <cfRule type="expression" dxfId="98" priority="116">
      <formula>IF(AND(AU402&gt;=0, RIGHT(TEXT(AU402,"0.#"),1)="."),TRUE,FALSE)</formula>
    </cfRule>
    <cfRule type="expression" dxfId="97" priority="117">
      <formula>IF(AND(AU402&lt;0, RIGHT(TEXT(AU402,"0.#"),1)&lt;&gt;"."),TRUE,FALSE)</formula>
    </cfRule>
    <cfRule type="expression" dxfId="96" priority="118">
      <formula>IF(AND(AU402&lt;0, RIGHT(TEXT(AU402,"0.#"),1)="."),TRUE,FALSE)</formula>
    </cfRule>
  </conditionalFormatting>
  <conditionalFormatting sqref="AK434">
    <cfRule type="expression" dxfId="95" priority="113">
      <formula>IF(RIGHT(TEXT(AK434,"0.#"),1)=".",FALSE,TRUE)</formula>
    </cfRule>
    <cfRule type="expression" dxfId="94" priority="114">
      <formula>IF(RIGHT(TEXT(AK434,"0.#"),1)=".",TRUE,FALSE)</formula>
    </cfRule>
  </conditionalFormatting>
  <conditionalFormatting sqref="AU434:AX434">
    <cfRule type="expression" dxfId="93" priority="109">
      <formula>IF(AND(AU434&gt;=0, RIGHT(TEXT(AU434,"0.#"),1)&lt;&gt;"."),TRUE,FALSE)</formula>
    </cfRule>
    <cfRule type="expression" dxfId="92" priority="110">
      <formula>IF(AND(AU434&gt;=0, RIGHT(TEXT(AU434,"0.#"),1)="."),TRUE,FALSE)</formula>
    </cfRule>
    <cfRule type="expression" dxfId="91" priority="111">
      <formula>IF(AND(AU434&lt;0, RIGHT(TEXT(AU434,"0.#"),1)&lt;&gt;"."),TRUE,FALSE)</formula>
    </cfRule>
    <cfRule type="expression" dxfId="90" priority="112">
      <formula>IF(AND(AU434&lt;0, RIGHT(TEXT(AU434,"0.#"),1)="."),TRUE,FALSE)</formula>
    </cfRule>
  </conditionalFormatting>
  <conditionalFormatting sqref="AK435:AK463">
    <cfRule type="expression" dxfId="89" priority="107">
      <formula>IF(RIGHT(TEXT(AK435,"0.#"),1)=".",FALSE,TRUE)</formula>
    </cfRule>
    <cfRule type="expression" dxfId="88" priority="108">
      <formula>IF(RIGHT(TEXT(AK435,"0.#"),1)=".",TRUE,FALSE)</formula>
    </cfRule>
  </conditionalFormatting>
  <conditionalFormatting sqref="AU435:AX463">
    <cfRule type="expression" dxfId="87" priority="103">
      <formula>IF(AND(AU435&gt;=0, RIGHT(TEXT(AU435,"0.#"),1)&lt;&gt;"."),TRUE,FALSE)</formula>
    </cfRule>
    <cfRule type="expression" dxfId="86" priority="104">
      <formula>IF(AND(AU435&gt;=0, RIGHT(TEXT(AU435,"0.#"),1)="."),TRUE,FALSE)</formula>
    </cfRule>
    <cfRule type="expression" dxfId="85" priority="105">
      <formula>IF(AND(AU435&lt;0, RIGHT(TEXT(AU435,"0.#"),1)&lt;&gt;"."),TRUE,FALSE)</formula>
    </cfRule>
    <cfRule type="expression" dxfId="84" priority="106">
      <formula>IF(AND(AU435&lt;0, RIGHT(TEXT(AU435,"0.#"),1)="."),TRUE,FALSE)</formula>
    </cfRule>
  </conditionalFormatting>
  <conditionalFormatting sqref="AK467">
    <cfRule type="expression" dxfId="83" priority="101">
      <formula>IF(RIGHT(TEXT(AK467,"0.#"),1)=".",FALSE,TRUE)</formula>
    </cfRule>
    <cfRule type="expression" dxfId="82" priority="102">
      <formula>IF(RIGHT(TEXT(AK467,"0.#"),1)=".",TRUE,FALSE)</formula>
    </cfRule>
  </conditionalFormatting>
  <conditionalFormatting sqref="AU467:AX467">
    <cfRule type="expression" dxfId="81" priority="97">
      <formula>IF(AND(AU467&gt;=0, RIGHT(TEXT(AU467,"0.#"),1)&lt;&gt;"."),TRUE,FALSE)</formula>
    </cfRule>
    <cfRule type="expression" dxfId="80" priority="98">
      <formula>IF(AND(AU467&gt;=0, RIGHT(TEXT(AU467,"0.#"),1)="."),TRUE,FALSE)</formula>
    </cfRule>
    <cfRule type="expression" dxfId="79" priority="99">
      <formula>IF(AND(AU467&lt;0, RIGHT(TEXT(AU467,"0.#"),1)&lt;&gt;"."),TRUE,FALSE)</formula>
    </cfRule>
    <cfRule type="expression" dxfId="78" priority="100">
      <formula>IF(AND(AU467&lt;0, RIGHT(TEXT(AU467,"0.#"),1)="."),TRUE,FALSE)</formula>
    </cfRule>
  </conditionalFormatting>
  <conditionalFormatting sqref="AK468:AK496">
    <cfRule type="expression" dxfId="77" priority="95">
      <formula>IF(RIGHT(TEXT(AK468,"0.#"),1)=".",FALSE,TRUE)</formula>
    </cfRule>
    <cfRule type="expression" dxfId="76" priority="96">
      <formula>IF(RIGHT(TEXT(AK468,"0.#"),1)=".",TRUE,FALSE)</formula>
    </cfRule>
  </conditionalFormatting>
  <conditionalFormatting sqref="AU468:AX496">
    <cfRule type="expression" dxfId="75" priority="91">
      <formula>IF(AND(AU468&gt;=0, RIGHT(TEXT(AU468,"0.#"),1)&lt;&gt;"."),TRUE,FALSE)</formula>
    </cfRule>
    <cfRule type="expression" dxfId="74" priority="92">
      <formula>IF(AND(AU468&gt;=0, RIGHT(TEXT(AU468,"0.#"),1)="."),TRUE,FALSE)</formula>
    </cfRule>
    <cfRule type="expression" dxfId="73" priority="93">
      <formula>IF(AND(AU468&lt;0, RIGHT(TEXT(AU468,"0.#"),1)&lt;&gt;"."),TRUE,FALSE)</formula>
    </cfRule>
    <cfRule type="expression" dxfId="72" priority="94">
      <formula>IF(AND(AU468&lt;0, RIGHT(TEXT(AU468,"0.#"),1)="."),TRUE,FALSE)</formula>
    </cfRule>
  </conditionalFormatting>
  <conditionalFormatting sqref="AE24:AX24 AJ23:AS23">
    <cfRule type="expression" dxfId="71" priority="89">
      <formula>IF(RIGHT(TEXT(AE23,"0.#"),1)=".",FALSE,TRUE)</formula>
    </cfRule>
    <cfRule type="expression" dxfId="70" priority="90">
      <formula>IF(RIGHT(TEXT(AE23,"0.#"),1)=".",TRUE,FALSE)</formula>
    </cfRule>
  </conditionalFormatting>
  <conditionalFormatting sqref="AE25:AI25">
    <cfRule type="expression" dxfId="69" priority="81">
      <formula>IF(AND(AE25&gt;=0, RIGHT(TEXT(AE25,"0.#"),1)&lt;&gt;"."),TRUE,FALSE)</formula>
    </cfRule>
    <cfRule type="expression" dxfId="68" priority="82">
      <formula>IF(AND(AE25&gt;=0, RIGHT(TEXT(AE25,"0.#"),1)="."),TRUE,FALSE)</formula>
    </cfRule>
    <cfRule type="expression" dxfId="67" priority="83">
      <formula>IF(AND(AE25&lt;0, RIGHT(TEXT(AE25,"0.#"),1)&lt;&gt;"."),TRUE,FALSE)</formula>
    </cfRule>
    <cfRule type="expression" dxfId="66" priority="84">
      <formula>IF(AND(AE25&lt;0, RIGHT(TEXT(AE25,"0.#"),1)="."),TRUE,FALSE)</formula>
    </cfRule>
  </conditionalFormatting>
  <conditionalFormatting sqref="AJ25:AS25">
    <cfRule type="expression" dxfId="65" priority="77">
      <formula>IF(AND(AJ25&gt;=0, RIGHT(TEXT(AJ25,"0.#"),1)&lt;&gt;"."),TRUE,FALSE)</formula>
    </cfRule>
    <cfRule type="expression" dxfId="64" priority="78">
      <formula>IF(AND(AJ25&gt;=0, RIGHT(TEXT(AJ25,"0.#"),1)="."),TRUE,FALSE)</formula>
    </cfRule>
    <cfRule type="expression" dxfId="63" priority="79">
      <formula>IF(AND(AJ25&lt;0, RIGHT(TEXT(AJ25,"0.#"),1)&lt;&gt;"."),TRUE,FALSE)</formula>
    </cfRule>
    <cfRule type="expression" dxfId="62" priority="80">
      <formula>IF(AND(AJ25&lt;0, RIGHT(TEXT(AJ25,"0.#"),1)="."),TRUE,FALSE)</formula>
    </cfRule>
  </conditionalFormatting>
  <conditionalFormatting sqref="AU236:AX236">
    <cfRule type="expression" dxfId="61" priority="65">
      <formula>IF(AND(AU236&gt;=0, RIGHT(TEXT(AU236,"0.#"),1)&lt;&gt;"."),TRUE,FALSE)</formula>
    </cfRule>
    <cfRule type="expression" dxfId="60" priority="66">
      <formula>IF(AND(AU236&gt;=0, RIGHT(TEXT(AU236,"0.#"),1)="."),TRUE,FALSE)</formula>
    </cfRule>
    <cfRule type="expression" dxfId="59" priority="67">
      <formula>IF(AND(AU236&lt;0, RIGHT(TEXT(AU236,"0.#"),1)&lt;&gt;"."),TRUE,FALSE)</formula>
    </cfRule>
    <cfRule type="expression" dxfId="58" priority="68">
      <formula>IF(AND(AU236&lt;0, RIGHT(TEXT(AU236,"0.#"),1)="."),TRUE,FALSE)</formula>
    </cfRule>
  </conditionalFormatting>
  <conditionalFormatting sqref="AE43:AI43 AE38:AI38 AE33:AI33 AE28:AI28">
    <cfRule type="expression" dxfId="57" priority="63">
      <formula>IF(RIGHT(TEXT(AE28,"0.#"),1)=".",FALSE,TRUE)</formula>
    </cfRule>
    <cfRule type="expression" dxfId="56" priority="64">
      <formula>IF(RIGHT(TEXT(AE28,"0.#"),1)=".",TRUE,FALSE)</formula>
    </cfRule>
  </conditionalFormatting>
  <conditionalFormatting sqref="AE44:AX44 AJ43:AS43 AE39:AX39 AJ38:AS38 AE34:AX34 AJ33:AS33 AE29:AX29 AJ28:AS28">
    <cfRule type="expression" dxfId="55" priority="61">
      <formula>IF(RIGHT(TEXT(AE28,"0.#"),1)=".",FALSE,TRUE)</formula>
    </cfRule>
    <cfRule type="expression" dxfId="54" priority="62">
      <formula>IF(RIGHT(TEXT(AE28,"0.#"),1)=".",TRUE,FALSE)</formula>
    </cfRule>
  </conditionalFormatting>
  <conditionalFormatting sqref="AE45:AI45 AE40:AI40 AE35:AI35 AE30:AI30">
    <cfRule type="expression" dxfId="53" priority="57">
      <formula>IF(AND(AE30&gt;=0, RIGHT(TEXT(AE30,"0.#"),1)&lt;&gt;"."),TRUE,FALSE)</formula>
    </cfRule>
    <cfRule type="expression" dxfId="52" priority="58">
      <formula>IF(AND(AE30&gt;=0, RIGHT(TEXT(AE30,"0.#"),1)="."),TRUE,FALSE)</formula>
    </cfRule>
    <cfRule type="expression" dxfId="51" priority="59">
      <formula>IF(AND(AE30&lt;0, RIGHT(TEXT(AE30,"0.#"),1)&lt;&gt;"."),TRUE,FALSE)</formula>
    </cfRule>
    <cfRule type="expression" dxfId="50" priority="60">
      <formula>IF(AND(AE30&lt;0, RIGHT(TEXT(AE30,"0.#"),1)="."),TRUE,FALSE)</formula>
    </cfRule>
  </conditionalFormatting>
  <conditionalFormatting sqref="AJ45:AS45 AJ40:AS40 AJ35:AS35 AJ30:AS30">
    <cfRule type="expression" dxfId="49" priority="53">
      <formula>IF(AND(AJ30&gt;=0, RIGHT(TEXT(AJ30,"0.#"),1)&lt;&gt;"."),TRUE,FALSE)</formula>
    </cfRule>
    <cfRule type="expression" dxfId="48" priority="54">
      <formula>IF(AND(AJ30&gt;=0, RIGHT(TEXT(AJ30,"0.#"),1)="."),TRUE,FALSE)</formula>
    </cfRule>
    <cfRule type="expression" dxfId="47" priority="55">
      <formula>IF(AND(AJ30&lt;0, RIGHT(TEXT(AJ30,"0.#"),1)&lt;&gt;"."),TRUE,FALSE)</formula>
    </cfRule>
    <cfRule type="expression" dxfId="46" priority="56">
      <formula>IF(AND(AJ30&lt;0, RIGHT(TEXT(AJ30,"0.#"),1)="."),TRUE,FALSE)</formula>
    </cfRule>
  </conditionalFormatting>
  <conditionalFormatting sqref="AE64:AI64">
    <cfRule type="expression" dxfId="45" priority="51">
      <formula>IF(RIGHT(TEXT(AE64,"0.#"),1)=".",FALSE,TRUE)</formula>
    </cfRule>
    <cfRule type="expression" dxfId="44" priority="52">
      <formula>IF(RIGHT(TEXT(AE64,"0.#"),1)=".",TRUE,FALSE)</formula>
    </cfRule>
  </conditionalFormatting>
  <conditionalFormatting sqref="AE65:AX65 AJ64:AS64 AJ59:AS60">
    <cfRule type="expression" dxfId="43" priority="49">
      <formula>IF(RIGHT(TEXT(AE59,"0.#"),1)=".",FALSE,TRUE)</formula>
    </cfRule>
    <cfRule type="expression" dxfId="42" priority="50">
      <formula>IF(RIGHT(TEXT(AE59,"0.#"),1)=".",TRUE,FALSE)</formula>
    </cfRule>
  </conditionalFormatting>
  <conditionalFormatting sqref="AE66:AI66">
    <cfRule type="expression" dxfId="41" priority="45">
      <formula>IF(AND(AE66&gt;=0, RIGHT(TEXT(AE66,"0.#"),1)&lt;&gt;"."),TRUE,FALSE)</formula>
    </cfRule>
    <cfRule type="expression" dxfId="40" priority="46">
      <formula>IF(AND(AE66&gt;=0, RIGHT(TEXT(AE66,"0.#"),1)="."),TRUE,FALSE)</formula>
    </cfRule>
    <cfRule type="expression" dxfId="39" priority="47">
      <formula>IF(AND(AE66&lt;0, RIGHT(TEXT(AE66,"0.#"),1)&lt;&gt;"."),TRUE,FALSE)</formula>
    </cfRule>
    <cfRule type="expression" dxfId="38" priority="48">
      <formula>IF(AND(AE66&lt;0, RIGHT(TEXT(AE66,"0.#"),1)="."),TRUE,FALSE)</formula>
    </cfRule>
  </conditionalFormatting>
  <conditionalFormatting sqref="AJ66:AS66">
    <cfRule type="expression" dxfId="37" priority="41">
      <formula>IF(AND(AJ66&gt;=0, RIGHT(TEXT(AJ66,"0.#"),1)&lt;&gt;"."),TRUE,FALSE)</formula>
    </cfRule>
    <cfRule type="expression" dxfId="36" priority="42">
      <formula>IF(AND(AJ66&gt;=0, RIGHT(TEXT(AJ66,"0.#"),1)="."),TRUE,FALSE)</formula>
    </cfRule>
    <cfRule type="expression" dxfId="35" priority="43">
      <formula>IF(AND(AJ66&lt;0, RIGHT(TEXT(AJ66,"0.#"),1)&lt;&gt;"."),TRUE,FALSE)</formula>
    </cfRule>
    <cfRule type="expression" dxfId="34" priority="44">
      <formula>IF(AND(AJ66&lt;0, RIGHT(TEXT(AJ66,"0.#"),1)="."),TRUE,FALSE)</formula>
    </cfRule>
  </conditionalFormatting>
  <conditionalFormatting sqref="AE81:AX81 AE78:AX78 AE75:AX75 AT72:AX72">
    <cfRule type="expression" dxfId="33" priority="39">
      <formula>IF(RIGHT(TEXT(AE72,"0.#"),1)=".",FALSE,TRUE)</formula>
    </cfRule>
    <cfRule type="expression" dxfId="32" priority="40">
      <formula>IF(RIGHT(TEXT(AE72,"0.#"),1)=".",TRUE,FALSE)</formula>
    </cfRule>
  </conditionalFormatting>
  <conditionalFormatting sqref="AE80:AS80 AE77:AS77 AE74:AS74">
    <cfRule type="expression" dxfId="31" priority="37">
      <formula>IF(RIGHT(TEXT(AE74,"0.#"),1)=".",FALSE,TRUE)</formula>
    </cfRule>
    <cfRule type="expression" dxfId="30" priority="38">
      <formula>IF(RIGHT(TEXT(AE74,"0.#"),1)=".",TRUE,FALSE)</formula>
    </cfRule>
  </conditionalFormatting>
  <conditionalFormatting sqref="AE68:AI68">
    <cfRule type="expression" dxfId="29" priority="31">
      <formula>IF(RIGHT(TEXT(AE68,"0.#"),1)=".",FALSE,TRUE)</formula>
    </cfRule>
    <cfRule type="expression" dxfId="28" priority="32">
      <formula>IF(RIGHT(TEXT(AE68,"0.#"),1)=".",TRUE,FALSE)</formula>
    </cfRule>
  </conditionalFormatting>
  <conditionalFormatting sqref="AE71:AI71">
    <cfRule type="expression" dxfId="27" priority="29">
      <formula>IF(RIGHT(TEXT(AE71,"0.#"),1)=".",FALSE,TRUE)</formula>
    </cfRule>
    <cfRule type="expression" dxfId="26" priority="30">
      <formula>IF(RIGHT(TEXT(AE71,"0.#"),1)=".",TRUE,FALSE)</formula>
    </cfRule>
  </conditionalFormatting>
  <conditionalFormatting sqref="AE72:AI72">
    <cfRule type="expression" dxfId="25" priority="27">
      <formula>IF(RIGHT(TEXT(AE72,"0.#"),1)=".",FALSE,TRUE)</formula>
    </cfRule>
    <cfRule type="expression" dxfId="24" priority="28">
      <formula>IF(RIGHT(TEXT(AE72,"0.#"),1)=".",TRUE,FALSE)</formula>
    </cfRule>
  </conditionalFormatting>
  <conditionalFormatting sqref="AJ54:AS54">
    <cfRule type="expression" dxfId="23" priority="23">
      <formula>IF(RIGHT(TEXT(AJ54,"0.#"),1)=".",FALSE,TRUE)</formula>
    </cfRule>
    <cfRule type="expression" dxfId="22" priority="24">
      <formula>IF(RIGHT(TEXT(AJ54,"0.#"),1)=".",TRUE,FALSE)</formula>
    </cfRule>
  </conditionalFormatting>
  <conditionalFormatting sqref="AE54:AI54">
    <cfRule type="expression" dxfId="21" priority="21">
      <formula>IF(RIGHT(TEXT(AE54,"0.#"),1)=".",FALSE,TRUE)</formula>
    </cfRule>
    <cfRule type="expression" dxfId="20" priority="22">
      <formula>IF(RIGHT(TEXT(AE54,"0.#"),1)=".",TRUE,FALSE)</formula>
    </cfRule>
  </conditionalFormatting>
  <conditionalFormatting sqref="AE55:AX55">
    <cfRule type="expression" dxfId="19" priority="19">
      <formula>IF(RIGHT(TEXT(AE55,"0.#"),1)=".",FALSE,TRUE)</formula>
    </cfRule>
    <cfRule type="expression" dxfId="18" priority="20">
      <formula>IF(RIGHT(TEXT(AE55,"0.#"),1)=".",TRUE,FALSE)</formula>
    </cfRule>
  </conditionalFormatting>
  <conditionalFormatting sqref="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59:AI59">
    <cfRule type="expression" dxfId="9" priority="9">
      <formula>IF(RIGHT(TEXT(AE59,"0.#"),1)=".",FALSE,TRUE)</formula>
    </cfRule>
    <cfRule type="expression" dxfId="8" priority="10">
      <formula>IF(RIGHT(TEXT(AE59,"0.#"),1)=".",TRUE,FALSE)</formula>
    </cfRule>
  </conditionalFormatting>
  <conditionalFormatting sqref="AE60:AI60">
    <cfRule type="expression" dxfId="7" priority="7">
      <formula>IF(RIGHT(TEXT(AE60,"0.#"),1)=".",FALSE,TRUE)</formula>
    </cfRule>
    <cfRule type="expression" dxfId="6" priority="8">
      <formula>IF(RIGHT(TEXT(AE60,"0.#"),1)=".",TRUE,FALSE)</formula>
    </cfRule>
  </conditionalFormatting>
  <conditionalFormatting sqref="AT60:AX60">
    <cfRule type="expression" dxfId="5" priority="5">
      <formula>IF(RIGHT(TEXT(AT60,"0.#"),1)=".",FALSE,TRUE)</formula>
    </cfRule>
    <cfRule type="expression" dxfId="4" priority="6">
      <formula>IF(RIGHT(TEXT(AT60,"0.#"),1)=".",TRUE,FALSE)</formula>
    </cfRule>
  </conditionalFormatting>
  <conditionalFormatting sqref="AJ68:AS69">
    <cfRule type="expression" dxfId="3" priority="3">
      <formula>IF(RIGHT(TEXT(AJ68,"0.#"),1)=".",FALSE,TRUE)</formula>
    </cfRule>
    <cfRule type="expression" dxfId="2" priority="4">
      <formula>IF(RIGHT(TEXT(AJ68,"0.#"),1)=".",TRUE,FALSE)</formula>
    </cfRule>
  </conditionalFormatting>
  <conditionalFormatting sqref="AJ71:AS72">
    <cfRule type="expression" dxfId="1" priority="1">
      <formula>IF(RIGHT(TEXT(AJ71,"0.#"),1)=".",FALSE,TRUE)</formula>
    </cfRule>
    <cfRule type="expression" dxfId="0" priority="2">
      <formula>IF(RIGHT(TEXT(AJ71,"0.#"),1)=".",TRUE,FALSE)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rowBreaks count="3" manualBreakCount="3">
    <brk id="105" max="16383" man="1"/>
    <brk id="127" max="16383" man="1"/>
    <brk id="13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2FE6108E-E03A-4493-A953-9124218DA901}" hiddenColumns="1" topLeftCell="A4">
      <selection activeCell="L11" sqref="L11"/>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2015-09-03T03:11:39Z</cp:lastPrinted>
  <dcterms:created xsi:type="dcterms:W3CDTF">2012-03-13T00:50:25Z</dcterms:created>
  <dcterms:modified xsi:type="dcterms:W3CDTF">2015-09-03T03:11:42Z</dcterms:modified>
</cp:coreProperties>
</file>