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1 復興庁(1～8、1～3)○○○\復興庁最終公表用（エクセル）\"/>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<sst xmlns="http://schemas.openxmlformats.org/spreadsheetml/2006/main" count="767" uniqueCount="459">
  <si>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</si>
  <si>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</si>
  <si>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</si>
  <si>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</si>
  <si>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</si>
  <si>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</si>
  <si>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</si>
  <si>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</si>
  <si>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</si>
  <si>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</si>
  <si>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</si>
  <si>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</si>
  <si>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</si>
  <si>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</si>
  <si>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</si>
  <si>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</si>
  <si>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</si>
  <si>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</si>
  <si>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</si>
  <si>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</si>
  <si>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</si>
  <si>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</si>
  <si>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</si>
  <si>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</si>
  <si>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</si>
  <si>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</si>
  <si>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</si>
  <si>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</si>
  <si>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</si>
  <si>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</si>
  <si>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</si>
  <si>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</si>
  <si>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</si>
  <si>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</si>
  <si>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</si>
  <si>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</si>
  <si>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</si>
  <si>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</si>
  <si>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</si>
  <si>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</si>
  <si>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</si>
  <si>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</si>
  <si>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</si>
  <si>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</si>
  <si>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</si>
  <si>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</si>
  <si>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</si>
  <si>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</si>
  <si>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</si>
  <si>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</si>
  <si>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</si>
  <si>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</si>
  <si>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</si>
  <si>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</si>
  <si>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</si>
  <si>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</si>
  <si>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</si>
  <si>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</si>
  <si>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</si>
  <si>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</si>
  <si>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</si>
  <si>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</si>
  <si>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</si>
  <si>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</si>
  <si>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</si>
  <si>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</si>
  <si>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</si>
  <si>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</si>
  <si>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</si>
  <si>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</si>
  <si>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</si>
  <si>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</si>
  <si>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</si>
  <si>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</si>
  <si>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</si>
  <si>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</si>
  <si>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</si>
  <si>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</si>
  <si>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</si>
  <si>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</si>
  <si>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</si>
  <si>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</si>
  <si>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</si>
  <si>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</si>
  <si>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</si>
  <si>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</si>
  <si>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</si>
  <si>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</si>
  <si>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</si>
  <si>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</si>
  <si>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</si>
  <si>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</si>
  <si>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</si>
  <si>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</si>
  <si>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</si>
  <si>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</si>
  <si>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</si>
  <si>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</si>
  <si>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</si>
  <si>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</si>
  <si>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</si>
  <si>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</si>
  <si>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</si>
  <si>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</si>
  <si>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</si>
  <si>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</si>
  <si>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</si>
  <si>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</si>
  <si>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</si>
  <si>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</si>
  <si>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</si>
  <si>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</si>
  <si>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</si>
  <si>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</si>
  <si>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</si>
  <si>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</si>
  <si>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</si>
  <si>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</si>
  <si>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</si>
  <si>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</si>
  <si>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</si>
  <si>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</si>
  <si>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</si>
  <si>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</si>
  <si>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</si>
  <si>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</si>
  <si>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</si>
  <si>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</si>
  <si>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</si>
  <si>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</si>
  <si>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</si>
  <si>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</si>
  <si>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</si>
  <si>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</si>
  <si>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</si>
  <si>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</si>
  <si>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</si>
  <si>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</si>
  <si>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</si>
  <si>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</si>
  <si>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</si>
  <si>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</si>
  <si>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</si>
  <si>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</si>
  <si>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</si>
  <si>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</si>
  <si>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</si>
  <si>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</si>
  <si>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</si>
  <si>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</si>
  <si>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</si>
  <si>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</si>
  <si>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</si>
  <si>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</si>
  <si>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</si>
  <si>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</si>
  <si>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</si>
  <si>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</si>
  <si>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</si>
  <si>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</si>
  <si>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</si>
  <si>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</si>
  <si>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</si>
  <si>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</si>
  <si>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</si>
  <si>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</si>
  <si>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</si>
  <si>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</si>
  <si>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</si>
  <si>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</si>
  <si>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</si>
  <si>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</si>
  <si>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</si>
  <si>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</si>
  <si>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</si>
  <si>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</si>
  <si>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</si>
  <si>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</si>
  <si>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</si>
  <si>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</si>
  <si>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</si>
  <si>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</si>
  <si>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</si>
  <si>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</si>
  <si>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</si>
  <si>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</si>
  <si>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</si>
  <si>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</si>
  <si>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</si>
  <si>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</si>
  <si>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</si>
  <si>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</si>
  <si>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</si>
  <si>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</si>
  <si>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</si>
  <si>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</si>
  <si>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</si>
  <si>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</si>
  <si>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</si>
  <si>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</si>
  <si>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</si>
  <si>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</si>
  <si>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</si>
  <si>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</si>
  <si>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</si>
  <si>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</si>
  <si>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</si>
  <si>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</si>
  <si>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</si>
  <si>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</si>
  <si>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</si>
  <si>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</si>
  <si>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</si>
  <si>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</si>
  <si>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</si>
  <si>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</si>
  <si>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</si>
  <si>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</si>
  <si>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</si>
  <si>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</si>
  <si>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</si>
  <si>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</si>
  <si>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</si>
  <si>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</si>
  <si>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</si>
  <si>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</si>
  <si>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</si>
  <si>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</si>
  <si>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</si>
  <si>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</si>
  <si>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</si>
  <si>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</si>
  <si>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</si>
  <si>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</si>
  <si>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</si>
  <si>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</si>
  <si>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</si>
  <si>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</si>
  <si>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</si>
  <si>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</si>
  <si>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</si>
  <si>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</si>
  <si>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</si>
  <si>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</si>
  <si>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</si>
  <si>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</si>
  <si>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</si>
  <si>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</si>
  <si>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</si>
  <si>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</si>
  <si>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</si>
  <si>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</si>
  <si>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</si>
  <si>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</si>
  <si>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</si>
  <si>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</si>
  <si>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</si>
  <si>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</si>
  <si>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</si>
  <si>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</si>
  <si>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</si>
  <si>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</si>
  <si>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</si>
  <si>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</si>
  <si>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</si>
  <si>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</si>
  <si>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</si>
  <si>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</si>
  <si>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</si>
  <si>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</si>
  <si>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</si>
  <si>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</si>
  <si>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</si>
  <si>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</si>
  <si>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</si>
  <si>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</si>
  <si>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</si>
  <si>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</si>
  <si>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</si>
  <si>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</si>
  <si>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</si>
  <si>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</si>
  <si>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</si>
  <si>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</si>
  <si>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</si>
  <si>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</si>
  <si>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</si>
  <si>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</si>
  <si>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</si>
  <si>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</si>
  <si>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</si>
  <si>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</si>
  <si>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</si>
  <si>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</si>
  <si>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</si>
  <si>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</si>
  <si>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</si>
  <si>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</si>
  <si>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</si>
  <si>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</si>
  <si>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</si>
  <si>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</si>
  <si>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</si>
  <si>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</si>
  <si>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</si>
  <si>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</si>
  <si>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</si>
  <si>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</si>
  <si>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</si>
  <si>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</si>
  <si>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</si>
  <si>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</si>
  <si>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</si>
  <si>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</si>
  <si>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</si>
  <si>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</si>
  <si>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</si>
  <si>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</si>
  <si>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</si>
  <si>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</si>
  <si>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</si>
  <si>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</si>
  <si>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</si>
  <si>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</si>
  <si>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</si>
  <si>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</si>
  <si>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</si>
  <si>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</si>
  <si>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</si>
  <si>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</si>
  <si>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</si>
  <si>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</si>
  <si>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</si>
  <si>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</si>
  <si>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</si>
  <si>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</si>
  <si>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</si>
  <si>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</si>
  <si>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</si>
  <si>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</si>
  <si>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</si>
  <si>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</si>
  <si>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</si>
  <si>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</si>
  <si>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</si>
  <si>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</si>
  <si>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</si>
  <si>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</si>
  <si>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</si>
  <si>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</si>
  <si>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</si>
  <si>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</si>
  <si>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</si>
  <si>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</si>
  <si>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</si>
  <si>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</si>
  <si>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</si>
  <si>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</si>
  <si>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</si>
  <si>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</si>
  <si>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</si>
  <si>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</si>
  <si>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</si>
  <si>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</si>
  <si>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</si>
  <si>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</si>
  <si>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</si>
  <si>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</si>
  <si>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</si>
  <si>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</si>
  <si>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</si>
  <si>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</si>
  <si>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</si>
  <si>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</si>
  <si>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</si>
  <si>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</si>
  <si>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</si>
  <si>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</si>
  <si>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</si>
  <si>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</si>
  <si>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</si>
  <si>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</si>
  <si>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</si>
  <si>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</si>
  <si>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001</t>
    <phoneticPr fontId="5"/>
  </si>
  <si>
    <t>政策：復興施策の推進
施策：復興支援に係る施策の推進</t>
    <rPh sb="0" eb="2">
      <t>セイサク</t>
    </rPh>
    <rPh sb="11" eb="12">
      <t>セ</t>
    </rPh>
    <rPh sb="12" eb="13">
      <t>サク</t>
    </rPh>
    <rPh sb="16" eb="18">
      <t>シエン</t>
    </rPh>
    <rPh sb="19" eb="20">
      <t>カカ</t>
    </rPh>
    <phoneticPr fontId="5"/>
  </si>
  <si>
    <t>復興特区支援利子補給金</t>
    <phoneticPr fontId="5"/>
  </si>
  <si>
    <t>統括官付参事官（復興特区担当）</t>
    <rPh sb="0" eb="2">
      <t>トウカツ</t>
    </rPh>
    <rPh sb="2" eb="3">
      <t>カン</t>
    </rPh>
    <rPh sb="3" eb="4">
      <t>ヅ</t>
    </rPh>
    <rPh sb="4" eb="7">
      <t>サンジカン</t>
    </rPh>
    <rPh sb="8" eb="10">
      <t>フッコウ</t>
    </rPh>
    <rPh sb="10" eb="12">
      <t>トック</t>
    </rPh>
    <rPh sb="12" eb="14">
      <t>タントウ</t>
    </rPh>
    <phoneticPr fontId="5"/>
  </si>
  <si>
    <t>参事官　小善　真司</t>
    <rPh sb="0" eb="3">
      <t>サンジカン</t>
    </rPh>
    <rPh sb="4" eb="6">
      <t>ショウゼン</t>
    </rPh>
    <rPh sb="7" eb="9">
      <t>シンジ</t>
    </rPh>
    <phoneticPr fontId="5"/>
  </si>
  <si>
    <t>東日本大震災復興特別区域法第44条</t>
    <rPh sb="0" eb="1">
      <t>ヒガシ</t>
    </rPh>
    <rPh sb="1" eb="3">
      <t>ニホン</t>
    </rPh>
    <rPh sb="3" eb="6">
      <t>ダイシンサイ</t>
    </rPh>
    <rPh sb="6" eb="8">
      <t>フッコウ</t>
    </rPh>
    <rPh sb="8" eb="10">
      <t>トクベツ</t>
    </rPh>
    <rPh sb="10" eb="12">
      <t>クイキ</t>
    </rPh>
    <rPh sb="12" eb="13">
      <t>ホウ</t>
    </rPh>
    <rPh sb="13" eb="14">
      <t>ダイ</t>
    </rPh>
    <rPh sb="16" eb="17">
      <t>ジョウ</t>
    </rPh>
    <phoneticPr fontId="5"/>
  </si>
  <si>
    <t>復興特別区域基本方針
復興特区支援利子補給金交付要綱</t>
    <rPh sb="0" eb="2">
      <t>フッコウ</t>
    </rPh>
    <rPh sb="2" eb="4">
      <t>トクベツ</t>
    </rPh>
    <rPh sb="4" eb="6">
      <t>クイキ</t>
    </rPh>
    <rPh sb="6" eb="8">
      <t>キホン</t>
    </rPh>
    <rPh sb="8" eb="10">
      <t>ホウシン</t>
    </rPh>
    <rPh sb="11" eb="22">
      <t>フッコウトックシエンリシホキュウキン</t>
    </rPh>
    <rPh sb="22" eb="24">
      <t>コウフ</t>
    </rPh>
    <rPh sb="24" eb="26">
      <t>ヨウコウ</t>
    </rPh>
    <phoneticPr fontId="5"/>
  </si>
  <si>
    <t>東日本大震災復興基本法（平成23年法律第76号）第２条の基本理念を踏まえ、少子高齢化、電力その他のエネルギー利用の制約等の課題の解決に資する先導的な取組み、被災地域における雇用機会の創出等を図る事業の円滑な実施を支援する観点から、金融上の支援を実施する。</t>
    <phoneticPr fontId="5"/>
  </si>
  <si>
    <t>被災地の復興に向け、復興推進計画の目標を達成する上で中核となる事業の実施者が、予め国が指定した金融機関（以下「指定金融機関」という）から当該事業を実施するうえで必要な資金を借り入れる場合に、予算の範囲内で、融資の利子分の最大0.7%に相当する額を利子補給金として指定金融機関に対し支給する。</t>
    <phoneticPr fontId="5"/>
  </si>
  <si>
    <t>人</t>
    <rPh sb="0" eb="1">
      <t>ニン</t>
    </rPh>
    <phoneticPr fontId="5"/>
  </si>
  <si>
    <t>復興特区支援利子補給金の支援対象となる融資の額</t>
    <phoneticPr fontId="5"/>
  </si>
  <si>
    <t>億円</t>
    <rPh sb="0" eb="2">
      <t>オクエン</t>
    </rPh>
    <phoneticPr fontId="5"/>
  </si>
  <si>
    <t>円</t>
    <rPh sb="0" eb="1">
      <t>エン</t>
    </rPh>
    <phoneticPr fontId="5"/>
  </si>
  <si>
    <t>X*0.7%
/Y</t>
    <phoneticPr fontId="5"/>
  </si>
  <si>
    <t>利子補給金の支給対象となる融資の額*0.7％
／雇用効果（維持及び新規）　　　　　　　　　　　　　　</t>
    <rPh sb="0" eb="5">
      <t>リシホキュウキン</t>
    </rPh>
    <rPh sb="6" eb="8">
      <t>シキュウ</t>
    </rPh>
    <rPh sb="8" eb="10">
      <t>タイショウ</t>
    </rPh>
    <rPh sb="13" eb="15">
      <t>ユウシ</t>
    </rPh>
    <rPh sb="16" eb="17">
      <t>ガク</t>
    </rPh>
    <rPh sb="24" eb="26">
      <t>コヨウ</t>
    </rPh>
    <rPh sb="26" eb="28">
      <t>コウカ</t>
    </rPh>
    <rPh sb="29" eb="31">
      <t>イジ</t>
    </rPh>
    <rPh sb="31" eb="32">
      <t>オヨ</t>
    </rPh>
    <rPh sb="33" eb="35">
      <t>シンキ</t>
    </rPh>
    <phoneticPr fontId="5"/>
  </si>
  <si>
    <t>739億円*0.7％
／7,637人</t>
    <rPh sb="3" eb="5">
      <t>オクエン</t>
    </rPh>
    <rPh sb="17" eb="18">
      <t>ニン</t>
    </rPh>
    <phoneticPr fontId="5"/>
  </si>
  <si>
    <t>586億円*0.7％
／6,817人</t>
    <rPh sb="3" eb="5">
      <t>オクエン</t>
    </rPh>
    <rPh sb="17" eb="18">
      <t>ニン</t>
    </rPh>
    <phoneticPr fontId="5"/>
  </si>
  <si>
    <t>640億円*0.7％
／7,586人</t>
    <rPh sb="3" eb="5">
      <t>オクエン</t>
    </rPh>
    <rPh sb="17" eb="18">
      <t>ニン</t>
    </rPh>
    <phoneticPr fontId="5"/>
  </si>
  <si>
    <t>復興特区支援利子補給金</t>
    <rPh sb="0" eb="11">
      <t>フッコウトックシエンリシホキュウキン</t>
    </rPh>
    <phoneticPr fontId="5"/>
  </si>
  <si>
    <t>‐</t>
  </si>
  <si>
    <t>総合特区支援利子補給金</t>
    <rPh sb="0" eb="2">
      <t>ソウゴウ</t>
    </rPh>
    <rPh sb="2" eb="4">
      <t>トック</t>
    </rPh>
    <rPh sb="4" eb="6">
      <t>シエン</t>
    </rPh>
    <rPh sb="6" eb="8">
      <t>リシ</t>
    </rPh>
    <rPh sb="8" eb="11">
      <t>ホキュウキン</t>
    </rPh>
    <phoneticPr fontId="5"/>
  </si>
  <si>
    <t>総合特区支援利子補給金は、産業の国際競争力の強化や地域の活性化などの要件を満たすとして国が選定手続きを経て指定した区域において、その目的に資する事業に対して利子補給金を支給するものであり、復興特区支援利子補給金は、復興推進計画の区域において、復興推進計画の目標を達成する上で中核的な事業に対して利子補給金を支給するものである。</t>
    <phoneticPr fontId="5"/>
  </si>
  <si>
    <t>利子補給金</t>
    <rPh sb="0" eb="2">
      <t>リシ</t>
    </rPh>
    <rPh sb="2" eb="5">
      <t>ホキュウキン</t>
    </rPh>
    <phoneticPr fontId="5"/>
  </si>
  <si>
    <t>復興推進計画の中核となる事業の実施者に対する融資に係る利子補給金</t>
    <rPh sb="0" eb="2">
      <t>フッコウ</t>
    </rPh>
    <rPh sb="2" eb="4">
      <t>スイシン</t>
    </rPh>
    <rPh sb="4" eb="6">
      <t>ケイカク</t>
    </rPh>
    <rPh sb="7" eb="9">
      <t>チュウカク</t>
    </rPh>
    <rPh sb="12" eb="14">
      <t>ジギョウ</t>
    </rPh>
    <rPh sb="15" eb="18">
      <t>ジッシシャ</t>
    </rPh>
    <rPh sb="19" eb="20">
      <t>タイ</t>
    </rPh>
    <rPh sb="22" eb="24">
      <t>ユウシ</t>
    </rPh>
    <rPh sb="25" eb="26">
      <t>カカ</t>
    </rPh>
    <rPh sb="27" eb="29">
      <t>リシ</t>
    </rPh>
    <rPh sb="29" eb="32">
      <t>ホキュウキン</t>
    </rPh>
    <phoneticPr fontId="5"/>
  </si>
  <si>
    <t>A.株式会社日本政策投資銀行</t>
    <rPh sb="2" eb="4">
      <t>カブシキ</t>
    </rPh>
    <rPh sb="4" eb="6">
      <t>カイシャ</t>
    </rPh>
    <rPh sb="6" eb="14">
      <t>ニホンセイサクトウシギンコウ</t>
    </rPh>
    <phoneticPr fontId="5"/>
  </si>
  <si>
    <t>B.A社</t>
    <rPh sb="3" eb="4">
      <t>シャ</t>
    </rPh>
    <phoneticPr fontId="5"/>
  </si>
  <si>
    <t>指定金融機関との間で行われた融資に係る利子補給金</t>
    <rPh sb="0" eb="6">
      <t>シテイキンユウキカン</t>
    </rPh>
    <rPh sb="8" eb="9">
      <t>アイダ</t>
    </rPh>
    <rPh sb="10" eb="11">
      <t>オコナ</t>
    </rPh>
    <rPh sb="14" eb="16">
      <t>ユウシ</t>
    </rPh>
    <rPh sb="17" eb="18">
      <t>カカ</t>
    </rPh>
    <rPh sb="19" eb="21">
      <t>リシ</t>
    </rPh>
    <rPh sb="21" eb="24">
      <t>ホキュウキン</t>
    </rPh>
    <phoneticPr fontId="5"/>
  </si>
  <si>
    <t>株式会社日本政策投資銀行</t>
    <rPh sb="0" eb="4">
      <t>カブシキカイシャ</t>
    </rPh>
    <rPh sb="4" eb="12">
      <t>ニホンセイサクトウシギンコウ</t>
    </rPh>
    <phoneticPr fontId="5"/>
  </si>
  <si>
    <t>利子補給金</t>
    <rPh sb="0" eb="5">
      <t>リシホキュウキン</t>
    </rPh>
    <phoneticPr fontId="5"/>
  </si>
  <si>
    <t>株式会社常陽銀行</t>
    <rPh sb="0" eb="4">
      <t>カブシキカイシャ</t>
    </rPh>
    <rPh sb="4" eb="6">
      <t>ジョウヨウ</t>
    </rPh>
    <rPh sb="6" eb="8">
      <t>ギンコウ</t>
    </rPh>
    <phoneticPr fontId="5"/>
  </si>
  <si>
    <t>株式会社東邦銀行</t>
    <rPh sb="0" eb="4">
      <t>カブシキカイシャ</t>
    </rPh>
    <rPh sb="4" eb="8">
      <t>トウホウギンコウ</t>
    </rPh>
    <phoneticPr fontId="5"/>
  </si>
  <si>
    <t>株式会社三菱東京UFJ銀行</t>
    <rPh sb="0" eb="4">
      <t>カブシキカイシャ</t>
    </rPh>
    <rPh sb="4" eb="8">
      <t>ミツビシトウキョウ</t>
    </rPh>
    <rPh sb="11" eb="13">
      <t>ギンコウ</t>
    </rPh>
    <phoneticPr fontId="5"/>
  </si>
  <si>
    <t>株式会社三井住友銀行</t>
    <rPh sb="0" eb="4">
      <t>カブシキカイシャ</t>
    </rPh>
    <rPh sb="4" eb="10">
      <t>ミツイスミトモギンコウ</t>
    </rPh>
    <phoneticPr fontId="5"/>
  </si>
  <si>
    <t>株式会社七十七銀行</t>
    <rPh sb="0" eb="4">
      <t>カブシキカイシャ</t>
    </rPh>
    <rPh sb="4" eb="7">
      <t>シチジュウシチ</t>
    </rPh>
    <rPh sb="7" eb="9">
      <t>ギンコウ</t>
    </rPh>
    <phoneticPr fontId="5"/>
  </si>
  <si>
    <t>株式会社みずほ銀行</t>
    <rPh sb="0" eb="4">
      <t>カブシキカイシャ</t>
    </rPh>
    <rPh sb="7" eb="9">
      <t>ギンコウ</t>
    </rPh>
    <phoneticPr fontId="5"/>
  </si>
  <si>
    <t>株式会社岩手銀行</t>
    <rPh sb="0" eb="4">
      <t>カブシキカイシャ</t>
    </rPh>
    <rPh sb="4" eb="6">
      <t>イワテ</t>
    </rPh>
    <rPh sb="6" eb="8">
      <t>ギンコウ</t>
    </rPh>
    <phoneticPr fontId="5"/>
  </si>
  <si>
    <t>農林中央金庫</t>
    <rPh sb="0" eb="2">
      <t>ノウリン</t>
    </rPh>
    <rPh sb="2" eb="4">
      <t>チュウオウ</t>
    </rPh>
    <rPh sb="4" eb="6">
      <t>キンコ</t>
    </rPh>
    <phoneticPr fontId="5"/>
  </si>
  <si>
    <t>株式会社筑波銀行</t>
    <rPh sb="0" eb="4">
      <t>カブシキカイシャ</t>
    </rPh>
    <rPh sb="4" eb="6">
      <t>ツクバ</t>
    </rPh>
    <rPh sb="6" eb="8">
      <t>ギンコウ</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</si>
  <si>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</si>
  <si>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</si>
  <si>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</si>
  <si>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</si>
  <si>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</si>
  <si>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</si>
  <si>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</si>
  <si>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</si>
  <si>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</si>
  <si>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</si>
  <si>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1,105億円*0.7％
／13,098人</t>
    <phoneticPr fontId="5"/>
  </si>
  <si>
    <t>被災地域では産業の再生が進みつつあり、今後、まちづくりの進展に合わせ、更に産業・生業の再生を加速化させていく必要があり、引き続き、年度ごとに復興の状況や活用状況等も踏まえて必要な予算を要求していくこととしているため。</t>
    <rPh sb="60" eb="61">
      <t>ヒ</t>
    </rPh>
    <rPh sb="62" eb="63">
      <t>ツヅ</t>
    </rPh>
    <rPh sb="65" eb="67">
      <t>ネンド</t>
    </rPh>
    <rPh sb="86" eb="88">
      <t>ヒツヨウ</t>
    </rPh>
    <rPh sb="89" eb="91">
      <t>ヨサン</t>
    </rPh>
    <rPh sb="92" eb="94">
      <t>ヨウキュウ</t>
    </rPh>
    <phoneticPr fontId="5"/>
  </si>
  <si>
    <t>妥当なコスト水準を設定することは困難。</t>
    <rPh sb="0" eb="2">
      <t>ダトウ</t>
    </rPh>
    <rPh sb="6" eb="8">
      <t>スイジュン</t>
    </rPh>
    <rPh sb="9" eb="11">
      <t>セッテイ</t>
    </rPh>
    <rPh sb="16" eb="18">
      <t>コンナン</t>
    </rPh>
    <phoneticPr fontId="5"/>
  </si>
  <si>
    <t>事業目的以外の費目・使途は認めていない。</t>
    <rPh sb="0" eb="2">
      <t>ジギョウ</t>
    </rPh>
    <rPh sb="2" eb="4">
      <t>モクテキ</t>
    </rPh>
    <rPh sb="4" eb="6">
      <t>イガイ</t>
    </rPh>
    <rPh sb="7" eb="9">
      <t>ヒモク</t>
    </rPh>
    <rPh sb="10" eb="12">
      <t>シト</t>
    </rPh>
    <rPh sb="13" eb="14">
      <t>ミト</t>
    </rPh>
    <phoneticPr fontId="5"/>
  </si>
  <si>
    <t>被災地の復興を推進する上で、雇用機会の創出等を図ることは重要である。</t>
    <rPh sb="0" eb="3">
      <t>ヒサイチ</t>
    </rPh>
    <rPh sb="4" eb="6">
      <t>フッコウ</t>
    </rPh>
    <rPh sb="7" eb="9">
      <t>スイシン</t>
    </rPh>
    <rPh sb="11" eb="12">
      <t>ウエ</t>
    </rPh>
    <rPh sb="14" eb="16">
      <t>コヨウ</t>
    </rPh>
    <rPh sb="16" eb="18">
      <t>キカイ</t>
    </rPh>
    <rPh sb="19" eb="21">
      <t>ソウシュツ</t>
    </rPh>
    <rPh sb="21" eb="22">
      <t>トウ</t>
    </rPh>
    <rPh sb="23" eb="24">
      <t>ハカ</t>
    </rPh>
    <rPh sb="28" eb="30">
      <t>ジュウヨウ</t>
    </rPh>
    <phoneticPr fontId="5"/>
  </si>
  <si>
    <t>雇用機会の創出が図られている。</t>
    <rPh sb="0" eb="2">
      <t>コヨウ</t>
    </rPh>
    <rPh sb="2" eb="4">
      <t>キカイ</t>
    </rPh>
    <rPh sb="5" eb="7">
      <t>ソウシュツ</t>
    </rPh>
    <rPh sb="8" eb="9">
      <t>ハカ</t>
    </rPh>
    <phoneticPr fontId="5"/>
  </si>
  <si>
    <t>比較的少額の予算で民間投資や雇用を誘発できる。</t>
    <phoneticPr fontId="5"/>
  </si>
  <si>
    <t>内閣府地方創生推進室</t>
    <rPh sb="0" eb="2">
      <t>ナイカク</t>
    </rPh>
    <rPh sb="2" eb="3">
      <t>フ</t>
    </rPh>
    <rPh sb="3" eb="5">
      <t>チホウ</t>
    </rPh>
    <rPh sb="5" eb="7">
      <t>ソウセイ</t>
    </rPh>
    <rPh sb="7" eb="9">
      <t>スイシン</t>
    </rPh>
    <rPh sb="9" eb="10">
      <t>シツ</t>
    </rPh>
    <phoneticPr fontId="5"/>
  </si>
  <si>
    <t>活動実績は見込みに見合っている。</t>
    <rPh sb="0" eb="2">
      <t>カツドウ</t>
    </rPh>
    <rPh sb="2" eb="4">
      <t>ジッセキ</t>
    </rPh>
    <rPh sb="5" eb="7">
      <t>ミコミ</t>
    </rPh>
    <rPh sb="9" eb="11">
      <t>ミア</t>
    </rPh>
    <phoneticPr fontId="5"/>
  </si>
  <si>
    <t>東日本大震災からの復興の円滑かつ迅速な推進に寄与している。</t>
    <rPh sb="0" eb="1">
      <t>ヒガシ</t>
    </rPh>
    <rPh sb="1" eb="3">
      <t>ニホン</t>
    </rPh>
    <rPh sb="3" eb="6">
      <t>ダイシンサイ</t>
    </rPh>
    <rPh sb="9" eb="11">
      <t>フッコウ</t>
    </rPh>
    <rPh sb="12" eb="14">
      <t>エンカツ</t>
    </rPh>
    <rPh sb="16" eb="18">
      <t>ジンソク</t>
    </rPh>
    <rPh sb="19" eb="21">
      <t>スイシン</t>
    </rPh>
    <rPh sb="22" eb="24">
      <t>キヨ</t>
    </rPh>
    <phoneticPr fontId="5"/>
  </si>
  <si>
    <t>中間段階での資金の流出、滞留はない。</t>
    <rPh sb="0" eb="2">
      <t>チュウカン</t>
    </rPh>
    <rPh sb="2" eb="4">
      <t>ダンカイ</t>
    </rPh>
    <rPh sb="6" eb="8">
      <t>シキン</t>
    </rPh>
    <rPh sb="9" eb="11">
      <t>リュウシュツ</t>
    </rPh>
    <rPh sb="12" eb="14">
      <t>タイリュウ</t>
    </rPh>
    <phoneticPr fontId="5"/>
  </si>
  <si>
    <t>被災自治体に立地する民間事業者の金利負担軽減を図るものなので、国費投入が必要である。</t>
    <rPh sb="0" eb="2">
      <t>ヒサイ</t>
    </rPh>
    <rPh sb="2" eb="5">
      <t>ジチタイ</t>
    </rPh>
    <rPh sb="6" eb="8">
      <t>リッチ</t>
    </rPh>
    <rPh sb="10" eb="12">
      <t>ミンカン</t>
    </rPh>
    <rPh sb="12" eb="15">
      <t>ジギョウシャ</t>
    </rPh>
    <rPh sb="16" eb="18">
      <t>キンリ</t>
    </rPh>
    <rPh sb="18" eb="20">
      <t>フタン</t>
    </rPh>
    <rPh sb="20" eb="22">
      <t>ケイゲン</t>
    </rPh>
    <rPh sb="23" eb="24">
      <t>ハカ</t>
    </rPh>
    <rPh sb="31" eb="33">
      <t>コクヒ</t>
    </rPh>
    <rPh sb="33" eb="35">
      <t>トウニュウ</t>
    </rPh>
    <rPh sb="36" eb="38">
      <t>ヒツヨウ</t>
    </rPh>
    <phoneticPr fontId="5"/>
  </si>
  <si>
    <t>利子補給率を超える部分につき受益者が負担している。</t>
    <rPh sb="0" eb="2">
      <t>リシ</t>
    </rPh>
    <rPh sb="2" eb="4">
      <t>ホキュウ</t>
    </rPh>
    <rPh sb="4" eb="5">
      <t>リツ</t>
    </rPh>
    <rPh sb="6" eb="7">
      <t>コ</t>
    </rPh>
    <rPh sb="9" eb="11">
      <t>ブブン</t>
    </rPh>
    <rPh sb="14" eb="17">
      <t>ジュエキシャ</t>
    </rPh>
    <rPh sb="18" eb="20">
      <t>フタン</t>
    </rPh>
    <phoneticPr fontId="5"/>
  </si>
  <si>
    <t>地域協議会の開催等を通じ適切に選定されている。</t>
    <rPh sb="0" eb="2">
      <t>チイキ</t>
    </rPh>
    <rPh sb="2" eb="5">
      <t>キョウギカイ</t>
    </rPh>
    <rPh sb="6" eb="8">
      <t>カイサイ</t>
    </rPh>
    <rPh sb="8" eb="9">
      <t>トウ</t>
    </rPh>
    <rPh sb="10" eb="11">
      <t>ツウ</t>
    </rPh>
    <rPh sb="12" eb="14">
      <t>テキセツ</t>
    </rPh>
    <rPh sb="15" eb="17">
      <t>センテイ</t>
    </rPh>
    <phoneticPr fontId="5"/>
  </si>
  <si>
    <t>予算の執行状況を踏まえ、必要な予算措置を行っている。</t>
    <rPh sb="0" eb="2">
      <t>ヨサン</t>
    </rPh>
    <rPh sb="3" eb="5">
      <t>シッコウ</t>
    </rPh>
    <rPh sb="5" eb="7">
      <t>ジョウキョウ</t>
    </rPh>
    <rPh sb="8" eb="9">
      <t>フ</t>
    </rPh>
    <rPh sb="12" eb="14">
      <t>ヒツヨウ</t>
    </rPh>
    <rPh sb="15" eb="17">
      <t>ヨサン</t>
    </rPh>
    <rPh sb="17" eb="19">
      <t>ソチ</t>
    </rPh>
    <rPh sb="20" eb="21">
      <t>オコナ</t>
    </rPh>
    <phoneticPr fontId="5"/>
  </si>
  <si>
    <t>各年度の目標値に対する成果実績の達成率は向上している。</t>
    <rPh sb="0" eb="3">
      <t>カクネンド</t>
    </rPh>
    <rPh sb="4" eb="7">
      <t>モクヒョウチ</t>
    </rPh>
    <rPh sb="8" eb="9">
      <t>タイ</t>
    </rPh>
    <rPh sb="11" eb="13">
      <t>セイカ</t>
    </rPh>
    <rPh sb="13" eb="15">
      <t>ジッセキ</t>
    </rPh>
    <rPh sb="16" eb="19">
      <t>タッセイリツ</t>
    </rPh>
    <rPh sb="20" eb="22">
      <t>コウジョウ</t>
    </rPh>
    <phoneticPr fontId="5"/>
  </si>
  <si>
    <t>事業の性質上、定性的な成果目標は設定できない。</t>
    <rPh sb="0" eb="2">
      <t>ジギョウ</t>
    </rPh>
    <rPh sb="3" eb="5">
      <t>セイシツ</t>
    </rPh>
    <rPh sb="5" eb="6">
      <t>ジョウ</t>
    </rPh>
    <rPh sb="7" eb="9">
      <t>テイセイ</t>
    </rPh>
    <rPh sb="9" eb="10">
      <t>テキ</t>
    </rPh>
    <rPh sb="11" eb="13">
      <t>セイカ</t>
    </rPh>
    <rPh sb="13" eb="15">
      <t>モクヒョウ</t>
    </rPh>
    <rPh sb="16" eb="18">
      <t>セッテイ</t>
    </rPh>
    <phoneticPr fontId="5"/>
  </si>
  <si>
    <t>利子補給金の支援対象となる新規融資による雇用効果（維持及び新規）</t>
    <rPh sb="25" eb="27">
      <t>イジ</t>
    </rPh>
    <rPh sb="27" eb="28">
      <t>オヨ</t>
    </rPh>
    <phoneticPr fontId="5"/>
  </si>
  <si>
    <t>平成32年度までに利子補給金の支援対象となる新規融資による雇用効果（維持及び新規）の累計人数を7.4万人とする。</t>
    <rPh sb="0" eb="2">
      <t>ヘイセイ</t>
    </rPh>
    <rPh sb="4" eb="6">
      <t>ネンド</t>
    </rPh>
    <rPh sb="9" eb="11">
      <t>リシ</t>
    </rPh>
    <rPh sb="11" eb="14">
      <t>ホキュウキン</t>
    </rPh>
    <rPh sb="15" eb="17">
      <t>シエン</t>
    </rPh>
    <rPh sb="17" eb="19">
      <t>タイショウ</t>
    </rPh>
    <rPh sb="22" eb="24">
      <t>シンキ</t>
    </rPh>
    <rPh sb="24" eb="26">
      <t>ユウシ</t>
    </rPh>
    <rPh sb="29" eb="31">
      <t>コヨウ</t>
    </rPh>
    <rPh sb="31" eb="33">
      <t>コウカ</t>
    </rPh>
    <rPh sb="34" eb="36">
      <t>イジ</t>
    </rPh>
    <rPh sb="36" eb="37">
      <t>オヨ</t>
    </rPh>
    <rPh sb="38" eb="40">
      <t>シンキ</t>
    </rPh>
    <rPh sb="42" eb="44">
      <t>ルイケイ</t>
    </rPh>
    <rPh sb="44" eb="46">
      <t>ニンズウ</t>
    </rPh>
    <rPh sb="50" eb="51">
      <t>マン</t>
    </rPh>
    <rPh sb="51" eb="52">
      <t>ニン</t>
    </rPh>
    <phoneticPr fontId="5"/>
  </si>
  <si>
    <t>融資額が予定を下回ったこと及び融資時期が予定より遅くなったため不用が生じたが、不用率は大きくない。</t>
    <rPh sb="0" eb="2">
      <t>ユウシ</t>
    </rPh>
    <rPh sb="2" eb="3">
      <t>ガク</t>
    </rPh>
    <rPh sb="4" eb="6">
      <t>ヨテイ</t>
    </rPh>
    <rPh sb="7" eb="9">
      <t>シタマワ</t>
    </rPh>
    <rPh sb="13" eb="14">
      <t>オヨ</t>
    </rPh>
    <rPh sb="15" eb="17">
      <t>ユウシ</t>
    </rPh>
    <rPh sb="17" eb="19">
      <t>ジキ</t>
    </rPh>
    <rPh sb="20" eb="22">
      <t>ヨテイ</t>
    </rPh>
    <rPh sb="24" eb="25">
      <t>オソ</t>
    </rPh>
    <rPh sb="31" eb="33">
      <t>フヨウ</t>
    </rPh>
    <rPh sb="34" eb="35">
      <t>ショウ</t>
    </rPh>
    <rPh sb="39" eb="41">
      <t>フヨウ</t>
    </rPh>
    <rPh sb="41" eb="42">
      <t>リツ</t>
    </rPh>
    <rPh sb="43" eb="44">
      <t>オオ</t>
    </rPh>
    <phoneticPr fontId="5"/>
  </si>
  <si>
    <t>復興特区支援利子補給金は、比較的少額の予算で被災地への民間投資や雇用を誘発することが可能であり、引き続き、本事業の活用を図ることとしたい。</t>
    <phoneticPr fontId="5"/>
  </si>
  <si>
    <t>東日本大震災の被災地の復興の進捗に伴い、被災地において案件の醸成が進んだこと、また、平成24年11月から、復興特区支援利子補給金の支給対象となる案件を公募することとしたことにより、本事業の活用が進んでおり、着実に本事業の精度が浸透しつつある。また、平成27年5月末までに本事業の対象として貸し付けが行われた融資の平均金利は0.89％となっており、最大0.7％の利子補給金の支給は被災地の民間投資に対して十分効果がある。</t>
    <phoneticPr fontId="5"/>
  </si>
  <si>
    <t>執行率の改善が図られているが、執行見込みの精緻化に努め、更なる予算規模の適正化を図ること。</t>
    <phoneticPr fontId="5"/>
  </si>
  <si>
    <t>現状通り</t>
  </si>
  <si>
    <t>被災地域における雇用機会の創出等の観点から復興に資する必要性の高い事業であり、引き続き効率性に留意しつつ予算の執行を進めること。</t>
    <phoneticPr fontId="5"/>
  </si>
  <si>
    <t>事業の目的である被災地域における雇用機会の創出等の達成に向け、引き続き効率的・効果的な予算の執行に努めていく。</t>
    <phoneticPr fontId="5"/>
  </si>
  <si>
    <t>過年度に採択された案件の件数が増えたため。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</si>
</sst>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39" xfId="0" applyFont="1" applyFill="1" applyBorder="1" applyAlignment="1" applyProtection="1">
      <alignment horizontal="left" vertical="center" wrapText="1"/>
      <protection locked="0"/>
    </xf>
    <xf numFmtId="0" fontId="3" fillId="0" borderId="140" xfId="0" applyFont="1" applyFill="1" applyBorder="1" applyAlignment="1" applyProtection="1">
      <alignment horizontal="left" vertical="center" wrapText="1"/>
      <protection locked="0"/>
    </xf>
    <xf numFmtId="0" fontId="3" fillId="0" borderId="141"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1" fillId="0" borderId="73" xfId="0" applyFont="1" applyBorder="1" applyAlignment="1" applyProtection="1">
      <alignment horizontal="left" vertical="center"/>
      <protection locked="0"/>
    </xf>
    <xf numFmtId="0" fontId="11" fillId="0" borderId="97"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2"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14929</xdr:colOff>
      <xdr:row>140</xdr:row>
      <xdr:rowOff>0</xdr:rowOff>
    </xdr:from>
    <xdr:to>
      <xdr:col>36</xdr:col>
      <xdr:colOff>176599</xdr:colOff>
      <xdr:row>141</xdr:row>
      <xdr:rowOff>268002</xdr:rowOff>
    </xdr:to>
    <xdr:sp macro="" textlink="">
      <xdr:nvSpPr>
        <xdr:cNvPr id="23" name="正方形/長方形 22"/>
        <xdr:cNvSpPr/>
      </xdr:nvSpPr>
      <xdr:spPr>
        <a:xfrm>
          <a:off x="4015429" y="29994225"/>
          <a:ext cx="3362070" cy="62042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復興庁</a:t>
          </a:r>
          <a:endParaRPr kumimoji="1" lang="en-US" altLang="ja-JP" sz="1400">
            <a:solidFill>
              <a:sysClr val="windowText" lastClr="000000"/>
            </a:solidFill>
          </a:endParaRPr>
        </a:p>
        <a:p>
          <a:pPr algn="ctr"/>
          <a:r>
            <a:rPr kumimoji="1" lang="en-US" altLang="ja-JP" sz="1400">
              <a:solidFill>
                <a:sysClr val="windowText" lastClr="000000"/>
              </a:solidFill>
            </a:rPr>
            <a:t>793</a:t>
          </a:r>
          <a:r>
            <a:rPr kumimoji="1" lang="ja-JP" altLang="en-US" sz="1400">
              <a:solidFill>
                <a:sysClr val="windowText" lastClr="000000"/>
              </a:solidFill>
            </a:rPr>
            <a:t>百万円</a:t>
          </a:r>
        </a:p>
      </xdr:txBody>
    </xdr:sp>
    <xdr:clientData/>
  </xdr:twoCellAnchor>
  <xdr:twoCellAnchor>
    <xdr:from>
      <xdr:col>20</xdr:col>
      <xdr:colOff>28575</xdr:colOff>
      <xdr:row>141</xdr:row>
      <xdr:rowOff>342899</xdr:rowOff>
    </xdr:from>
    <xdr:to>
      <xdr:col>36</xdr:col>
      <xdr:colOff>171450</xdr:colOff>
      <xdr:row>142</xdr:row>
      <xdr:rowOff>169301</xdr:rowOff>
    </xdr:to>
    <xdr:sp macro="" textlink="">
      <xdr:nvSpPr>
        <xdr:cNvPr id="24" name="大かっこ 23"/>
        <xdr:cNvSpPr/>
      </xdr:nvSpPr>
      <xdr:spPr>
        <a:xfrm>
          <a:off x="4029075" y="30689549"/>
          <a:ext cx="3343275" cy="1788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指定金融機関の指定、事業実施者の推薦等</a:t>
          </a:r>
        </a:p>
      </xdr:txBody>
    </xdr:sp>
    <xdr:clientData/>
  </xdr:twoCellAnchor>
  <xdr:twoCellAnchor>
    <xdr:from>
      <xdr:col>28</xdr:col>
      <xdr:colOff>87971</xdr:colOff>
      <xdr:row>142</xdr:row>
      <xdr:rowOff>237759</xdr:rowOff>
    </xdr:from>
    <xdr:to>
      <xdr:col>28</xdr:col>
      <xdr:colOff>87971</xdr:colOff>
      <xdr:row>146</xdr:row>
      <xdr:rowOff>279528</xdr:rowOff>
    </xdr:to>
    <xdr:cxnSp macro="">
      <xdr:nvCxnSpPr>
        <xdr:cNvPr id="25" name="直線矢印コネクタ 24"/>
        <xdr:cNvCxnSpPr/>
      </xdr:nvCxnSpPr>
      <xdr:spPr>
        <a:xfrm>
          <a:off x="5735736" y="37127524"/>
          <a:ext cx="0" cy="1431298"/>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16640</xdr:colOff>
      <xdr:row>147</xdr:row>
      <xdr:rowOff>59282</xdr:rowOff>
    </xdr:from>
    <xdr:to>
      <xdr:col>36</xdr:col>
      <xdr:colOff>170468</xdr:colOff>
      <xdr:row>150</xdr:row>
      <xdr:rowOff>67022</xdr:rowOff>
    </xdr:to>
    <xdr:sp macro="" textlink="">
      <xdr:nvSpPr>
        <xdr:cNvPr id="26" name="正方形/長方形 25"/>
        <xdr:cNvSpPr/>
      </xdr:nvSpPr>
      <xdr:spPr>
        <a:xfrm>
          <a:off x="4050758" y="38685958"/>
          <a:ext cx="3381122" cy="104988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Ａ：指定金融機関</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34</a:t>
          </a:r>
          <a:r>
            <a:rPr kumimoji="1" lang="ja-JP" altLang="en-US" sz="1400">
              <a:solidFill>
                <a:sysClr val="windowText" lastClr="000000"/>
              </a:solidFill>
            </a:rPr>
            <a:t>金融機関）</a:t>
          </a:r>
          <a:endParaRPr kumimoji="1" lang="en-US" altLang="ja-JP" sz="1400">
            <a:solidFill>
              <a:sysClr val="windowText" lastClr="000000"/>
            </a:solidFill>
          </a:endParaRPr>
        </a:p>
        <a:p>
          <a:pPr algn="ctr"/>
          <a:r>
            <a:rPr kumimoji="1" lang="en-US" altLang="ja-JP" sz="1400">
              <a:solidFill>
                <a:sysClr val="windowText" lastClr="000000"/>
              </a:solidFill>
            </a:rPr>
            <a:t>793</a:t>
          </a:r>
          <a:r>
            <a:rPr kumimoji="1" lang="ja-JP" altLang="en-US" sz="1400">
              <a:solidFill>
                <a:sysClr val="windowText" lastClr="000000"/>
              </a:solidFill>
            </a:rPr>
            <a:t>百万円</a:t>
          </a:r>
        </a:p>
      </xdr:txBody>
    </xdr:sp>
    <xdr:clientData/>
  </xdr:twoCellAnchor>
  <xdr:twoCellAnchor>
    <xdr:from>
      <xdr:col>21</xdr:col>
      <xdr:colOff>28576</xdr:colOff>
      <xdr:row>150</xdr:row>
      <xdr:rowOff>142467</xdr:rowOff>
    </xdr:from>
    <xdr:to>
      <xdr:col>35</xdr:col>
      <xdr:colOff>190500</xdr:colOff>
      <xdr:row>150</xdr:row>
      <xdr:rowOff>314325</xdr:rowOff>
    </xdr:to>
    <xdr:sp macro="" textlink="">
      <xdr:nvSpPr>
        <xdr:cNvPr id="27" name="大かっこ 26"/>
        <xdr:cNvSpPr/>
      </xdr:nvSpPr>
      <xdr:spPr>
        <a:xfrm>
          <a:off x="4229101" y="33660942"/>
          <a:ext cx="2962274" cy="171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事業実施者への融資（</a:t>
          </a:r>
          <a:r>
            <a:rPr kumimoji="1" lang="en-US" altLang="ja-JP" sz="1100"/>
            <a:t>163,125</a:t>
          </a:r>
          <a:r>
            <a:rPr kumimoji="1" lang="ja-JP" altLang="en-US" sz="1100"/>
            <a:t>百万円）</a:t>
          </a:r>
        </a:p>
      </xdr:txBody>
    </xdr:sp>
    <xdr:clientData/>
  </xdr:twoCellAnchor>
  <xdr:twoCellAnchor>
    <xdr:from>
      <xdr:col>28</xdr:col>
      <xdr:colOff>103458</xdr:colOff>
      <xdr:row>151</xdr:row>
      <xdr:rowOff>44110</xdr:rowOff>
    </xdr:from>
    <xdr:to>
      <xdr:col>28</xdr:col>
      <xdr:colOff>103458</xdr:colOff>
      <xdr:row>155</xdr:row>
      <xdr:rowOff>85878</xdr:rowOff>
    </xdr:to>
    <xdr:cxnSp macro="">
      <xdr:nvCxnSpPr>
        <xdr:cNvPr id="28" name="直線矢印コネクタ 27"/>
        <xdr:cNvCxnSpPr/>
      </xdr:nvCxnSpPr>
      <xdr:spPr>
        <a:xfrm>
          <a:off x="5751223" y="40060316"/>
          <a:ext cx="0" cy="1431297"/>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201028</xdr:colOff>
      <xdr:row>155</xdr:row>
      <xdr:rowOff>232572</xdr:rowOff>
    </xdr:from>
    <xdr:to>
      <xdr:col>43</xdr:col>
      <xdr:colOff>129358</xdr:colOff>
      <xdr:row>158</xdr:row>
      <xdr:rowOff>199458</xdr:rowOff>
    </xdr:to>
    <xdr:sp macro="" textlink="">
      <xdr:nvSpPr>
        <xdr:cNvPr id="29" name="正方形/長方形 28"/>
        <xdr:cNvSpPr/>
      </xdr:nvSpPr>
      <xdr:spPr>
        <a:xfrm>
          <a:off x="2621499" y="41638307"/>
          <a:ext cx="6181212" cy="100903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Ｂ：国から推薦を受け、復興推進計画の中核となる事業を実施する事業者</a:t>
          </a:r>
          <a:endParaRPr kumimoji="1" lang="en-US" altLang="ja-JP" sz="1400">
            <a:solidFill>
              <a:sysClr val="windowText" lastClr="000000"/>
            </a:solidFill>
          </a:endParaRPr>
        </a:p>
        <a:p>
          <a:pPr algn="ctr"/>
          <a:r>
            <a:rPr kumimoji="1" lang="ja-JP" altLang="en-US" sz="1400">
              <a:solidFill>
                <a:sysClr val="windowText" lastClr="000000"/>
              </a:solidFill>
            </a:rPr>
            <a:t>（</a:t>
          </a:r>
          <a:r>
            <a:rPr kumimoji="1" lang="en-US" altLang="ja-JP" sz="1400">
              <a:solidFill>
                <a:sysClr val="windowText" lastClr="000000"/>
              </a:solidFill>
            </a:rPr>
            <a:t>72</a:t>
          </a:r>
          <a:r>
            <a:rPr kumimoji="1" lang="ja-JP" altLang="en-US" sz="1400">
              <a:solidFill>
                <a:sysClr val="windowText" lastClr="000000"/>
              </a:solidFill>
            </a:rPr>
            <a:t>社）</a:t>
          </a:r>
          <a:endParaRPr kumimoji="1" lang="en-US" altLang="ja-JP" sz="1400">
            <a:solidFill>
              <a:sysClr val="windowText" lastClr="000000"/>
            </a:solidFill>
          </a:endParaRPr>
        </a:p>
        <a:p>
          <a:pPr algn="ctr"/>
          <a:r>
            <a:rPr kumimoji="1" lang="en-US" altLang="ja-JP" sz="1400">
              <a:solidFill>
                <a:sysClr val="windowText" lastClr="000000"/>
              </a:solidFill>
            </a:rPr>
            <a:t>793</a:t>
          </a:r>
          <a:r>
            <a:rPr kumimoji="1" lang="ja-JP" altLang="en-US" sz="1400">
              <a:solidFill>
                <a:sysClr val="windowText" lastClr="000000"/>
              </a:solidFill>
            </a:rPr>
            <a:t>百万円</a:t>
          </a:r>
        </a:p>
      </xdr:txBody>
    </xdr:sp>
    <xdr:clientData/>
  </xdr:twoCellAnchor>
  <xdr:twoCellAnchor>
    <xdr:from>
      <xdr:col>20</xdr:col>
      <xdr:colOff>152400</xdr:colOff>
      <xdr:row>158</xdr:row>
      <xdr:rowOff>258152</xdr:rowOff>
    </xdr:from>
    <xdr:to>
      <xdr:col>36</xdr:col>
      <xdr:colOff>114299</xdr:colOff>
      <xdr:row>159</xdr:row>
      <xdr:rowOff>95251</xdr:rowOff>
    </xdr:to>
    <xdr:sp macro="" textlink="">
      <xdr:nvSpPr>
        <xdr:cNvPr id="30" name="大かっこ 29"/>
        <xdr:cNvSpPr/>
      </xdr:nvSpPr>
      <xdr:spPr>
        <a:xfrm>
          <a:off x="4152900" y="36596027"/>
          <a:ext cx="3162299" cy="1895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復興推進計画の中核となる事業の実施</a:t>
          </a:r>
        </a:p>
      </xdr:txBody>
    </xdr:sp>
    <xdr:clientData/>
  </xdr:twoCellAnchor>
  <xdr:twoCellAnchor>
    <xdr:from>
      <xdr:col>7</xdr:col>
      <xdr:colOff>123263</xdr:colOff>
      <xdr:row>159</xdr:row>
      <xdr:rowOff>313451</xdr:rowOff>
    </xdr:from>
    <xdr:to>
      <xdr:col>49</xdr:col>
      <xdr:colOff>80156</xdr:colOff>
      <xdr:row>161</xdr:row>
      <xdr:rowOff>105284</xdr:rowOff>
    </xdr:to>
    <xdr:sp macro="" textlink="">
      <xdr:nvSpPr>
        <xdr:cNvPr id="31" name="テキスト ボックス 30"/>
        <xdr:cNvSpPr txBox="1"/>
      </xdr:nvSpPr>
      <xdr:spPr>
        <a:xfrm>
          <a:off x="1535204" y="43108716"/>
          <a:ext cx="8428540" cy="486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平成</a:t>
          </a:r>
          <a:r>
            <a:rPr kumimoji="1" lang="en-US" altLang="ja-JP" sz="1100">
              <a:solidFill>
                <a:sysClr val="windowText" lastClr="000000"/>
              </a:solidFill>
            </a:rPr>
            <a:t>27</a:t>
          </a:r>
          <a:r>
            <a:rPr kumimoji="1" lang="ja-JP" altLang="en-US" sz="1100">
              <a:solidFill>
                <a:sysClr val="windowText" lastClr="000000"/>
              </a:solidFill>
            </a:rPr>
            <a:t>年度については、</a:t>
          </a:r>
          <a:r>
            <a:rPr kumimoji="1" lang="en-US" altLang="ja-JP" sz="1100">
              <a:solidFill>
                <a:sysClr val="windowText" lastClr="000000"/>
              </a:solidFill>
            </a:rPr>
            <a:t>5</a:t>
          </a:r>
          <a:r>
            <a:rPr kumimoji="1" lang="ja-JP" altLang="en-US" sz="1100">
              <a:solidFill>
                <a:sysClr val="windowText" lastClr="000000"/>
              </a:solidFill>
            </a:rPr>
            <a:t>月末時点ですでに</a:t>
          </a:r>
          <a:r>
            <a:rPr kumimoji="1" lang="en-US" altLang="ja-JP" sz="1100">
              <a:solidFill>
                <a:sysClr val="windowText" lastClr="000000"/>
              </a:solidFill>
            </a:rPr>
            <a:t>1,086</a:t>
          </a:r>
          <a:r>
            <a:rPr kumimoji="1" lang="ja-JP" altLang="en-US" sz="1100">
              <a:solidFill>
                <a:sysClr val="windowText" lastClr="000000"/>
              </a:solidFill>
            </a:rPr>
            <a:t>百万円（予算額の</a:t>
          </a:r>
          <a:r>
            <a:rPr kumimoji="1" lang="en-US" altLang="ja-JP" sz="1100">
              <a:solidFill>
                <a:sysClr val="windowText" lastClr="000000"/>
              </a:solidFill>
            </a:rPr>
            <a:t>62</a:t>
          </a:r>
          <a:r>
            <a:rPr kumimoji="1" lang="ja-JP" altLang="en-US" sz="1100">
              <a:solidFill>
                <a:sysClr val="windowText" lastClr="000000"/>
              </a:solidFill>
            </a:rPr>
            <a:t>％）の利子補給金の支給が確定しており、これに加えて今後も契約が増えていくことから、さらなる執行が見込まれる。</a:t>
          </a:r>
        </a:p>
      </xdr:txBody>
    </xdr:sp>
    <xdr:clientData/>
  </xdr:twoCellAnchor>
  <xdr:twoCellAnchor>
    <xdr:from>
      <xdr:col>18</xdr:col>
      <xdr:colOff>88655</xdr:colOff>
      <xdr:row>4</xdr:row>
      <xdr:rowOff>57149</xdr:rowOff>
    </xdr:from>
    <xdr:to>
      <xdr:col>24</xdr:col>
      <xdr:colOff>183906</xdr:colOff>
      <xdr:row>5</xdr:row>
      <xdr:rowOff>28574</xdr:rowOff>
    </xdr:to>
    <xdr:sp macro="" textlink="">
      <xdr:nvSpPr>
        <xdr:cNvPr id="2" name="正方形/長方形 1"/>
        <xdr:cNvSpPr/>
      </xdr:nvSpPr>
      <xdr:spPr>
        <a:xfrm>
          <a:off x="3689105" y="1209674"/>
          <a:ext cx="12954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81" t="s">
        <v>378</v>
      </c>
      <c r="AR2" s="681"/>
      <c r="AS2" s="59" t="str">
        <f>IF(OR(AQ2="　", AQ2=""), "", "-")</f>
        <v/>
      </c>
      <c r="AT2" s="682">
        <v>1</v>
      </c>
      <c r="AU2" s="682"/>
      <c r="AV2" s="60" t="str">
        <f>IF(AW2="", "", "-")</f>
        <v/>
      </c>
      <c r="AW2" s="683"/>
      <c r="AX2" s="683"/>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379</v>
      </c>
      <c r="AK3" s="642"/>
      <c r="AL3" s="642"/>
      <c r="AM3" s="642"/>
      <c r="AN3" s="642"/>
      <c r="AO3" s="642"/>
      <c r="AP3" s="642"/>
      <c r="AQ3" s="642"/>
      <c r="AR3" s="642"/>
      <c r="AS3" s="642"/>
      <c r="AT3" s="642"/>
      <c r="AU3" s="642"/>
      <c r="AV3" s="642"/>
      <c r="AW3" s="642"/>
      <c r="AX3" s="36" t="s">
        <v>91</v>
      </c>
    </row>
    <row r="4" spans="1:50" ht="24.75" customHeight="1" x14ac:dyDescent="0.15">
      <c r="A4" s="453" t="s">
        <v>30</v>
      </c>
      <c r="B4" s="454"/>
      <c r="C4" s="454"/>
      <c r="D4" s="454"/>
      <c r="E4" s="454"/>
      <c r="F4" s="454"/>
      <c r="G4" s="427" t="s">
        <v>386</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381</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6" t="s">
        <v>212</v>
      </c>
      <c r="H5" s="618"/>
      <c r="I5" s="618"/>
      <c r="J5" s="618"/>
      <c r="K5" s="618"/>
      <c r="L5" s="618"/>
      <c r="M5" s="657" t="s">
        <v>92</v>
      </c>
      <c r="N5" s="658"/>
      <c r="O5" s="658"/>
      <c r="P5" s="658"/>
      <c r="Q5" s="658"/>
      <c r="R5" s="659"/>
      <c r="S5" s="617"/>
      <c r="T5" s="618"/>
      <c r="U5" s="618"/>
      <c r="V5" s="618"/>
      <c r="W5" s="618"/>
      <c r="X5" s="619"/>
      <c r="Y5" s="444" t="s">
        <v>3</v>
      </c>
      <c r="Z5" s="445"/>
      <c r="AA5" s="445"/>
      <c r="AB5" s="445"/>
      <c r="AC5" s="445"/>
      <c r="AD5" s="446"/>
      <c r="AE5" s="447" t="s">
        <v>387</v>
      </c>
      <c r="AF5" s="448"/>
      <c r="AG5" s="448"/>
      <c r="AH5" s="448"/>
      <c r="AI5" s="448"/>
      <c r="AJ5" s="448"/>
      <c r="AK5" s="448"/>
      <c r="AL5" s="448"/>
      <c r="AM5" s="448"/>
      <c r="AN5" s="448"/>
      <c r="AO5" s="448"/>
      <c r="AP5" s="449"/>
      <c r="AQ5" s="450" t="s">
        <v>388</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385</v>
      </c>
      <c r="AF6" s="462"/>
      <c r="AG6" s="462"/>
      <c r="AH6" s="462"/>
      <c r="AI6" s="462"/>
      <c r="AJ6" s="462"/>
      <c r="AK6" s="462"/>
      <c r="AL6" s="462"/>
      <c r="AM6" s="462"/>
      <c r="AN6" s="462"/>
      <c r="AO6" s="462"/>
      <c r="AP6" s="462"/>
      <c r="AQ6" s="463"/>
      <c r="AR6" s="463"/>
      <c r="AS6" s="463"/>
      <c r="AT6" s="463"/>
      <c r="AU6" s="463"/>
      <c r="AV6" s="463"/>
      <c r="AW6" s="463"/>
      <c r="AX6" s="464"/>
    </row>
    <row r="7" spans="1:50" ht="49.5" customHeight="1" x14ac:dyDescent="0.15">
      <c r="A7" s="481" t="s">
        <v>25</v>
      </c>
      <c r="B7" s="482"/>
      <c r="C7" s="482"/>
      <c r="D7" s="482"/>
      <c r="E7" s="482"/>
      <c r="F7" s="482"/>
      <c r="G7" s="483" t="s">
        <v>389</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390</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7" t="s">
        <v>308</v>
      </c>
      <c r="B8" s="638"/>
      <c r="C8" s="638"/>
      <c r="D8" s="638"/>
      <c r="E8" s="638"/>
      <c r="F8" s="639"/>
      <c r="G8" s="634" t="str">
        <f>入力規則等!A26</f>
        <v/>
      </c>
      <c r="H8" s="635"/>
      <c r="I8" s="635"/>
      <c r="J8" s="635"/>
      <c r="K8" s="635"/>
      <c r="L8" s="635"/>
      <c r="M8" s="635"/>
      <c r="N8" s="635"/>
      <c r="O8" s="635"/>
      <c r="P8" s="635"/>
      <c r="Q8" s="635"/>
      <c r="R8" s="635"/>
      <c r="S8" s="635"/>
      <c r="T8" s="635"/>
      <c r="U8" s="635"/>
      <c r="V8" s="635"/>
      <c r="W8" s="635"/>
      <c r="X8" s="636"/>
      <c r="Y8" s="465" t="s">
        <v>79</v>
      </c>
      <c r="Z8" s="465"/>
      <c r="AA8" s="465"/>
      <c r="AB8" s="465"/>
      <c r="AC8" s="465"/>
      <c r="AD8" s="465"/>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391</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1" t="str">
        <f>入力規則等!P10</f>
        <v>補助</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v>1120</v>
      </c>
      <c r="Q13" s="176"/>
      <c r="R13" s="176"/>
      <c r="S13" s="176"/>
      <c r="T13" s="176"/>
      <c r="U13" s="176"/>
      <c r="V13" s="177"/>
      <c r="W13" s="175">
        <v>1119</v>
      </c>
      <c r="X13" s="176"/>
      <c r="Y13" s="176"/>
      <c r="Z13" s="176"/>
      <c r="AA13" s="176"/>
      <c r="AB13" s="176"/>
      <c r="AC13" s="177"/>
      <c r="AD13" s="175">
        <v>1250</v>
      </c>
      <c r="AE13" s="176"/>
      <c r="AF13" s="176"/>
      <c r="AG13" s="176"/>
      <c r="AH13" s="176"/>
      <c r="AI13" s="176"/>
      <c r="AJ13" s="177"/>
      <c r="AK13" s="175">
        <v>1756</v>
      </c>
      <c r="AL13" s="176"/>
      <c r="AM13" s="176"/>
      <c r="AN13" s="176"/>
      <c r="AO13" s="176"/>
      <c r="AP13" s="176"/>
      <c r="AQ13" s="177"/>
      <c r="AR13" s="189">
        <v>2121</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382</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4"/>
      <c r="K15" s="424"/>
      <c r="L15" s="424"/>
      <c r="M15" s="424"/>
      <c r="N15" s="424"/>
      <c r="O15" s="425"/>
      <c r="P15" s="175" t="s">
        <v>382</v>
      </c>
      <c r="Q15" s="176"/>
      <c r="R15" s="176"/>
      <c r="S15" s="176"/>
      <c r="T15" s="176"/>
      <c r="U15" s="176"/>
      <c r="V15" s="177"/>
      <c r="W15" s="175" t="s">
        <v>382</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4"/>
      <c r="K16" s="424"/>
      <c r="L16" s="424"/>
      <c r="M16" s="424"/>
      <c r="N16" s="424"/>
      <c r="O16" s="425"/>
      <c r="P16" s="175" t="s">
        <v>382</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9" t="s">
        <v>22</v>
      </c>
      <c r="J18" s="630"/>
      <c r="K18" s="630"/>
      <c r="L18" s="630"/>
      <c r="M18" s="630"/>
      <c r="N18" s="630"/>
      <c r="O18" s="631"/>
      <c r="P18" s="651">
        <f>SUM(P13:V17)</f>
        <v>1120</v>
      </c>
      <c r="Q18" s="652"/>
      <c r="R18" s="652"/>
      <c r="S18" s="652"/>
      <c r="T18" s="652"/>
      <c r="U18" s="652"/>
      <c r="V18" s="653"/>
      <c r="W18" s="651">
        <f>SUM(W13:AC17)</f>
        <v>1119</v>
      </c>
      <c r="X18" s="652"/>
      <c r="Y18" s="652"/>
      <c r="Z18" s="652"/>
      <c r="AA18" s="652"/>
      <c r="AB18" s="652"/>
      <c r="AC18" s="653"/>
      <c r="AD18" s="651">
        <f t="shared" ref="AD18" si="0">SUM(AD13:AJ17)</f>
        <v>1250</v>
      </c>
      <c r="AE18" s="652"/>
      <c r="AF18" s="652"/>
      <c r="AG18" s="652"/>
      <c r="AH18" s="652"/>
      <c r="AI18" s="652"/>
      <c r="AJ18" s="653"/>
      <c r="AK18" s="651">
        <f t="shared" ref="AK18" si="1">SUM(AK13:AQ17)</f>
        <v>1756</v>
      </c>
      <c r="AL18" s="652"/>
      <c r="AM18" s="652"/>
      <c r="AN18" s="652"/>
      <c r="AO18" s="652"/>
      <c r="AP18" s="652"/>
      <c r="AQ18" s="653"/>
      <c r="AR18" s="651">
        <f t="shared" ref="AR18" si="2">SUM(AR13:AX17)</f>
        <v>2121</v>
      </c>
      <c r="AS18" s="652"/>
      <c r="AT18" s="652"/>
      <c r="AU18" s="652"/>
      <c r="AV18" s="652"/>
      <c r="AW18" s="652"/>
      <c r="AX18" s="654"/>
    </row>
    <row r="19" spans="1:50" ht="24.75" customHeight="1" x14ac:dyDescent="0.15">
      <c r="A19" s="396"/>
      <c r="B19" s="397"/>
      <c r="C19" s="397"/>
      <c r="D19" s="397"/>
      <c r="E19" s="397"/>
      <c r="F19" s="398"/>
      <c r="G19" s="649" t="s">
        <v>10</v>
      </c>
      <c r="H19" s="650"/>
      <c r="I19" s="650"/>
      <c r="J19" s="650"/>
      <c r="K19" s="650"/>
      <c r="L19" s="650"/>
      <c r="M19" s="650"/>
      <c r="N19" s="650"/>
      <c r="O19" s="650"/>
      <c r="P19" s="175">
        <v>7</v>
      </c>
      <c r="Q19" s="176"/>
      <c r="R19" s="176"/>
      <c r="S19" s="176"/>
      <c r="T19" s="176"/>
      <c r="U19" s="176"/>
      <c r="V19" s="177"/>
      <c r="W19" s="175">
        <v>315</v>
      </c>
      <c r="X19" s="176"/>
      <c r="Y19" s="176"/>
      <c r="Z19" s="176"/>
      <c r="AA19" s="176"/>
      <c r="AB19" s="176"/>
      <c r="AC19" s="177"/>
      <c r="AD19" s="175">
        <v>793</v>
      </c>
      <c r="AE19" s="176"/>
      <c r="AF19" s="176"/>
      <c r="AG19" s="176"/>
      <c r="AH19" s="176"/>
      <c r="AI19" s="176"/>
      <c r="AJ19" s="177"/>
      <c r="AK19" s="627"/>
      <c r="AL19" s="627"/>
      <c r="AM19" s="627"/>
      <c r="AN19" s="627"/>
      <c r="AO19" s="627"/>
      <c r="AP19" s="627"/>
      <c r="AQ19" s="627"/>
      <c r="AR19" s="627"/>
      <c r="AS19" s="627"/>
      <c r="AT19" s="627"/>
      <c r="AU19" s="627"/>
      <c r="AV19" s="627"/>
      <c r="AW19" s="627"/>
      <c r="AX19" s="628"/>
    </row>
    <row r="20" spans="1:50" ht="24.75" customHeight="1" x14ac:dyDescent="0.15">
      <c r="A20" s="494"/>
      <c r="B20" s="495"/>
      <c r="C20" s="495"/>
      <c r="D20" s="495"/>
      <c r="E20" s="495"/>
      <c r="F20" s="496"/>
      <c r="G20" s="649" t="s">
        <v>11</v>
      </c>
      <c r="H20" s="650"/>
      <c r="I20" s="650"/>
      <c r="J20" s="650"/>
      <c r="K20" s="650"/>
      <c r="L20" s="650"/>
      <c r="M20" s="650"/>
      <c r="N20" s="650"/>
      <c r="O20" s="650"/>
      <c r="P20" s="655">
        <f>IF(P18=0, "-", P19/P18)</f>
        <v>6.2500000000000003E-3</v>
      </c>
      <c r="Q20" s="655"/>
      <c r="R20" s="655"/>
      <c r="S20" s="655"/>
      <c r="T20" s="655"/>
      <c r="U20" s="655"/>
      <c r="V20" s="655"/>
      <c r="W20" s="655">
        <f>IF(W18=0, "-", W19/W18)</f>
        <v>0.28150134048257375</v>
      </c>
      <c r="X20" s="655"/>
      <c r="Y20" s="655"/>
      <c r="Z20" s="655"/>
      <c r="AA20" s="655"/>
      <c r="AB20" s="655"/>
      <c r="AC20" s="655"/>
      <c r="AD20" s="655">
        <f>IF(AD18=0, "-", AD19/AD18)</f>
        <v>0.63439999999999996</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450</v>
      </c>
      <c r="H23" s="75"/>
      <c r="I23" s="75"/>
      <c r="J23" s="75"/>
      <c r="K23" s="75"/>
      <c r="L23" s="75"/>
      <c r="M23" s="75"/>
      <c r="N23" s="75"/>
      <c r="O23" s="76"/>
      <c r="P23" s="219" t="s">
        <v>449</v>
      </c>
      <c r="Q23" s="234"/>
      <c r="R23" s="234"/>
      <c r="S23" s="234"/>
      <c r="T23" s="234"/>
      <c r="U23" s="234"/>
      <c r="V23" s="234"/>
      <c r="W23" s="234"/>
      <c r="X23" s="235"/>
      <c r="Y23" s="228" t="s">
        <v>14</v>
      </c>
      <c r="Z23" s="229"/>
      <c r="AA23" s="230"/>
      <c r="AB23" s="167" t="s">
        <v>393</v>
      </c>
      <c r="AC23" s="168"/>
      <c r="AD23" s="168"/>
      <c r="AE23" s="88">
        <v>7637</v>
      </c>
      <c r="AF23" s="89"/>
      <c r="AG23" s="89"/>
      <c r="AH23" s="89"/>
      <c r="AI23" s="90"/>
      <c r="AJ23" s="88">
        <v>6817</v>
      </c>
      <c r="AK23" s="89"/>
      <c r="AL23" s="89"/>
      <c r="AM23" s="89"/>
      <c r="AN23" s="90"/>
      <c r="AO23" s="88">
        <v>7586</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3" t="s">
        <v>393</v>
      </c>
      <c r="AC24" s="197"/>
      <c r="AD24" s="197"/>
      <c r="AE24" s="88">
        <v>38385</v>
      </c>
      <c r="AF24" s="89"/>
      <c r="AG24" s="89"/>
      <c r="AH24" s="89"/>
      <c r="AI24" s="90"/>
      <c r="AJ24" s="88">
        <v>12266</v>
      </c>
      <c r="AK24" s="89"/>
      <c r="AL24" s="89"/>
      <c r="AM24" s="89"/>
      <c r="AN24" s="90"/>
      <c r="AO24" s="88">
        <v>8073</v>
      </c>
      <c r="AP24" s="89"/>
      <c r="AQ24" s="89"/>
      <c r="AR24" s="89"/>
      <c r="AS24" s="90"/>
      <c r="AT24" s="88">
        <v>74000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20</v>
      </c>
      <c r="AF25" s="89"/>
      <c r="AG25" s="89"/>
      <c r="AH25" s="89"/>
      <c r="AI25" s="90"/>
      <c r="AJ25" s="88">
        <v>56</v>
      </c>
      <c r="AK25" s="89"/>
      <c r="AL25" s="89"/>
      <c r="AM25" s="89"/>
      <c r="AN25" s="90"/>
      <c r="AO25" s="88">
        <v>94</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0"/>
      <c r="B49" s="99"/>
      <c r="C49" s="100"/>
      <c r="D49" s="100"/>
      <c r="E49" s="100"/>
      <c r="F49" s="101"/>
      <c r="G49" s="298" t="s">
        <v>433</v>
      </c>
      <c r="H49" s="298"/>
      <c r="I49" s="298"/>
      <c r="J49" s="298"/>
      <c r="K49" s="298"/>
      <c r="L49" s="298"/>
      <c r="M49" s="298"/>
      <c r="N49" s="298"/>
      <c r="O49" s="298"/>
      <c r="P49" s="298"/>
      <c r="Q49" s="298"/>
      <c r="R49" s="298"/>
      <c r="S49" s="298"/>
      <c r="T49" s="298"/>
      <c r="U49" s="298"/>
      <c r="V49" s="298"/>
      <c r="W49" s="298"/>
      <c r="X49" s="298"/>
      <c r="Y49" s="298"/>
      <c r="Z49" s="298"/>
      <c r="AA49" s="624"/>
      <c r="AB49" s="297" t="s">
        <v>448</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60"/>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5"/>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60"/>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6"/>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6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0"/>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0"/>
      <c r="B54" s="100"/>
      <c r="C54" s="100"/>
      <c r="D54" s="100"/>
      <c r="E54" s="100"/>
      <c r="F54" s="101"/>
      <c r="G54" s="611"/>
      <c r="H54" s="234"/>
      <c r="I54" s="234"/>
      <c r="J54" s="234"/>
      <c r="K54" s="234"/>
      <c r="L54" s="234"/>
      <c r="M54" s="234"/>
      <c r="N54" s="234"/>
      <c r="O54" s="235"/>
      <c r="P54" s="219"/>
      <c r="Q54" s="220"/>
      <c r="R54" s="220"/>
      <c r="S54" s="220"/>
      <c r="T54" s="220"/>
      <c r="U54" s="220"/>
      <c r="V54" s="220"/>
      <c r="W54" s="220"/>
      <c r="X54" s="221"/>
      <c r="Y54" s="588" t="s">
        <v>86</v>
      </c>
      <c r="Z54" s="589"/>
      <c r="AA54" s="590"/>
      <c r="AB54" s="591"/>
      <c r="AC54" s="592"/>
      <c r="AD54" s="59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0"/>
      <c r="B55" s="100"/>
      <c r="C55" s="100"/>
      <c r="D55" s="100"/>
      <c r="E55" s="100"/>
      <c r="F55" s="101"/>
      <c r="G55" s="612"/>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60"/>
      <c r="B56" s="103"/>
      <c r="C56" s="103"/>
      <c r="D56" s="103"/>
      <c r="E56" s="103"/>
      <c r="F56" s="104"/>
      <c r="G56" s="613"/>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0"/>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0"/>
      <c r="B59" s="100"/>
      <c r="C59" s="100"/>
      <c r="D59" s="100"/>
      <c r="E59" s="100"/>
      <c r="F59" s="101"/>
      <c r="G59" s="611"/>
      <c r="H59" s="234"/>
      <c r="I59" s="234"/>
      <c r="J59" s="234"/>
      <c r="K59" s="234"/>
      <c r="L59" s="234"/>
      <c r="M59" s="234"/>
      <c r="N59" s="234"/>
      <c r="O59" s="235"/>
      <c r="P59" s="219"/>
      <c r="Q59" s="220"/>
      <c r="R59" s="220"/>
      <c r="S59" s="220"/>
      <c r="T59" s="220"/>
      <c r="U59" s="220"/>
      <c r="V59" s="220"/>
      <c r="W59" s="220"/>
      <c r="X59" s="221"/>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0"/>
      <c r="B60" s="100"/>
      <c r="C60" s="100"/>
      <c r="D60" s="100"/>
      <c r="E60" s="100"/>
      <c r="F60" s="101"/>
      <c r="G60" s="612"/>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60"/>
      <c r="B61" s="103"/>
      <c r="C61" s="103"/>
      <c r="D61" s="103"/>
      <c r="E61" s="103"/>
      <c r="F61" s="104"/>
      <c r="G61" s="613"/>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0"/>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0"/>
      <c r="B64" s="100"/>
      <c r="C64" s="100"/>
      <c r="D64" s="100"/>
      <c r="E64" s="100"/>
      <c r="F64" s="101"/>
      <c r="G64" s="611"/>
      <c r="H64" s="234"/>
      <c r="I64" s="234"/>
      <c r="J64" s="234"/>
      <c r="K64" s="234"/>
      <c r="L64" s="234"/>
      <c r="M64" s="234"/>
      <c r="N64" s="234"/>
      <c r="O64" s="235"/>
      <c r="P64" s="219"/>
      <c r="Q64" s="220"/>
      <c r="R64" s="220"/>
      <c r="S64" s="220"/>
      <c r="T64" s="220"/>
      <c r="U64" s="220"/>
      <c r="V64" s="220"/>
      <c r="W64" s="220"/>
      <c r="X64" s="221"/>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0"/>
      <c r="B65" s="100"/>
      <c r="C65" s="100"/>
      <c r="D65" s="100"/>
      <c r="E65" s="100"/>
      <c r="F65" s="101"/>
      <c r="G65" s="612"/>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61"/>
      <c r="B66" s="103"/>
      <c r="C66" s="103"/>
      <c r="D66" s="103"/>
      <c r="E66" s="103"/>
      <c r="F66" s="104"/>
      <c r="G66" s="613"/>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394</v>
      </c>
      <c r="H68" s="234"/>
      <c r="I68" s="234"/>
      <c r="J68" s="234"/>
      <c r="K68" s="234"/>
      <c r="L68" s="234"/>
      <c r="M68" s="234"/>
      <c r="N68" s="234"/>
      <c r="O68" s="234"/>
      <c r="P68" s="234"/>
      <c r="Q68" s="234"/>
      <c r="R68" s="234"/>
      <c r="S68" s="234"/>
      <c r="T68" s="234"/>
      <c r="U68" s="234"/>
      <c r="V68" s="234"/>
      <c r="W68" s="234"/>
      <c r="X68" s="235"/>
      <c r="Y68" s="620" t="s">
        <v>66</v>
      </c>
      <c r="Z68" s="621"/>
      <c r="AA68" s="622"/>
      <c r="AB68" s="111" t="s">
        <v>395</v>
      </c>
      <c r="AC68" s="112"/>
      <c r="AD68" s="113"/>
      <c r="AE68" s="88">
        <v>739</v>
      </c>
      <c r="AF68" s="89"/>
      <c r="AG68" s="89"/>
      <c r="AH68" s="89"/>
      <c r="AI68" s="90"/>
      <c r="AJ68" s="88">
        <v>586</v>
      </c>
      <c r="AK68" s="89"/>
      <c r="AL68" s="89"/>
      <c r="AM68" s="89"/>
      <c r="AN68" s="90"/>
      <c r="AO68" s="88">
        <v>640</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395</v>
      </c>
      <c r="AC69" s="203"/>
      <c r="AD69" s="204"/>
      <c r="AE69" s="88">
        <v>1600</v>
      </c>
      <c r="AF69" s="89"/>
      <c r="AG69" s="89"/>
      <c r="AH69" s="89"/>
      <c r="AI69" s="90"/>
      <c r="AJ69" s="88">
        <v>1187</v>
      </c>
      <c r="AK69" s="89"/>
      <c r="AL69" s="89"/>
      <c r="AM69" s="89"/>
      <c r="AN69" s="90"/>
      <c r="AO69" s="88">
        <v>694</v>
      </c>
      <c r="AP69" s="89"/>
      <c r="AQ69" s="89"/>
      <c r="AR69" s="89"/>
      <c r="AS69" s="90"/>
      <c r="AT69" s="88">
        <v>1105</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62" t="s">
        <v>66</v>
      </c>
      <c r="Z71" s="663"/>
      <c r="AA71" s="664"/>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5"/>
      <c r="AA72" s="666"/>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2" t="s">
        <v>66</v>
      </c>
      <c r="Z74" s="663"/>
      <c r="AA74" s="664"/>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5"/>
      <c r="AA75" s="666"/>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2" t="s">
        <v>66</v>
      </c>
      <c r="Z77" s="663"/>
      <c r="AA77" s="664"/>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5"/>
      <c r="AA78" s="666"/>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2" t="s">
        <v>66</v>
      </c>
      <c r="Z80" s="663"/>
      <c r="AA80" s="664"/>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5"/>
      <c r="AA81" s="666"/>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398</v>
      </c>
      <c r="H83" s="295"/>
      <c r="I83" s="295"/>
      <c r="J83" s="295"/>
      <c r="K83" s="295"/>
      <c r="L83" s="295"/>
      <c r="M83" s="295"/>
      <c r="N83" s="295"/>
      <c r="O83" s="295"/>
      <c r="P83" s="295"/>
      <c r="Q83" s="295"/>
      <c r="R83" s="295"/>
      <c r="S83" s="295"/>
      <c r="T83" s="295"/>
      <c r="U83" s="295"/>
      <c r="V83" s="295"/>
      <c r="W83" s="295"/>
      <c r="X83" s="295"/>
      <c r="Y83" s="535" t="s">
        <v>17</v>
      </c>
      <c r="Z83" s="536"/>
      <c r="AA83" s="537"/>
      <c r="AB83" s="667" t="s">
        <v>396</v>
      </c>
      <c r="AC83" s="115"/>
      <c r="AD83" s="116"/>
      <c r="AE83" s="205">
        <v>67736</v>
      </c>
      <c r="AF83" s="206"/>
      <c r="AG83" s="206"/>
      <c r="AH83" s="206"/>
      <c r="AI83" s="206"/>
      <c r="AJ83" s="205">
        <v>60173</v>
      </c>
      <c r="AK83" s="206"/>
      <c r="AL83" s="206"/>
      <c r="AM83" s="206"/>
      <c r="AN83" s="206"/>
      <c r="AO83" s="205">
        <v>59056</v>
      </c>
      <c r="AP83" s="206"/>
      <c r="AQ83" s="206"/>
      <c r="AR83" s="206"/>
      <c r="AS83" s="206"/>
      <c r="AT83" s="88">
        <v>59055</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397</v>
      </c>
      <c r="AC84" s="92"/>
      <c r="AD84" s="93"/>
      <c r="AE84" s="91" t="s">
        <v>399</v>
      </c>
      <c r="AF84" s="92"/>
      <c r="AG84" s="92"/>
      <c r="AH84" s="92"/>
      <c r="AI84" s="93"/>
      <c r="AJ84" s="91" t="s">
        <v>400</v>
      </c>
      <c r="AK84" s="92"/>
      <c r="AL84" s="92"/>
      <c r="AM84" s="92"/>
      <c r="AN84" s="93"/>
      <c r="AO84" s="91" t="s">
        <v>401</v>
      </c>
      <c r="AP84" s="92"/>
      <c r="AQ84" s="92"/>
      <c r="AR84" s="92"/>
      <c r="AS84" s="93"/>
      <c r="AT84" s="91" t="s">
        <v>432</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8"/>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0"/>
      <c r="Z94" s="671"/>
      <c r="AA94" s="67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3" t="s">
        <v>75</v>
      </c>
      <c r="AU94" s="674"/>
      <c r="AV94" s="674"/>
      <c r="AW94" s="674"/>
      <c r="AX94" s="675"/>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2" t="s">
        <v>77</v>
      </c>
      <c r="B97" s="603"/>
      <c r="C97" s="632" t="s">
        <v>19</v>
      </c>
      <c r="D97" s="521"/>
      <c r="E97" s="521"/>
      <c r="F97" s="521"/>
      <c r="G97" s="521"/>
      <c r="H97" s="521"/>
      <c r="I97" s="521"/>
      <c r="J97" s="521"/>
      <c r="K97" s="633"/>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4"/>
      <c r="B98" s="605"/>
      <c r="C98" s="532" t="s">
        <v>402</v>
      </c>
      <c r="D98" s="533"/>
      <c r="E98" s="533"/>
      <c r="F98" s="533"/>
      <c r="G98" s="533"/>
      <c r="H98" s="533"/>
      <c r="I98" s="533"/>
      <c r="J98" s="533"/>
      <c r="K98" s="534"/>
      <c r="L98" s="175">
        <v>1756</v>
      </c>
      <c r="M98" s="176"/>
      <c r="N98" s="176"/>
      <c r="O98" s="176"/>
      <c r="P98" s="176"/>
      <c r="Q98" s="177"/>
      <c r="R98" s="175">
        <v>2121</v>
      </c>
      <c r="S98" s="176"/>
      <c r="T98" s="176"/>
      <c r="U98" s="176"/>
      <c r="V98" s="176"/>
      <c r="W98" s="177"/>
      <c r="X98" s="62" t="s">
        <v>458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4"/>
      <c r="B99" s="605"/>
      <c r="C99" s="599"/>
      <c r="D99" s="600"/>
      <c r="E99" s="600"/>
      <c r="F99" s="600"/>
      <c r="G99" s="600"/>
      <c r="H99" s="600"/>
      <c r="I99" s="600"/>
      <c r="J99" s="600"/>
      <c r="K99" s="601"/>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4"/>
      <c r="B100" s="605"/>
      <c r="C100" s="599"/>
      <c r="D100" s="600"/>
      <c r="E100" s="600"/>
      <c r="F100" s="600"/>
      <c r="G100" s="600"/>
      <c r="H100" s="600"/>
      <c r="I100" s="600"/>
      <c r="J100" s="600"/>
      <c r="K100" s="601"/>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4"/>
      <c r="B101" s="605"/>
      <c r="C101" s="599"/>
      <c r="D101" s="600"/>
      <c r="E101" s="600"/>
      <c r="F101" s="600"/>
      <c r="G101" s="600"/>
      <c r="H101" s="600"/>
      <c r="I101" s="600"/>
      <c r="J101" s="600"/>
      <c r="K101" s="601"/>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4"/>
      <c r="B102" s="605"/>
      <c r="C102" s="599"/>
      <c r="D102" s="600"/>
      <c r="E102" s="600"/>
      <c r="F102" s="600"/>
      <c r="G102" s="600"/>
      <c r="H102" s="600"/>
      <c r="I102" s="600"/>
      <c r="J102" s="600"/>
      <c r="K102" s="601"/>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4"/>
      <c r="B103" s="605"/>
      <c r="C103" s="608"/>
      <c r="D103" s="609"/>
      <c r="E103" s="609"/>
      <c r="F103" s="609"/>
      <c r="G103" s="609"/>
      <c r="H103" s="609"/>
      <c r="I103" s="609"/>
      <c r="J103" s="609"/>
      <c r="K103" s="61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6"/>
      <c r="B104" s="607"/>
      <c r="C104" s="593" t="s">
        <v>22</v>
      </c>
      <c r="D104" s="594"/>
      <c r="E104" s="594"/>
      <c r="F104" s="594"/>
      <c r="G104" s="594"/>
      <c r="H104" s="594"/>
      <c r="I104" s="594"/>
      <c r="J104" s="594"/>
      <c r="K104" s="595"/>
      <c r="L104" s="596">
        <f>SUM(L98:Q103)</f>
        <v>1756</v>
      </c>
      <c r="M104" s="597"/>
      <c r="N104" s="597"/>
      <c r="O104" s="597"/>
      <c r="P104" s="597"/>
      <c r="Q104" s="598"/>
      <c r="R104" s="596">
        <f>SUM(R98:W103)</f>
        <v>2121</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43" t="s">
        <v>312</v>
      </c>
      <c r="B108" s="644"/>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1" t="s">
        <v>380</v>
      </c>
      <c r="AE108" s="342"/>
      <c r="AF108" s="342"/>
      <c r="AG108" s="338" t="s">
        <v>441</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45"/>
      <c r="B109" s="646"/>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380</v>
      </c>
      <c r="AE109" s="294"/>
      <c r="AF109" s="294"/>
      <c r="AG109" s="273" t="s">
        <v>443</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7"/>
      <c r="B110" s="648"/>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380</v>
      </c>
      <c r="AE110" s="324"/>
      <c r="AF110" s="324"/>
      <c r="AG110" s="333" t="s">
        <v>436</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380</v>
      </c>
      <c r="AE111" s="268"/>
      <c r="AF111" s="268"/>
      <c r="AG111" s="270" t="s">
        <v>445</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380</v>
      </c>
      <c r="AE112" s="294"/>
      <c r="AF112" s="294"/>
      <c r="AG112" s="273" t="s">
        <v>444</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403</v>
      </c>
      <c r="AE113" s="294"/>
      <c r="AF113" s="294"/>
      <c r="AG113" s="273" t="s">
        <v>434</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403</v>
      </c>
      <c r="AE114" s="294"/>
      <c r="AF114" s="294"/>
      <c r="AG114" s="273" t="s">
        <v>442</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380</v>
      </c>
      <c r="AE115" s="294"/>
      <c r="AF115" s="294"/>
      <c r="AG115" s="273" t="s">
        <v>435</v>
      </c>
      <c r="AH115" s="250"/>
      <c r="AI115" s="250"/>
      <c r="AJ115" s="250"/>
      <c r="AK115" s="250"/>
      <c r="AL115" s="250"/>
      <c r="AM115" s="250"/>
      <c r="AN115" s="250"/>
      <c r="AO115" s="250"/>
      <c r="AP115" s="250"/>
      <c r="AQ115" s="250"/>
      <c r="AR115" s="250"/>
      <c r="AS115" s="250"/>
      <c r="AT115" s="250"/>
      <c r="AU115" s="250"/>
      <c r="AV115" s="250"/>
      <c r="AW115" s="250"/>
      <c r="AX115" s="274"/>
    </row>
    <row r="116" spans="1:64" ht="30.7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380</v>
      </c>
      <c r="AE116" s="253"/>
      <c r="AF116" s="253"/>
      <c r="AG116" s="585" t="s">
        <v>451</v>
      </c>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21.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380</v>
      </c>
      <c r="AE117" s="324"/>
      <c r="AF117" s="328"/>
      <c r="AG117" s="334" t="s">
        <v>446</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0.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447</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380</v>
      </c>
      <c r="AE119" s="344"/>
      <c r="AF119" s="344"/>
      <c r="AG119" s="273" t="s">
        <v>438</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380</v>
      </c>
      <c r="AE120" s="294"/>
      <c r="AF120" s="294"/>
      <c r="AG120" s="273" t="s">
        <v>440</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380</v>
      </c>
      <c r="AE121" s="294"/>
      <c r="AF121" s="294"/>
      <c r="AG121" s="333" t="s">
        <v>437</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380</v>
      </c>
      <c r="AE122" s="268"/>
      <c r="AF122" s="268"/>
      <c r="AG122" s="314" t="s">
        <v>405</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439</v>
      </c>
      <c r="D124" s="276"/>
      <c r="E124" s="276"/>
      <c r="F124" s="276"/>
      <c r="G124" s="276"/>
      <c r="H124" s="276"/>
      <c r="I124" s="276"/>
      <c r="J124" s="276"/>
      <c r="K124" s="276"/>
      <c r="L124" s="276"/>
      <c r="M124" s="276"/>
      <c r="N124" s="276"/>
      <c r="O124" s="277"/>
      <c r="P124" s="284"/>
      <c r="Q124" s="284"/>
      <c r="R124" s="284"/>
      <c r="S124" s="285"/>
      <c r="T124" s="249" t="s">
        <v>404</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453</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9" t="s">
        <v>68</v>
      </c>
      <c r="D127" s="580"/>
      <c r="E127" s="580"/>
      <c r="F127" s="581"/>
      <c r="G127" s="582" t="s">
        <v>452</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20" customHeight="1" thickBot="1" x14ac:dyDescent="0.2">
      <c r="A129" s="421" t="s">
        <v>454</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307</v>
      </c>
      <c r="B131" s="382"/>
      <c r="C131" s="382"/>
      <c r="D131" s="382"/>
      <c r="E131" s="383"/>
      <c r="F131" s="414" t="s">
        <v>456</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9" t="s">
        <v>455</v>
      </c>
      <c r="B133" s="550"/>
      <c r="C133" s="550"/>
      <c r="D133" s="550"/>
      <c r="E133" s="551"/>
      <c r="F133" s="417" t="s">
        <v>457</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383</v>
      </c>
      <c r="H137" s="541"/>
      <c r="I137" s="541"/>
      <c r="J137" s="541"/>
      <c r="K137" s="541"/>
      <c r="L137" s="541"/>
      <c r="M137" s="541"/>
      <c r="N137" s="541"/>
      <c r="O137" s="541"/>
      <c r="P137" s="542"/>
      <c r="Q137" s="311" t="s">
        <v>225</v>
      </c>
      <c r="R137" s="311"/>
      <c r="S137" s="311"/>
      <c r="T137" s="311"/>
      <c r="U137" s="311"/>
      <c r="V137" s="311"/>
      <c r="W137" s="552" t="s">
        <v>382</v>
      </c>
      <c r="X137" s="541"/>
      <c r="Y137" s="541"/>
      <c r="Z137" s="541"/>
      <c r="AA137" s="541"/>
      <c r="AB137" s="541"/>
      <c r="AC137" s="541"/>
      <c r="AD137" s="541"/>
      <c r="AE137" s="541"/>
      <c r="AF137" s="542"/>
      <c r="AG137" s="311" t="s">
        <v>226</v>
      </c>
      <c r="AH137" s="311"/>
      <c r="AI137" s="311"/>
      <c r="AJ137" s="311"/>
      <c r="AK137" s="311"/>
      <c r="AL137" s="311"/>
      <c r="AM137" s="512">
        <v>8</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384</v>
      </c>
      <c r="H138" s="309"/>
      <c r="I138" s="309"/>
      <c r="J138" s="309"/>
      <c r="K138" s="309"/>
      <c r="L138" s="309"/>
      <c r="M138" s="309"/>
      <c r="N138" s="309"/>
      <c r="O138" s="309"/>
      <c r="P138" s="310"/>
      <c r="Q138" s="420" t="s">
        <v>228</v>
      </c>
      <c r="R138" s="420"/>
      <c r="S138" s="420"/>
      <c r="T138" s="420"/>
      <c r="U138" s="420"/>
      <c r="V138" s="420"/>
      <c r="W138" s="308" t="s">
        <v>384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408</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9"/>
    </row>
    <row r="180" spans="1:50" ht="24.75" customHeight="1" x14ac:dyDescent="0.15">
      <c r="A180" s="361"/>
      <c r="B180" s="362"/>
      <c r="C180" s="362"/>
      <c r="D180" s="362"/>
      <c r="E180" s="362"/>
      <c r="F180" s="363"/>
      <c r="G180" s="352" t="s">
        <v>406</v>
      </c>
      <c r="H180" s="353"/>
      <c r="I180" s="353"/>
      <c r="J180" s="353"/>
      <c r="K180" s="354"/>
      <c r="L180" s="355" t="s">
        <v>407</v>
      </c>
      <c r="M180" s="356"/>
      <c r="N180" s="356"/>
      <c r="O180" s="356"/>
      <c r="P180" s="356"/>
      <c r="Q180" s="356"/>
      <c r="R180" s="356"/>
      <c r="S180" s="356"/>
      <c r="T180" s="356"/>
      <c r="U180" s="356"/>
      <c r="V180" s="356"/>
      <c r="W180" s="356"/>
      <c r="X180" s="357"/>
      <c r="Y180" s="387">
        <v>244</v>
      </c>
      <c r="Z180" s="388"/>
      <c r="AA180" s="388"/>
      <c r="AB180" s="389"/>
      <c r="AC180" s="352"/>
      <c r="AD180" s="353"/>
      <c r="AE180" s="353"/>
      <c r="AF180" s="353"/>
      <c r="AG180" s="354"/>
      <c r="AH180" s="355"/>
      <c r="AI180" s="470"/>
      <c r="AJ180" s="470"/>
      <c r="AK180" s="470"/>
      <c r="AL180" s="470"/>
      <c r="AM180" s="470"/>
      <c r="AN180" s="470"/>
      <c r="AO180" s="470"/>
      <c r="AP180" s="470"/>
      <c r="AQ180" s="470"/>
      <c r="AR180" s="470"/>
      <c r="AS180" s="470"/>
      <c r="AT180" s="471"/>
      <c r="AU180" s="387"/>
      <c r="AV180" s="388"/>
      <c r="AW180" s="388"/>
      <c r="AX180" s="472"/>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thickBot="1" x14ac:dyDescent="0.2">
      <c r="A190" s="361"/>
      <c r="B190" s="362"/>
      <c r="C190" s="362"/>
      <c r="D190" s="362"/>
      <c r="E190" s="362"/>
      <c r="F190" s="363"/>
      <c r="G190" s="558" t="s">
        <v>22</v>
      </c>
      <c r="H190" s="559"/>
      <c r="I190" s="559"/>
      <c r="J190" s="559"/>
      <c r="K190" s="559"/>
      <c r="L190" s="560"/>
      <c r="M190" s="146"/>
      <c r="N190" s="146"/>
      <c r="O190" s="146"/>
      <c r="P190" s="146"/>
      <c r="Q190" s="146"/>
      <c r="R190" s="146"/>
      <c r="S190" s="146"/>
      <c r="T190" s="146"/>
      <c r="U190" s="146"/>
      <c r="V190" s="146"/>
      <c r="W190" s="146"/>
      <c r="X190" s="147"/>
      <c r="Y190" s="561">
        <f>SUM(Y180:AB189)</f>
        <v>244</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61"/>
      <c r="B191" s="362"/>
      <c r="C191" s="362"/>
      <c r="D191" s="362"/>
      <c r="E191" s="362"/>
      <c r="F191" s="363"/>
      <c r="G191" s="367" t="s">
        <v>409</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9"/>
    </row>
    <row r="193" spans="1:50" ht="24.75" customHeight="1" x14ac:dyDescent="0.15">
      <c r="A193" s="361"/>
      <c r="B193" s="362"/>
      <c r="C193" s="362"/>
      <c r="D193" s="362"/>
      <c r="E193" s="362"/>
      <c r="F193" s="363"/>
      <c r="G193" s="352" t="s">
        <v>406</v>
      </c>
      <c r="H193" s="353"/>
      <c r="I193" s="353"/>
      <c r="J193" s="353"/>
      <c r="K193" s="354"/>
      <c r="L193" s="355" t="s">
        <v>410</v>
      </c>
      <c r="M193" s="556"/>
      <c r="N193" s="556"/>
      <c r="O193" s="556"/>
      <c r="P193" s="556"/>
      <c r="Q193" s="556"/>
      <c r="R193" s="556"/>
      <c r="S193" s="556"/>
      <c r="T193" s="556"/>
      <c r="U193" s="556"/>
      <c r="V193" s="556"/>
      <c r="W193" s="556"/>
      <c r="X193" s="557"/>
      <c r="Y193" s="387">
        <v>103</v>
      </c>
      <c r="Z193" s="388"/>
      <c r="AA193" s="388"/>
      <c r="AB193" s="389"/>
      <c r="AC193" s="352"/>
      <c r="AD193" s="353"/>
      <c r="AE193" s="353"/>
      <c r="AF193" s="353"/>
      <c r="AG193" s="354"/>
      <c r="AH193" s="355"/>
      <c r="AI193" s="470"/>
      <c r="AJ193" s="470"/>
      <c r="AK193" s="470"/>
      <c r="AL193" s="470"/>
      <c r="AM193" s="470"/>
      <c r="AN193" s="470"/>
      <c r="AO193" s="470"/>
      <c r="AP193" s="470"/>
      <c r="AQ193" s="470"/>
      <c r="AR193" s="470"/>
      <c r="AS193" s="470"/>
      <c r="AT193" s="471"/>
      <c r="AU193" s="387"/>
      <c r="AV193" s="388"/>
      <c r="AW193" s="388"/>
      <c r="AX193" s="472"/>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customHeight="1" thickBot="1" x14ac:dyDescent="0.2">
      <c r="A203" s="361"/>
      <c r="B203" s="362"/>
      <c r="C203" s="362"/>
      <c r="D203" s="362"/>
      <c r="E203" s="362"/>
      <c r="F203" s="363"/>
      <c r="G203" s="558" t="s">
        <v>22</v>
      </c>
      <c r="H203" s="559"/>
      <c r="I203" s="559"/>
      <c r="J203" s="559"/>
      <c r="K203" s="559"/>
      <c r="L203" s="560"/>
      <c r="M203" s="146"/>
      <c r="N203" s="146"/>
      <c r="O203" s="146"/>
      <c r="P203" s="146"/>
      <c r="Q203" s="146"/>
      <c r="R203" s="146"/>
      <c r="S203" s="146"/>
      <c r="T203" s="146"/>
      <c r="U203" s="146"/>
      <c r="V203" s="146"/>
      <c r="W203" s="146"/>
      <c r="X203" s="147"/>
      <c r="Y203" s="561">
        <f>SUM(Y193:AB202)</f>
        <v>103</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9"/>
    </row>
    <row r="206" spans="1:50" ht="24.75" customHeight="1" x14ac:dyDescent="0.15">
      <c r="A206" s="361"/>
      <c r="B206" s="362"/>
      <c r="C206" s="362"/>
      <c r="D206" s="362"/>
      <c r="E206" s="362"/>
      <c r="F206" s="363"/>
      <c r="G206" s="352"/>
      <c r="H206" s="353"/>
      <c r="I206" s="353"/>
      <c r="J206" s="353"/>
      <c r="K206" s="354"/>
      <c r="L206" s="355"/>
      <c r="M206" s="470"/>
      <c r="N206" s="470"/>
      <c r="O206" s="470"/>
      <c r="P206" s="470"/>
      <c r="Q206" s="470"/>
      <c r="R206" s="470"/>
      <c r="S206" s="470"/>
      <c r="T206" s="470"/>
      <c r="U206" s="470"/>
      <c r="V206" s="470"/>
      <c r="W206" s="470"/>
      <c r="X206" s="471"/>
      <c r="Y206" s="387"/>
      <c r="Z206" s="388"/>
      <c r="AA206" s="388"/>
      <c r="AB206" s="389"/>
      <c r="AC206" s="352"/>
      <c r="AD206" s="353"/>
      <c r="AE206" s="353"/>
      <c r="AF206" s="353"/>
      <c r="AG206" s="354"/>
      <c r="AH206" s="355"/>
      <c r="AI206" s="470"/>
      <c r="AJ206" s="470"/>
      <c r="AK206" s="470"/>
      <c r="AL206" s="470"/>
      <c r="AM206" s="470"/>
      <c r="AN206" s="470"/>
      <c r="AO206" s="470"/>
      <c r="AP206" s="470"/>
      <c r="AQ206" s="470"/>
      <c r="AR206" s="470"/>
      <c r="AS206" s="470"/>
      <c r="AT206" s="471"/>
      <c r="AU206" s="387"/>
      <c r="AV206" s="388"/>
      <c r="AW206" s="388"/>
      <c r="AX206" s="472"/>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customHeight="1" thickBot="1" x14ac:dyDescent="0.2">
      <c r="A216" s="361"/>
      <c r="B216" s="362"/>
      <c r="C216" s="362"/>
      <c r="D216" s="362"/>
      <c r="E216" s="362"/>
      <c r="F216" s="363"/>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9"/>
    </row>
    <row r="219" spans="1:50" ht="24.75" customHeight="1" x14ac:dyDescent="0.15">
      <c r="A219" s="361"/>
      <c r="B219" s="362"/>
      <c r="C219" s="362"/>
      <c r="D219" s="362"/>
      <c r="E219" s="362"/>
      <c r="F219" s="363"/>
      <c r="G219" s="352"/>
      <c r="H219" s="353"/>
      <c r="I219" s="353"/>
      <c r="J219" s="353"/>
      <c r="K219" s="354"/>
      <c r="L219" s="355"/>
      <c r="M219" s="470"/>
      <c r="N219" s="470"/>
      <c r="O219" s="470"/>
      <c r="P219" s="470"/>
      <c r="Q219" s="470"/>
      <c r="R219" s="470"/>
      <c r="S219" s="470"/>
      <c r="T219" s="470"/>
      <c r="U219" s="470"/>
      <c r="V219" s="470"/>
      <c r="W219" s="470"/>
      <c r="X219" s="471"/>
      <c r="Y219" s="387"/>
      <c r="Z219" s="388"/>
      <c r="AA219" s="388"/>
      <c r="AB219" s="389"/>
      <c r="AC219" s="352"/>
      <c r="AD219" s="353"/>
      <c r="AE219" s="353"/>
      <c r="AF219" s="353"/>
      <c r="AG219" s="354"/>
      <c r="AH219" s="355"/>
      <c r="AI219" s="470"/>
      <c r="AJ219" s="470"/>
      <c r="AK219" s="470"/>
      <c r="AL219" s="470"/>
      <c r="AM219" s="470"/>
      <c r="AN219" s="470"/>
      <c r="AO219" s="470"/>
      <c r="AP219" s="470"/>
      <c r="AQ219" s="470"/>
      <c r="AR219" s="470"/>
      <c r="AS219" s="470"/>
      <c r="AT219" s="471"/>
      <c r="AU219" s="387"/>
      <c r="AV219" s="388"/>
      <c r="AW219" s="388"/>
      <c r="AX219" s="472"/>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customHeight="1" x14ac:dyDescent="0.15">
      <c r="A229" s="361"/>
      <c r="B229" s="362"/>
      <c r="C229" s="362"/>
      <c r="D229" s="362"/>
      <c r="E229" s="362"/>
      <c r="F229" s="363"/>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24" customHeight="1" x14ac:dyDescent="0.15">
      <c r="A236" s="568">
        <v>1</v>
      </c>
      <c r="B236" s="568">
        <v>1</v>
      </c>
      <c r="C236" s="569" t="s">
        <v>411</v>
      </c>
      <c r="D236" s="570"/>
      <c r="E236" s="570"/>
      <c r="F236" s="570"/>
      <c r="G236" s="570"/>
      <c r="H236" s="570"/>
      <c r="I236" s="570"/>
      <c r="J236" s="570"/>
      <c r="K236" s="570"/>
      <c r="L236" s="570"/>
      <c r="M236" s="569" t="s">
        <v>412</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244</v>
      </c>
      <c r="AL236" s="572"/>
      <c r="AM236" s="572"/>
      <c r="AN236" s="572"/>
      <c r="AO236" s="572"/>
      <c r="AP236" s="573"/>
      <c r="AQ236" s="569"/>
      <c r="AR236" s="570"/>
      <c r="AS236" s="570"/>
      <c r="AT236" s="570"/>
      <c r="AU236" s="571"/>
      <c r="AV236" s="572"/>
      <c r="AW236" s="572"/>
      <c r="AX236" s="573"/>
    </row>
    <row r="237" spans="1:50" ht="24" customHeight="1" x14ac:dyDescent="0.15">
      <c r="A237" s="568">
        <v>2</v>
      </c>
      <c r="B237" s="568">
        <v>1</v>
      </c>
      <c r="C237" s="569" t="s">
        <v>413</v>
      </c>
      <c r="D237" s="570"/>
      <c r="E237" s="570"/>
      <c r="F237" s="570"/>
      <c r="G237" s="570"/>
      <c r="H237" s="570"/>
      <c r="I237" s="570"/>
      <c r="J237" s="570"/>
      <c r="K237" s="570"/>
      <c r="L237" s="570"/>
      <c r="M237" s="569" t="s">
        <v>412</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140</v>
      </c>
      <c r="AL237" s="572"/>
      <c r="AM237" s="572"/>
      <c r="AN237" s="572"/>
      <c r="AO237" s="572"/>
      <c r="AP237" s="573"/>
      <c r="AQ237" s="569"/>
      <c r="AR237" s="570"/>
      <c r="AS237" s="570"/>
      <c r="AT237" s="570"/>
      <c r="AU237" s="571"/>
      <c r="AV237" s="572"/>
      <c r="AW237" s="572"/>
      <c r="AX237" s="573"/>
    </row>
    <row r="238" spans="1:50" ht="24" customHeight="1" x14ac:dyDescent="0.15">
      <c r="A238" s="568">
        <v>3</v>
      </c>
      <c r="B238" s="568">
        <v>1</v>
      </c>
      <c r="C238" s="569" t="s">
        <v>414</v>
      </c>
      <c r="D238" s="570"/>
      <c r="E238" s="570"/>
      <c r="F238" s="570"/>
      <c r="G238" s="570"/>
      <c r="H238" s="570"/>
      <c r="I238" s="570"/>
      <c r="J238" s="570"/>
      <c r="K238" s="570"/>
      <c r="L238" s="570"/>
      <c r="M238" s="679" t="s">
        <v>412</v>
      </c>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80"/>
      <c r="AK238" s="571">
        <v>112</v>
      </c>
      <c r="AL238" s="572"/>
      <c r="AM238" s="572"/>
      <c r="AN238" s="572"/>
      <c r="AO238" s="572"/>
      <c r="AP238" s="573"/>
      <c r="AQ238" s="569"/>
      <c r="AR238" s="570"/>
      <c r="AS238" s="570"/>
      <c r="AT238" s="570"/>
      <c r="AU238" s="571"/>
      <c r="AV238" s="572"/>
      <c r="AW238" s="572"/>
      <c r="AX238" s="573"/>
    </row>
    <row r="239" spans="1:50" ht="24" customHeight="1" x14ac:dyDescent="0.15">
      <c r="A239" s="568">
        <v>4</v>
      </c>
      <c r="B239" s="568">
        <v>1</v>
      </c>
      <c r="C239" s="569" t="s">
        <v>415</v>
      </c>
      <c r="D239" s="570"/>
      <c r="E239" s="570"/>
      <c r="F239" s="570"/>
      <c r="G239" s="570"/>
      <c r="H239" s="570"/>
      <c r="I239" s="570"/>
      <c r="J239" s="570"/>
      <c r="K239" s="570"/>
      <c r="L239" s="570"/>
      <c r="M239" s="569" t="s">
        <v>412</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88</v>
      </c>
      <c r="AL239" s="572"/>
      <c r="AM239" s="572"/>
      <c r="AN239" s="572"/>
      <c r="AO239" s="572"/>
      <c r="AP239" s="573"/>
      <c r="AQ239" s="569"/>
      <c r="AR239" s="570"/>
      <c r="AS239" s="570"/>
      <c r="AT239" s="570"/>
      <c r="AU239" s="571"/>
      <c r="AV239" s="572"/>
      <c r="AW239" s="572"/>
      <c r="AX239" s="573"/>
    </row>
    <row r="240" spans="1:50" ht="24" customHeight="1" x14ac:dyDescent="0.15">
      <c r="A240" s="568">
        <v>5</v>
      </c>
      <c r="B240" s="568">
        <v>1</v>
      </c>
      <c r="C240" s="569" t="s">
        <v>416</v>
      </c>
      <c r="D240" s="570"/>
      <c r="E240" s="570"/>
      <c r="F240" s="570"/>
      <c r="G240" s="570"/>
      <c r="H240" s="570"/>
      <c r="I240" s="570"/>
      <c r="J240" s="570"/>
      <c r="K240" s="570"/>
      <c r="L240" s="570"/>
      <c r="M240" s="569" t="s">
        <v>412</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56</v>
      </c>
      <c r="AL240" s="572"/>
      <c r="AM240" s="572"/>
      <c r="AN240" s="572"/>
      <c r="AO240" s="572"/>
      <c r="AP240" s="573"/>
      <c r="AQ240" s="569"/>
      <c r="AR240" s="570"/>
      <c r="AS240" s="570"/>
      <c r="AT240" s="570"/>
      <c r="AU240" s="571"/>
      <c r="AV240" s="572"/>
      <c r="AW240" s="572"/>
      <c r="AX240" s="573"/>
    </row>
    <row r="241" spans="1:50" ht="24" customHeight="1" x14ac:dyDescent="0.15">
      <c r="A241" s="568">
        <v>6</v>
      </c>
      <c r="B241" s="568">
        <v>1</v>
      </c>
      <c r="C241" s="569" t="s">
        <v>417</v>
      </c>
      <c r="D241" s="570"/>
      <c r="E241" s="570"/>
      <c r="F241" s="570"/>
      <c r="G241" s="570"/>
      <c r="H241" s="570"/>
      <c r="I241" s="570"/>
      <c r="J241" s="570"/>
      <c r="K241" s="570"/>
      <c r="L241" s="570"/>
      <c r="M241" s="569" t="s">
        <v>412</v>
      </c>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v>37</v>
      </c>
      <c r="AL241" s="572"/>
      <c r="AM241" s="572"/>
      <c r="AN241" s="572"/>
      <c r="AO241" s="572"/>
      <c r="AP241" s="573"/>
      <c r="AQ241" s="569"/>
      <c r="AR241" s="570"/>
      <c r="AS241" s="570"/>
      <c r="AT241" s="570"/>
      <c r="AU241" s="571"/>
      <c r="AV241" s="572"/>
      <c r="AW241" s="572"/>
      <c r="AX241" s="573"/>
    </row>
    <row r="242" spans="1:50" ht="24" customHeight="1" x14ac:dyDescent="0.15">
      <c r="A242" s="568">
        <v>7</v>
      </c>
      <c r="B242" s="568">
        <v>1</v>
      </c>
      <c r="C242" s="569" t="s">
        <v>418</v>
      </c>
      <c r="D242" s="570"/>
      <c r="E242" s="570"/>
      <c r="F242" s="570"/>
      <c r="G242" s="570"/>
      <c r="H242" s="570"/>
      <c r="I242" s="570"/>
      <c r="J242" s="570"/>
      <c r="K242" s="570"/>
      <c r="L242" s="570"/>
      <c r="M242" s="569" t="s">
        <v>412</v>
      </c>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v>31</v>
      </c>
      <c r="AL242" s="572"/>
      <c r="AM242" s="572"/>
      <c r="AN242" s="572"/>
      <c r="AO242" s="572"/>
      <c r="AP242" s="573"/>
      <c r="AQ242" s="569"/>
      <c r="AR242" s="570"/>
      <c r="AS242" s="570"/>
      <c r="AT242" s="570"/>
      <c r="AU242" s="571"/>
      <c r="AV242" s="572"/>
      <c r="AW242" s="572"/>
      <c r="AX242" s="573"/>
    </row>
    <row r="243" spans="1:50" ht="24" customHeight="1" x14ac:dyDescent="0.15">
      <c r="A243" s="568">
        <v>8</v>
      </c>
      <c r="B243" s="568">
        <v>1</v>
      </c>
      <c r="C243" s="569" t="s">
        <v>419</v>
      </c>
      <c r="D243" s="570"/>
      <c r="E243" s="570"/>
      <c r="F243" s="570"/>
      <c r="G243" s="570"/>
      <c r="H243" s="570"/>
      <c r="I243" s="570"/>
      <c r="J243" s="570"/>
      <c r="K243" s="570"/>
      <c r="L243" s="570"/>
      <c r="M243" s="569" t="s">
        <v>412</v>
      </c>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v>14</v>
      </c>
      <c r="AL243" s="572"/>
      <c r="AM243" s="572"/>
      <c r="AN243" s="572"/>
      <c r="AO243" s="572"/>
      <c r="AP243" s="573"/>
      <c r="AQ243" s="569"/>
      <c r="AR243" s="570"/>
      <c r="AS243" s="570"/>
      <c r="AT243" s="570"/>
      <c r="AU243" s="571"/>
      <c r="AV243" s="572"/>
      <c r="AW243" s="572"/>
      <c r="AX243" s="573"/>
    </row>
    <row r="244" spans="1:50" ht="24" customHeight="1" x14ac:dyDescent="0.15">
      <c r="A244" s="568">
        <v>9</v>
      </c>
      <c r="B244" s="568">
        <v>1</v>
      </c>
      <c r="C244" s="569" t="s">
        <v>420</v>
      </c>
      <c r="D244" s="570"/>
      <c r="E244" s="570"/>
      <c r="F244" s="570"/>
      <c r="G244" s="570"/>
      <c r="H244" s="570"/>
      <c r="I244" s="570"/>
      <c r="J244" s="570"/>
      <c r="K244" s="570"/>
      <c r="L244" s="570"/>
      <c r="M244" s="569" t="s">
        <v>412</v>
      </c>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v>12</v>
      </c>
      <c r="AL244" s="572"/>
      <c r="AM244" s="572"/>
      <c r="AN244" s="572"/>
      <c r="AO244" s="572"/>
      <c r="AP244" s="573"/>
      <c r="AQ244" s="569"/>
      <c r="AR244" s="570"/>
      <c r="AS244" s="570"/>
      <c r="AT244" s="570"/>
      <c r="AU244" s="571"/>
      <c r="AV244" s="572"/>
      <c r="AW244" s="572"/>
      <c r="AX244" s="573"/>
    </row>
    <row r="245" spans="1:50" ht="24" customHeight="1" x14ac:dyDescent="0.15">
      <c r="A245" s="568">
        <v>10</v>
      </c>
      <c r="B245" s="568">
        <v>1</v>
      </c>
      <c r="C245" s="569" t="s">
        <v>421</v>
      </c>
      <c r="D245" s="570"/>
      <c r="E245" s="570"/>
      <c r="F245" s="570"/>
      <c r="G245" s="570"/>
      <c r="H245" s="570"/>
      <c r="I245" s="570"/>
      <c r="J245" s="570"/>
      <c r="K245" s="570"/>
      <c r="L245" s="570"/>
      <c r="M245" s="569" t="s">
        <v>412</v>
      </c>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v>9</v>
      </c>
      <c r="AL245" s="572"/>
      <c r="AM245" s="572"/>
      <c r="AN245" s="572"/>
      <c r="AO245" s="572"/>
      <c r="AP245" s="573"/>
      <c r="AQ245" s="569"/>
      <c r="AR245" s="570"/>
      <c r="AS245" s="570"/>
      <c r="AT245" s="570"/>
      <c r="AU245" s="571"/>
      <c r="AV245" s="572"/>
      <c r="AW245" s="572"/>
      <c r="AX245" s="573"/>
    </row>
    <row r="246" spans="1:50" ht="24" hidden="1" customHeight="1" x14ac:dyDescent="0.15">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hidden="1" customHeight="1" x14ac:dyDescent="0.15">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hidden="1" customHeight="1" x14ac:dyDescent="0.15">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hidden="1" customHeight="1" x14ac:dyDescent="0.15">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hidden="1" customHeight="1" x14ac:dyDescent="0.15">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hidden="1" customHeight="1" x14ac:dyDescent="0.15">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hidden="1" customHeight="1" x14ac:dyDescent="0.15">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hidden="1" customHeight="1" x14ac:dyDescent="0.15">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hidden="1" customHeight="1" x14ac:dyDescent="0.15">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hidden="1" customHeight="1" x14ac:dyDescent="0.15">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hidden="1" customHeight="1" x14ac:dyDescent="0.15">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hidden="1" customHeight="1" x14ac:dyDescent="0.15">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hidden="1" customHeight="1" x14ac:dyDescent="0.15">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hidden="1" customHeight="1" x14ac:dyDescent="0.15">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hidden="1" customHeight="1" x14ac:dyDescent="0.15">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x14ac:dyDescent="0.15">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x14ac:dyDescent="0.15">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x14ac:dyDescent="0.15">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x14ac:dyDescent="0.15">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x14ac:dyDescent="0.15">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8"/>
      <c r="B268" s="568"/>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369</v>
      </c>
      <c r="AL268" s="232"/>
      <c r="AM268" s="232"/>
      <c r="AN268" s="232"/>
      <c r="AO268" s="232"/>
      <c r="AP268" s="232"/>
      <c r="AQ268" s="232" t="s">
        <v>23</v>
      </c>
      <c r="AR268" s="232"/>
      <c r="AS268" s="232"/>
      <c r="AT268" s="232"/>
      <c r="AU268" s="83" t="s">
        <v>24</v>
      </c>
      <c r="AV268" s="84"/>
      <c r="AW268" s="84"/>
      <c r="AX268" s="575"/>
    </row>
    <row r="269" spans="1:50" ht="24" customHeight="1" x14ac:dyDescent="0.15">
      <c r="A269" s="568">
        <v>1</v>
      </c>
      <c r="B269" s="568">
        <v>1</v>
      </c>
      <c r="C269" s="569" t="s">
        <v>422</v>
      </c>
      <c r="D269" s="570"/>
      <c r="E269" s="570"/>
      <c r="F269" s="570"/>
      <c r="G269" s="570"/>
      <c r="H269" s="570"/>
      <c r="I269" s="570"/>
      <c r="J269" s="570"/>
      <c r="K269" s="570"/>
      <c r="L269" s="570"/>
      <c r="M269" s="569" t="s">
        <v>412</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103</v>
      </c>
      <c r="AL269" s="572"/>
      <c r="AM269" s="572"/>
      <c r="AN269" s="572"/>
      <c r="AO269" s="572"/>
      <c r="AP269" s="573"/>
      <c r="AQ269" s="569"/>
      <c r="AR269" s="570"/>
      <c r="AS269" s="570"/>
      <c r="AT269" s="570"/>
      <c r="AU269" s="571"/>
      <c r="AV269" s="572"/>
      <c r="AW269" s="572"/>
      <c r="AX269" s="573"/>
    </row>
    <row r="270" spans="1:50" ht="24" customHeight="1" x14ac:dyDescent="0.15">
      <c r="A270" s="568">
        <v>2</v>
      </c>
      <c r="B270" s="568">
        <v>1</v>
      </c>
      <c r="C270" s="569" t="s">
        <v>423</v>
      </c>
      <c r="D270" s="570"/>
      <c r="E270" s="570"/>
      <c r="F270" s="570"/>
      <c r="G270" s="570"/>
      <c r="H270" s="570"/>
      <c r="I270" s="570"/>
      <c r="J270" s="570"/>
      <c r="K270" s="570"/>
      <c r="L270" s="570"/>
      <c r="M270" s="569" t="s">
        <v>412</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70</v>
      </c>
      <c r="AL270" s="572"/>
      <c r="AM270" s="572"/>
      <c r="AN270" s="572"/>
      <c r="AO270" s="572"/>
      <c r="AP270" s="573"/>
      <c r="AQ270" s="569"/>
      <c r="AR270" s="570"/>
      <c r="AS270" s="570"/>
      <c r="AT270" s="570"/>
      <c r="AU270" s="571"/>
      <c r="AV270" s="572"/>
      <c r="AW270" s="572"/>
      <c r="AX270" s="573"/>
    </row>
    <row r="271" spans="1:50" ht="24" customHeight="1" x14ac:dyDescent="0.15">
      <c r="A271" s="568">
        <v>3</v>
      </c>
      <c r="B271" s="568">
        <v>1</v>
      </c>
      <c r="C271" s="569" t="s">
        <v>424</v>
      </c>
      <c r="D271" s="570"/>
      <c r="E271" s="570"/>
      <c r="F271" s="570"/>
      <c r="G271" s="570"/>
      <c r="H271" s="570"/>
      <c r="I271" s="570"/>
      <c r="J271" s="570"/>
      <c r="K271" s="570"/>
      <c r="L271" s="570"/>
      <c r="M271" s="569" t="s">
        <v>412</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53</v>
      </c>
      <c r="AL271" s="572"/>
      <c r="AM271" s="572"/>
      <c r="AN271" s="572"/>
      <c r="AO271" s="572"/>
      <c r="AP271" s="573"/>
      <c r="AQ271" s="569"/>
      <c r="AR271" s="570"/>
      <c r="AS271" s="570"/>
      <c r="AT271" s="570"/>
      <c r="AU271" s="571"/>
      <c r="AV271" s="572"/>
      <c r="AW271" s="572"/>
      <c r="AX271" s="573"/>
    </row>
    <row r="272" spans="1:50" ht="24" customHeight="1" x14ac:dyDescent="0.15">
      <c r="A272" s="568">
        <v>4</v>
      </c>
      <c r="B272" s="568">
        <v>1</v>
      </c>
      <c r="C272" s="569" t="s">
        <v>425</v>
      </c>
      <c r="D272" s="570"/>
      <c r="E272" s="570"/>
      <c r="F272" s="570"/>
      <c r="G272" s="570"/>
      <c r="H272" s="570"/>
      <c r="I272" s="570"/>
      <c r="J272" s="570"/>
      <c r="K272" s="570"/>
      <c r="L272" s="570"/>
      <c r="M272" s="569" t="s">
        <v>412</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v>49</v>
      </c>
      <c r="AL272" s="572"/>
      <c r="AM272" s="572"/>
      <c r="AN272" s="572"/>
      <c r="AO272" s="572"/>
      <c r="AP272" s="573"/>
      <c r="AQ272" s="569"/>
      <c r="AR272" s="570"/>
      <c r="AS272" s="570"/>
      <c r="AT272" s="570"/>
      <c r="AU272" s="571"/>
      <c r="AV272" s="572"/>
      <c r="AW272" s="572"/>
      <c r="AX272" s="573"/>
    </row>
    <row r="273" spans="1:50" ht="24" customHeight="1" x14ac:dyDescent="0.15">
      <c r="A273" s="568">
        <v>5</v>
      </c>
      <c r="B273" s="568">
        <v>1</v>
      </c>
      <c r="C273" s="569" t="s">
        <v>426</v>
      </c>
      <c r="D273" s="570"/>
      <c r="E273" s="570"/>
      <c r="F273" s="570"/>
      <c r="G273" s="570"/>
      <c r="H273" s="570"/>
      <c r="I273" s="570"/>
      <c r="J273" s="570"/>
      <c r="K273" s="570"/>
      <c r="L273" s="570"/>
      <c r="M273" s="569" t="s">
        <v>412</v>
      </c>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v>48</v>
      </c>
      <c r="AL273" s="572"/>
      <c r="AM273" s="572"/>
      <c r="AN273" s="572"/>
      <c r="AO273" s="572"/>
      <c r="AP273" s="573"/>
      <c r="AQ273" s="569"/>
      <c r="AR273" s="570"/>
      <c r="AS273" s="570"/>
      <c r="AT273" s="570"/>
      <c r="AU273" s="571"/>
      <c r="AV273" s="572"/>
      <c r="AW273" s="572"/>
      <c r="AX273" s="573"/>
    </row>
    <row r="274" spans="1:50" ht="24" customHeight="1" x14ac:dyDescent="0.15">
      <c r="A274" s="568">
        <v>6</v>
      </c>
      <c r="B274" s="568">
        <v>1</v>
      </c>
      <c r="C274" s="569" t="s">
        <v>427</v>
      </c>
      <c r="D274" s="570"/>
      <c r="E274" s="570"/>
      <c r="F274" s="570"/>
      <c r="G274" s="570"/>
      <c r="H274" s="570"/>
      <c r="I274" s="570"/>
      <c r="J274" s="570"/>
      <c r="K274" s="570"/>
      <c r="L274" s="570"/>
      <c r="M274" s="569" t="s">
        <v>412</v>
      </c>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v>34</v>
      </c>
      <c r="AL274" s="572"/>
      <c r="AM274" s="572"/>
      <c r="AN274" s="572"/>
      <c r="AO274" s="572"/>
      <c r="AP274" s="573"/>
      <c r="AQ274" s="569"/>
      <c r="AR274" s="570"/>
      <c r="AS274" s="570"/>
      <c r="AT274" s="570"/>
      <c r="AU274" s="571"/>
      <c r="AV274" s="572"/>
      <c r="AW274" s="572"/>
      <c r="AX274" s="573"/>
    </row>
    <row r="275" spans="1:50" ht="24" customHeight="1" x14ac:dyDescent="0.15">
      <c r="A275" s="568">
        <v>7</v>
      </c>
      <c r="B275" s="568">
        <v>1</v>
      </c>
      <c r="C275" s="569" t="s">
        <v>428</v>
      </c>
      <c r="D275" s="570"/>
      <c r="E275" s="570"/>
      <c r="F275" s="570"/>
      <c r="G275" s="570"/>
      <c r="H275" s="570"/>
      <c r="I275" s="570"/>
      <c r="J275" s="570"/>
      <c r="K275" s="570"/>
      <c r="L275" s="570"/>
      <c r="M275" s="569" t="s">
        <v>412</v>
      </c>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v>31</v>
      </c>
      <c r="AL275" s="572"/>
      <c r="AM275" s="572"/>
      <c r="AN275" s="572"/>
      <c r="AO275" s="572"/>
      <c r="AP275" s="573"/>
      <c r="AQ275" s="569"/>
      <c r="AR275" s="570"/>
      <c r="AS275" s="570"/>
      <c r="AT275" s="570"/>
      <c r="AU275" s="571"/>
      <c r="AV275" s="572"/>
      <c r="AW275" s="572"/>
      <c r="AX275" s="573"/>
    </row>
    <row r="276" spans="1:50" ht="24" customHeight="1" x14ac:dyDescent="0.15">
      <c r="A276" s="568">
        <v>8</v>
      </c>
      <c r="B276" s="568">
        <v>1</v>
      </c>
      <c r="C276" s="569" t="s">
        <v>429</v>
      </c>
      <c r="D276" s="570"/>
      <c r="E276" s="570"/>
      <c r="F276" s="570"/>
      <c r="G276" s="570"/>
      <c r="H276" s="570"/>
      <c r="I276" s="570"/>
      <c r="J276" s="570"/>
      <c r="K276" s="570"/>
      <c r="L276" s="570"/>
      <c r="M276" s="569" t="s">
        <v>412</v>
      </c>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v>30</v>
      </c>
      <c r="AL276" s="572"/>
      <c r="AM276" s="572"/>
      <c r="AN276" s="572"/>
      <c r="AO276" s="572"/>
      <c r="AP276" s="573"/>
      <c r="AQ276" s="569"/>
      <c r="AR276" s="570"/>
      <c r="AS276" s="570"/>
      <c r="AT276" s="570"/>
      <c r="AU276" s="571"/>
      <c r="AV276" s="572"/>
      <c r="AW276" s="572"/>
      <c r="AX276" s="573"/>
    </row>
    <row r="277" spans="1:50" ht="24" customHeight="1" x14ac:dyDescent="0.15">
      <c r="A277" s="568">
        <v>9</v>
      </c>
      <c r="B277" s="568">
        <v>1</v>
      </c>
      <c r="C277" s="569" t="s">
        <v>430</v>
      </c>
      <c r="D277" s="570"/>
      <c r="E277" s="570"/>
      <c r="F277" s="570"/>
      <c r="G277" s="570"/>
      <c r="H277" s="570"/>
      <c r="I277" s="570"/>
      <c r="J277" s="570"/>
      <c r="K277" s="570"/>
      <c r="L277" s="570"/>
      <c r="M277" s="569" t="s">
        <v>412</v>
      </c>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v>26</v>
      </c>
      <c r="AL277" s="572"/>
      <c r="AM277" s="572"/>
      <c r="AN277" s="572"/>
      <c r="AO277" s="572"/>
      <c r="AP277" s="573"/>
      <c r="AQ277" s="569"/>
      <c r="AR277" s="570"/>
      <c r="AS277" s="570"/>
      <c r="AT277" s="570"/>
      <c r="AU277" s="571"/>
      <c r="AV277" s="572"/>
      <c r="AW277" s="572"/>
      <c r="AX277" s="573"/>
    </row>
    <row r="278" spans="1:50" ht="24" customHeight="1" x14ac:dyDescent="0.15">
      <c r="A278" s="568">
        <v>10</v>
      </c>
      <c r="B278" s="568">
        <v>1</v>
      </c>
      <c r="C278" s="569" t="s">
        <v>431</v>
      </c>
      <c r="D278" s="570"/>
      <c r="E278" s="570"/>
      <c r="F278" s="570"/>
      <c r="G278" s="570"/>
      <c r="H278" s="570"/>
      <c r="I278" s="570"/>
      <c r="J278" s="570"/>
      <c r="K278" s="570"/>
      <c r="L278" s="570"/>
      <c r="M278" s="569" t="s">
        <v>412</v>
      </c>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v>21</v>
      </c>
      <c r="AL278" s="572"/>
      <c r="AM278" s="572"/>
      <c r="AN278" s="572"/>
      <c r="AO278" s="572"/>
      <c r="AP278" s="573"/>
      <c r="AQ278" s="569"/>
      <c r="AR278" s="570"/>
      <c r="AS278" s="570"/>
      <c r="AT278" s="570"/>
      <c r="AU278" s="571"/>
      <c r="AV278" s="572"/>
      <c r="AW278" s="572"/>
      <c r="AX278" s="573"/>
    </row>
    <row r="279" spans="1:50" ht="24" hidden="1" customHeight="1" x14ac:dyDescent="0.15">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x14ac:dyDescent="0.15">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x14ac:dyDescent="0.15">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x14ac:dyDescent="0.15">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x14ac:dyDescent="0.15">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x14ac:dyDescent="0.15">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x14ac:dyDescent="0.15">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x14ac:dyDescent="0.15">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x14ac:dyDescent="0.15">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x14ac:dyDescent="0.15">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x14ac:dyDescent="0.15">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x14ac:dyDescent="0.15">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x14ac:dyDescent="0.15">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x14ac:dyDescent="0.15">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x14ac:dyDescent="0.15">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x14ac:dyDescent="0.15">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x14ac:dyDescent="0.15">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x14ac:dyDescent="0.15">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x14ac:dyDescent="0.15">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x14ac:dyDescent="0.15">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369</v>
      </c>
      <c r="AL301" s="232"/>
      <c r="AM301" s="232"/>
      <c r="AN301" s="232"/>
      <c r="AO301" s="232"/>
      <c r="AP301" s="232"/>
      <c r="AQ301" s="232" t="s">
        <v>23</v>
      </c>
      <c r="AR301" s="232"/>
      <c r="AS301" s="232"/>
      <c r="AT301" s="232"/>
      <c r="AU301" s="83" t="s">
        <v>24</v>
      </c>
      <c r="AV301" s="84"/>
      <c r="AW301" s="84"/>
      <c r="AX301" s="575"/>
    </row>
    <row r="302" spans="1:50" ht="24" hidden="1" customHeight="1" x14ac:dyDescent="0.15">
      <c r="A302" s="568">
        <v>1</v>
      </c>
      <c r="B302" s="568">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69"/>
      <c r="AR302" s="570"/>
      <c r="AS302" s="570"/>
      <c r="AT302" s="570"/>
      <c r="AU302" s="571"/>
      <c r="AV302" s="572"/>
      <c r="AW302" s="572"/>
      <c r="AX302" s="573"/>
    </row>
    <row r="303" spans="1:50" ht="24" hidden="1" customHeight="1" x14ac:dyDescent="0.15">
      <c r="A303" s="568">
        <v>2</v>
      </c>
      <c r="B303" s="568">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24" hidden="1" customHeight="1" x14ac:dyDescent="0.15">
      <c r="A304" s="568">
        <v>3</v>
      </c>
      <c r="B304" s="568">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24" hidden="1" customHeight="1" x14ac:dyDescent="0.15">
      <c r="A305" s="568">
        <v>4</v>
      </c>
      <c r="B305" s="568">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24" hidden="1" customHeight="1" x14ac:dyDescent="0.15">
      <c r="A306" s="568">
        <v>5</v>
      </c>
      <c r="B306" s="568">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24" hidden="1" customHeight="1" x14ac:dyDescent="0.15">
      <c r="A307" s="568">
        <v>6</v>
      </c>
      <c r="B307" s="568">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24" hidden="1" customHeight="1" x14ac:dyDescent="0.15">
      <c r="A308" s="568">
        <v>7</v>
      </c>
      <c r="B308" s="568">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24" hidden="1" customHeight="1" x14ac:dyDescent="0.15">
      <c r="A309" s="568">
        <v>8</v>
      </c>
      <c r="B309" s="568">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hidden="1" customHeight="1" x14ac:dyDescent="0.15">
      <c r="A310" s="568">
        <v>9</v>
      </c>
      <c r="B310" s="568">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hidden="1" customHeight="1" x14ac:dyDescent="0.15">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hidden="1" customHeight="1" x14ac:dyDescent="0.15">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x14ac:dyDescent="0.15">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x14ac:dyDescent="0.15">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x14ac:dyDescent="0.15">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x14ac:dyDescent="0.15">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x14ac:dyDescent="0.15">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x14ac:dyDescent="0.15">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x14ac:dyDescent="0.15">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x14ac:dyDescent="0.15">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x14ac:dyDescent="0.15">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x14ac:dyDescent="0.15">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x14ac:dyDescent="0.15">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x14ac:dyDescent="0.15">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x14ac:dyDescent="0.15">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x14ac:dyDescent="0.15">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x14ac:dyDescent="0.15">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x14ac:dyDescent="0.15">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x14ac:dyDescent="0.15">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x14ac:dyDescent="0.15">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x14ac:dyDescent="0.15">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369</v>
      </c>
      <c r="AL334" s="232"/>
      <c r="AM334" s="232"/>
      <c r="AN334" s="232"/>
      <c r="AO334" s="232"/>
      <c r="AP334" s="232"/>
      <c r="AQ334" s="232" t="s">
        <v>23</v>
      </c>
      <c r="AR334" s="232"/>
      <c r="AS334" s="232"/>
      <c r="AT334" s="232"/>
      <c r="AU334" s="83" t="s">
        <v>24</v>
      </c>
      <c r="AV334" s="84"/>
      <c r="AW334" s="84"/>
      <c r="AX334" s="575"/>
    </row>
    <row r="335" spans="1:50" ht="24" hidden="1" customHeight="1" x14ac:dyDescent="0.15">
      <c r="A335" s="568">
        <v>1</v>
      </c>
      <c r="B335" s="568">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69"/>
      <c r="AR335" s="570"/>
      <c r="AS335" s="570"/>
      <c r="AT335" s="570"/>
      <c r="AU335" s="571"/>
      <c r="AV335" s="572"/>
      <c r="AW335" s="572"/>
      <c r="AX335" s="573"/>
    </row>
    <row r="336" spans="1:50" ht="24" hidden="1" customHeight="1" x14ac:dyDescent="0.15">
      <c r="A336" s="568">
        <v>2</v>
      </c>
      <c r="B336" s="568">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24" hidden="1" customHeight="1" x14ac:dyDescent="0.15">
      <c r="A337" s="568">
        <v>3</v>
      </c>
      <c r="B337" s="568">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24" hidden="1" customHeight="1" x14ac:dyDescent="0.15">
      <c r="A338" s="568">
        <v>4</v>
      </c>
      <c r="B338" s="568">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24" hidden="1" customHeight="1" x14ac:dyDescent="0.15">
      <c r="A339" s="568">
        <v>5</v>
      </c>
      <c r="B339" s="568">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24" hidden="1" customHeight="1" x14ac:dyDescent="0.15">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24" hidden="1" customHeight="1" x14ac:dyDescent="0.15">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24" hidden="1" customHeight="1" x14ac:dyDescent="0.15">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24" hidden="1" customHeight="1" x14ac:dyDescent="0.15">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24" hidden="1" customHeight="1" x14ac:dyDescent="0.15">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24" hidden="1" customHeight="1" x14ac:dyDescent="0.15">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hidden="1" customHeight="1" x14ac:dyDescent="0.15">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hidden="1" customHeight="1" x14ac:dyDescent="0.15">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hidden="1" customHeight="1" x14ac:dyDescent="0.15">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x14ac:dyDescent="0.15">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x14ac:dyDescent="0.15">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x14ac:dyDescent="0.15">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x14ac:dyDescent="0.15">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x14ac:dyDescent="0.15">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x14ac:dyDescent="0.15">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x14ac:dyDescent="0.15">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x14ac:dyDescent="0.15">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x14ac:dyDescent="0.15">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x14ac:dyDescent="0.15">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x14ac:dyDescent="0.15">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x14ac:dyDescent="0.15">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x14ac:dyDescent="0.15">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x14ac:dyDescent="0.15">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x14ac:dyDescent="0.15">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x14ac:dyDescent="0.15">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369</v>
      </c>
      <c r="AL367" s="232"/>
      <c r="AM367" s="232"/>
      <c r="AN367" s="232"/>
      <c r="AO367" s="232"/>
      <c r="AP367" s="232"/>
      <c r="AQ367" s="232" t="s">
        <v>23</v>
      </c>
      <c r="AR367" s="232"/>
      <c r="AS367" s="232"/>
      <c r="AT367" s="232"/>
      <c r="AU367" s="83" t="s">
        <v>24</v>
      </c>
      <c r="AV367" s="84"/>
      <c r="AW367" s="84"/>
      <c r="AX367" s="575"/>
    </row>
    <row r="368" spans="1:50" ht="24" hidden="1" customHeight="1" x14ac:dyDescent="0.15">
      <c r="A368" s="568">
        <v>1</v>
      </c>
      <c r="B368" s="568">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24" hidden="1" customHeight="1" x14ac:dyDescent="0.15">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hidden="1" customHeight="1" x14ac:dyDescent="0.15">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hidden="1" customHeight="1" x14ac:dyDescent="0.15">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hidden="1" customHeight="1" x14ac:dyDescent="0.15">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hidden="1" customHeight="1" x14ac:dyDescent="0.15">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hidden="1" customHeight="1" x14ac:dyDescent="0.15">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hidden="1" customHeight="1" x14ac:dyDescent="0.15">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hidden="1" customHeight="1" x14ac:dyDescent="0.15">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hidden="1" customHeight="1" x14ac:dyDescent="0.15">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hidden="1" customHeight="1" x14ac:dyDescent="0.15">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x14ac:dyDescent="0.15">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x14ac:dyDescent="0.15">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x14ac:dyDescent="0.15">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x14ac:dyDescent="0.15">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x14ac:dyDescent="0.15">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x14ac:dyDescent="0.15">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x14ac:dyDescent="0.15">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x14ac:dyDescent="0.15">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x14ac:dyDescent="0.15">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x14ac:dyDescent="0.15">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x14ac:dyDescent="0.15">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x14ac:dyDescent="0.15">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x14ac:dyDescent="0.15">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x14ac:dyDescent="0.15">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x14ac:dyDescent="0.15">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x14ac:dyDescent="0.15">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x14ac:dyDescent="0.15">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x14ac:dyDescent="0.15">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x14ac:dyDescent="0.15">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369</v>
      </c>
      <c r="AL400" s="232"/>
      <c r="AM400" s="232"/>
      <c r="AN400" s="232"/>
      <c r="AO400" s="232"/>
      <c r="AP400" s="232"/>
      <c r="AQ400" s="232" t="s">
        <v>23</v>
      </c>
      <c r="AR400" s="232"/>
      <c r="AS400" s="232"/>
      <c r="AT400" s="232"/>
      <c r="AU400" s="83" t="s">
        <v>24</v>
      </c>
      <c r="AV400" s="84"/>
      <c r="AW400" s="84"/>
      <c r="AX400" s="575"/>
    </row>
    <row r="401" spans="1:50" ht="24" hidden="1" customHeight="1" x14ac:dyDescent="0.15">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hidden="1" customHeight="1" x14ac:dyDescent="0.15">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hidden="1" customHeight="1" x14ac:dyDescent="0.15">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hidden="1" customHeight="1" x14ac:dyDescent="0.15">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hidden="1" customHeight="1" x14ac:dyDescent="0.15">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hidden="1" customHeight="1" x14ac:dyDescent="0.15">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hidden="1" customHeight="1" x14ac:dyDescent="0.15">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hidden="1" customHeight="1" x14ac:dyDescent="0.15">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hidden="1" customHeight="1" x14ac:dyDescent="0.15">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hidden="1" customHeight="1" x14ac:dyDescent="0.15">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x14ac:dyDescent="0.15">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x14ac:dyDescent="0.15">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x14ac:dyDescent="0.15">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x14ac:dyDescent="0.15">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x14ac:dyDescent="0.15">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x14ac:dyDescent="0.15">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x14ac:dyDescent="0.15">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x14ac:dyDescent="0.15">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x14ac:dyDescent="0.15">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x14ac:dyDescent="0.15">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x14ac:dyDescent="0.15">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x14ac:dyDescent="0.15">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x14ac:dyDescent="0.15">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x14ac:dyDescent="0.15">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x14ac:dyDescent="0.15">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x14ac:dyDescent="0.15">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x14ac:dyDescent="0.15">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x14ac:dyDescent="0.15">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x14ac:dyDescent="0.15">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x14ac:dyDescent="0.15">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369</v>
      </c>
      <c r="AL433" s="232"/>
      <c r="AM433" s="232"/>
      <c r="AN433" s="232"/>
      <c r="AO433" s="232"/>
      <c r="AP433" s="232"/>
      <c r="AQ433" s="232" t="s">
        <v>23</v>
      </c>
      <c r="AR433" s="232"/>
      <c r="AS433" s="232"/>
      <c r="AT433" s="232"/>
      <c r="AU433" s="83" t="s">
        <v>24</v>
      </c>
      <c r="AV433" s="84"/>
      <c r="AW433" s="84"/>
      <c r="AX433" s="575"/>
    </row>
    <row r="434" spans="1:50" ht="24" hidden="1" customHeight="1" x14ac:dyDescent="0.15">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hidden="1" customHeight="1" x14ac:dyDescent="0.15">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hidden="1" customHeight="1" x14ac:dyDescent="0.15">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hidden="1" customHeight="1" x14ac:dyDescent="0.15">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hidden="1" customHeight="1" x14ac:dyDescent="0.15">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hidden="1" customHeight="1" x14ac:dyDescent="0.15">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hidden="1" customHeight="1" x14ac:dyDescent="0.15">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hidden="1" customHeight="1" x14ac:dyDescent="0.15">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hidden="1" customHeight="1" x14ac:dyDescent="0.15">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hidden="1" customHeight="1" x14ac:dyDescent="0.15">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x14ac:dyDescent="0.15">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x14ac:dyDescent="0.15">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x14ac:dyDescent="0.15">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x14ac:dyDescent="0.15">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x14ac:dyDescent="0.15">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x14ac:dyDescent="0.15">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x14ac:dyDescent="0.15">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x14ac:dyDescent="0.15">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x14ac:dyDescent="0.15">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x14ac:dyDescent="0.15">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x14ac:dyDescent="0.15">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x14ac:dyDescent="0.15">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x14ac:dyDescent="0.15">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x14ac:dyDescent="0.15">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x14ac:dyDescent="0.15">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x14ac:dyDescent="0.15">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x14ac:dyDescent="0.15">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x14ac:dyDescent="0.15">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x14ac:dyDescent="0.15">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x14ac:dyDescent="0.15">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369</v>
      </c>
      <c r="AL466" s="232"/>
      <c r="AM466" s="232"/>
      <c r="AN466" s="232"/>
      <c r="AO466" s="232"/>
      <c r="AP466" s="232"/>
      <c r="AQ466" s="232" t="s">
        <v>23</v>
      </c>
      <c r="AR466" s="232"/>
      <c r="AS466" s="232"/>
      <c r="AT466" s="232"/>
      <c r="AU466" s="83" t="s">
        <v>24</v>
      </c>
      <c r="AV466" s="84"/>
      <c r="AW466" s="84"/>
      <c r="AX466" s="575"/>
    </row>
    <row r="467" spans="1:50" ht="24" hidden="1" customHeight="1" x14ac:dyDescent="0.15">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hidden="1" customHeight="1" x14ac:dyDescent="0.15">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hidden="1" customHeight="1" x14ac:dyDescent="0.15">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hidden="1" customHeight="1" x14ac:dyDescent="0.15">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hidden="1" customHeight="1" x14ac:dyDescent="0.15">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hidden="1" customHeight="1" x14ac:dyDescent="0.15">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hidden="1" customHeight="1" x14ac:dyDescent="0.15">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hidden="1" customHeight="1" x14ac:dyDescent="0.15">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hidden="1" customHeight="1" x14ac:dyDescent="0.15">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hidden="1" customHeight="1" x14ac:dyDescent="0.15">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x14ac:dyDescent="0.15">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x14ac:dyDescent="0.15">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x14ac:dyDescent="0.15">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x14ac:dyDescent="0.15">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x14ac:dyDescent="0.15">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x14ac:dyDescent="0.15">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x14ac:dyDescent="0.15">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x14ac:dyDescent="0.15">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x14ac:dyDescent="0.15">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x14ac:dyDescent="0.15">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x14ac:dyDescent="0.15">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x14ac:dyDescent="0.15">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x14ac:dyDescent="0.15">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x14ac:dyDescent="0.15">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x14ac:dyDescent="0.15">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x14ac:dyDescent="0.15">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x14ac:dyDescent="0.15">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x14ac:dyDescent="0.15">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x14ac:dyDescent="0.15">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x14ac:dyDescent="0.15">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2" manualBreakCount="2">
    <brk id="104"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7" sqref="F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2015-07-02T16:08:06Z</cp:lastPrinted>
  <dcterms:created xsi:type="dcterms:W3CDTF">2012-03-13T00:50:25Z</dcterms:created>
  <dcterms:modified xsi:type="dcterms:W3CDTF">2015-09-06T06:02:22Z</dcterms:modified>
</cp:coreProperties>
</file>