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<sst xmlns="http://schemas.openxmlformats.org/spreadsheetml/2006/main" count="728" uniqueCount="440">
  <si>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</si>
  <si>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</si>
  <si>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</si>
  <si>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</si>
  <si>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</si>
  <si>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</si>
  <si>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</si>
  <si>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</si>
  <si>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</si>
  <si>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</si>
  <si>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</si>
  <si>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</si>
  <si>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</si>
  <si>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</si>
  <si>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</si>
  <si>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</si>
  <si>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</si>
  <si>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</si>
  <si>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</si>
  <si>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</si>
  <si>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</si>
  <si>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</si>
  <si>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</si>
  <si>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</si>
  <si>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</si>
  <si>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</si>
  <si>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</si>
  <si>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</si>
  <si>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</si>
  <si>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</si>
  <si>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</si>
  <si>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</si>
  <si>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</si>
  <si>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</si>
  <si>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</si>
  <si>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</si>
  <si>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</si>
  <si>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</si>
  <si>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</si>
  <si>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</si>
  <si>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</si>
  <si>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</si>
  <si>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</si>
  <si>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</si>
  <si>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</si>
  <si>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</si>
  <si>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</si>
  <si>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</si>
  <si>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</si>
  <si>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</si>
  <si>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</si>
  <si>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</si>
  <si>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</si>
  <si>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</si>
  <si>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</si>
  <si>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</si>
  <si>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</si>
  <si>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</si>
  <si>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</si>
  <si>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</si>
  <si>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</si>
  <si>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</si>
  <si>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</si>
  <si>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</si>
  <si>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</si>
  <si>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</si>
  <si>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</si>
  <si>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</si>
  <si>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</si>
  <si>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</si>
  <si>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</si>
  <si>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</si>
  <si>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</si>
  <si>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</si>
  <si>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</si>
  <si>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</si>
  <si>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</si>
  <si>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</si>
  <si>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</si>
  <si>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</si>
  <si>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</si>
  <si>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</si>
  <si>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</si>
  <si>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</si>
  <si>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</si>
  <si>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</si>
  <si>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</si>
  <si>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</si>
  <si>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</si>
  <si>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</si>
  <si>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</si>
  <si>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</si>
  <si>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</si>
  <si>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</si>
  <si>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</si>
  <si>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</si>
  <si>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</si>
  <si>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</si>
  <si>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</si>
  <si>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</si>
  <si>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</si>
  <si>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</si>
  <si>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</si>
  <si>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</si>
  <si>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</si>
  <si>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</si>
  <si>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</si>
  <si>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</si>
  <si>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</si>
  <si>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</si>
  <si>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</si>
  <si>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</si>
  <si>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</si>
  <si>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</si>
  <si>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</si>
  <si>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</si>
  <si>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</si>
  <si>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</si>
  <si>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</si>
  <si>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</si>
  <si>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</si>
  <si>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</si>
  <si>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</si>
  <si>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</si>
  <si>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</si>
  <si>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</si>
  <si>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</si>
  <si>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</si>
  <si>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</si>
  <si>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</si>
  <si>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</si>
  <si>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</si>
  <si>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</si>
  <si>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</si>
  <si>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</si>
  <si>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</si>
  <si>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</si>
  <si>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</si>
  <si>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</si>
  <si>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</si>
  <si>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</si>
  <si>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</si>
  <si>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</si>
  <si>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</si>
  <si>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</si>
  <si>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</si>
  <si>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</si>
  <si>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</si>
  <si>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</si>
  <si>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</si>
  <si>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</si>
  <si>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</si>
  <si>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</si>
  <si>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</si>
  <si>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</si>
  <si>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</si>
  <si>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</si>
  <si>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</si>
  <si>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</si>
  <si>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</si>
  <si>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</si>
  <si>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</si>
  <si>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</si>
  <si>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</si>
  <si>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</si>
  <si>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</si>
  <si>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</si>
  <si>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</si>
  <si>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</si>
  <si>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</si>
  <si>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</si>
  <si>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</si>
  <si>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</si>
  <si>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</si>
  <si>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</si>
  <si>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</si>
  <si>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</si>
  <si>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</si>
  <si>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</si>
  <si>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</si>
  <si>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</si>
  <si>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</si>
  <si>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</si>
  <si>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</si>
  <si>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</si>
  <si>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</si>
  <si>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</si>
  <si>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</si>
  <si>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</si>
  <si>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</si>
  <si>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</si>
  <si>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</si>
  <si>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</si>
  <si>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</si>
  <si>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</si>
  <si>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</si>
  <si>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</si>
  <si>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</si>
  <si>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</si>
  <si>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</si>
  <si>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</si>
  <si>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</si>
  <si>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</si>
  <si>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</si>
  <si>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</si>
  <si>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</si>
  <si>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</si>
  <si>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</si>
  <si>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</si>
  <si>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</si>
  <si>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</si>
  <si>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</si>
  <si>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</si>
  <si>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</si>
  <si>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</si>
  <si>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</si>
  <si>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</si>
  <si>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</si>
  <si>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</si>
  <si>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</si>
  <si>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</si>
  <si>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</si>
  <si>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</si>
  <si>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</si>
  <si>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</si>
  <si>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</si>
  <si>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</si>
  <si>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</si>
  <si>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</si>
  <si>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</si>
  <si>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</si>
  <si>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</si>
  <si>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</si>
  <si>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</si>
  <si>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</si>
  <si>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</si>
  <si>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</si>
  <si>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</si>
  <si>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</si>
  <si>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</si>
  <si>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</si>
  <si>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</si>
  <si>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</si>
  <si>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</si>
  <si>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</si>
  <si>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</si>
  <si>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</si>
  <si>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</si>
  <si>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</si>
  <si>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</si>
  <si>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</si>
  <si>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</si>
  <si>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</si>
  <si>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</si>
  <si>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</si>
  <si>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</si>
  <si>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</si>
  <si>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</si>
  <si>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</si>
  <si>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</si>
  <si>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</si>
  <si>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</si>
  <si>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</si>
  <si>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</si>
  <si>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</si>
  <si>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</si>
  <si>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</si>
  <si>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</si>
  <si>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</si>
  <si>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</si>
  <si>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</si>
  <si>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</si>
  <si>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</si>
  <si>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</si>
  <si>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</si>
  <si>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</si>
  <si>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</si>
  <si>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</si>
  <si>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</si>
  <si>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</si>
  <si>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</si>
  <si>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</si>
  <si>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</si>
  <si>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</si>
  <si>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</si>
  <si>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</si>
  <si>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</si>
  <si>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</si>
  <si>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</si>
  <si>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</si>
  <si>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</si>
  <si>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</si>
  <si>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</si>
  <si>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</si>
  <si>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</si>
  <si>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</si>
  <si>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</si>
  <si>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</si>
  <si>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</si>
  <si>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</si>
  <si>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</si>
  <si>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</si>
  <si>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</si>
  <si>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</si>
  <si>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</si>
  <si>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</si>
  <si>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</si>
  <si>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</si>
  <si>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</si>
  <si>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</si>
  <si>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</si>
  <si>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</si>
  <si>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</si>
  <si>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</si>
  <si>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</si>
  <si>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</si>
  <si>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</si>
  <si>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</si>
  <si>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</si>
  <si>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</si>
  <si>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</si>
  <si>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</si>
  <si>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</si>
  <si>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</si>
  <si>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</si>
  <si>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</si>
  <si>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</si>
  <si>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</si>
  <si>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</si>
  <si>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</si>
  <si>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</si>
  <si>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</si>
  <si>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</si>
  <si>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</si>
  <si>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</si>
  <si>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</si>
  <si>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</si>
  <si>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</si>
  <si>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</si>
  <si>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</si>
  <si>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</si>
  <si>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</si>
  <si>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</si>
  <si>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</si>
  <si>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</si>
  <si>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</si>
  <si>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</si>
  <si>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</si>
  <si>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</si>
  <si>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</si>
  <si>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</si>
  <si>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</si>
  <si>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</si>
  <si>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</si>
  <si>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</si>
  <si>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</si>
  <si>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</si>
  <si>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</si>
  <si>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</si>
  <si>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</si>
  <si>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</si>
  <si>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</si>
  <si>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</si>
  <si>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</si>
  <si>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</si>
  <si>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</si>
  <si>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</si>
  <si>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</si>
  <si>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</si>
  <si>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</si>
  <si>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</si>
  <si>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</si>
  <si>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</si>
  <si>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</si>
  <si>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</si>
  <si>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</si>
  <si>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</si>
  <si>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</si>
  <si>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</si>
  <si>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</si>
  <si>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</si>
  <si>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</si>
  <si>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</si>
  <si>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</si>
  <si>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</si>
  <si>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</si>
  <si>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</si>
  <si>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</si>
  <si>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廃棄物処理施設災害復旧事業費補助</t>
    <phoneticPr fontId="5"/>
  </si>
  <si>
    <t>221</t>
    <phoneticPr fontId="5"/>
  </si>
  <si>
    <t>－</t>
    <phoneticPr fontId="5"/>
  </si>
  <si>
    <t>東日本大震災により被害を受けた地方公共団体等が設置する廃棄物処理施設等の復旧事業について、要した経費の一部を補助することで円滑な廃棄物処理を図ることを目的としている。
補助率：１／２，８／１０～９／１０</t>
    <phoneticPr fontId="5"/>
  </si>
  <si>
    <t>東日本大震災により被害を受けた地方公共団体等が設置する廃棄物処理施設等の復旧事業に要する費用に対する補助。
補助率：１／２，８／１０～９／１０</t>
    <phoneticPr fontId="5"/>
  </si>
  <si>
    <t>廃棄物処理施設災害復旧事業費補助</t>
    <rPh sb="0" eb="3">
      <t>ハイキブツ</t>
    </rPh>
    <rPh sb="3" eb="5">
      <t>ショリ</t>
    </rPh>
    <rPh sb="5" eb="7">
      <t>シセツ</t>
    </rPh>
    <rPh sb="7" eb="9">
      <t>サイガイ</t>
    </rPh>
    <rPh sb="9" eb="11">
      <t>フッキュウ</t>
    </rPh>
    <rPh sb="11" eb="14">
      <t>ジギョウヒ</t>
    </rPh>
    <rPh sb="14" eb="16">
      <t>ホジョ</t>
    </rPh>
    <phoneticPr fontId="5"/>
  </si>
  <si>
    <t>事業実施主体数</t>
    <phoneticPr fontId="5"/>
  </si>
  <si>
    <t>市町村数</t>
    <phoneticPr fontId="5"/>
  </si>
  <si>
    <t>　　X/Y</t>
    <phoneticPr fontId="5"/>
  </si>
  <si>
    <t>百万円</t>
    <rPh sb="0" eb="2">
      <t>ヒャクマン</t>
    </rPh>
    <rPh sb="2" eb="3">
      <t>エン</t>
    </rPh>
    <phoneticPr fontId="5"/>
  </si>
  <si>
    <t>‐</t>
  </si>
  <si>
    <t>補助目的どおりの活用がなされている。</t>
    <phoneticPr fontId="5"/>
  </si>
  <si>
    <t>A.双葉地方広域市町村圏組合</t>
    <phoneticPr fontId="5"/>
  </si>
  <si>
    <t>復旧工事</t>
    <phoneticPr fontId="5"/>
  </si>
  <si>
    <t>焼却施設の復旧工事</t>
    <phoneticPr fontId="5"/>
  </si>
  <si>
    <t>双葉地方広域市町村圏組合</t>
    <phoneticPr fontId="5"/>
  </si>
  <si>
    <t>焼却施設の復旧事業</t>
    <phoneticPr fontId="5"/>
  </si>
  <si>
    <t>X：執行額（百万円）
Y:当該年度の事業実施主体数　　　　　　　　　</t>
    <rPh sb="2" eb="4">
      <t>シッコウ</t>
    </rPh>
    <rPh sb="4" eb="5">
      <t>ガク</t>
    </rPh>
    <rPh sb="6" eb="8">
      <t>ヒャクマン</t>
    </rPh>
    <rPh sb="8" eb="9">
      <t>エン</t>
    </rPh>
    <rPh sb="13" eb="15">
      <t>トウガイ</t>
    </rPh>
    <rPh sb="15" eb="17">
      <t>ネンド</t>
    </rPh>
    <rPh sb="18" eb="20">
      <t>ジギョウ</t>
    </rPh>
    <rPh sb="20" eb="22">
      <t>ジッシ</t>
    </rPh>
    <rPh sb="22" eb="24">
      <t>シュタイ</t>
    </rPh>
    <rPh sb="24" eb="25">
      <t>スウ</t>
    </rPh>
    <phoneticPr fontId="5"/>
  </si>
  <si>
    <t>92/8</t>
    <phoneticPr fontId="5"/>
  </si>
  <si>
    <t>118/4</t>
    <phoneticPr fontId="5"/>
  </si>
  <si>
    <t>-</t>
    <phoneticPr fontId="5"/>
  </si>
  <si>
    <t>東日本大震災で被災した廃棄物処理施設等を迅速かつ適切に復旧させることは、被災地の復興に資するため、優先度は極めて高い。</t>
    <phoneticPr fontId="5"/>
  </si>
  <si>
    <t>東日本大震災で被災した廃棄物処理施設等を迅速かつ適切に復旧させることは、被災地の復興に資するため、社会のニーズは反映されている。</t>
    <rPh sb="49" eb="51">
      <t>シャカイ</t>
    </rPh>
    <rPh sb="56" eb="58">
      <t>ハンエイ</t>
    </rPh>
    <phoneticPr fontId="5"/>
  </si>
  <si>
    <t>東日本大震災で被災した廃棄物処理施設等を迅速かつ適切に復旧させることは、被災地の復興に資するため、国が実施すべき事業である。</t>
    <rPh sb="49" eb="50">
      <t>クニ</t>
    </rPh>
    <rPh sb="51" eb="53">
      <t>ジッシ</t>
    </rPh>
    <rPh sb="56" eb="58">
      <t>ジギョウ</t>
    </rPh>
    <phoneticPr fontId="5"/>
  </si>
  <si>
    <t>対象地域や補助対象事業を限定して支出を行っている。</t>
    <phoneticPr fontId="5"/>
  </si>
  <si>
    <t>対象地域や補助対象事業を限定して支出を行っている。</t>
    <phoneticPr fontId="5"/>
  </si>
  <si>
    <t>災害の規模や事業の内容によって必要なコストは様々であるが、適切に対応している。</t>
    <rPh sb="0" eb="2">
      <t>サイガイ</t>
    </rPh>
    <rPh sb="3" eb="5">
      <t>キボ</t>
    </rPh>
    <rPh sb="6" eb="8">
      <t>ジギョウ</t>
    </rPh>
    <rPh sb="9" eb="11">
      <t>ナイヨウ</t>
    </rPh>
    <rPh sb="15" eb="17">
      <t>ヒツヨウ</t>
    </rPh>
    <rPh sb="22" eb="24">
      <t>サマザマ</t>
    </rPh>
    <rPh sb="29" eb="31">
      <t>テキセツ</t>
    </rPh>
    <rPh sb="32" eb="34">
      <t>タイオウ</t>
    </rPh>
    <phoneticPr fontId="5"/>
  </si>
  <si>
    <t>受益者（地方公共団体等）の負担は、交付要綱等に基づき定められた国費率に従っている。</t>
    <rPh sb="0" eb="3">
      <t>ジュエキシャ</t>
    </rPh>
    <rPh sb="4" eb="6">
      <t>チホウ</t>
    </rPh>
    <rPh sb="6" eb="8">
      <t>コウキョウ</t>
    </rPh>
    <rPh sb="8" eb="10">
      <t>ダンタイ</t>
    </rPh>
    <rPh sb="10" eb="11">
      <t>トウ</t>
    </rPh>
    <rPh sb="13" eb="15">
      <t>フタン</t>
    </rPh>
    <rPh sb="17" eb="19">
      <t>コウフ</t>
    </rPh>
    <rPh sb="19" eb="21">
      <t>ヨウコウ</t>
    </rPh>
    <rPh sb="21" eb="22">
      <t>トウ</t>
    </rPh>
    <rPh sb="23" eb="24">
      <t>モト</t>
    </rPh>
    <rPh sb="26" eb="27">
      <t>サダ</t>
    </rPh>
    <rPh sb="31" eb="33">
      <t>コクヒ</t>
    </rPh>
    <rPh sb="33" eb="34">
      <t>リツ</t>
    </rPh>
    <rPh sb="35" eb="36">
      <t>シタガ</t>
    </rPh>
    <phoneticPr fontId="5"/>
  </si>
  <si>
    <t>ほぼ見込みどおりである。</t>
    <rPh sb="2" eb="4">
      <t>ミコ</t>
    </rPh>
    <phoneticPr fontId="5"/>
  </si>
  <si>
    <t>災害の発生時において、被害を受けた一般廃棄物処理施設等について、速やかに復旧を図るために市町村と調整を行い補助を行っていく。</t>
    <phoneticPr fontId="5"/>
  </si>
  <si>
    <t>-</t>
    <phoneticPr fontId="5"/>
  </si>
  <si>
    <t>-</t>
    <phoneticPr fontId="5"/>
  </si>
  <si>
    <t>被災した廃棄物処理施設の災害復旧事業の完了</t>
    <phoneticPr fontId="5"/>
  </si>
  <si>
    <t>(※上記数字は交付決定額)</t>
    <rPh sb="2" eb="4">
      <t>ジョウキ</t>
    </rPh>
    <rPh sb="4" eb="6">
      <t>スウジ</t>
    </rPh>
    <rPh sb="7" eb="9">
      <t>コウフ</t>
    </rPh>
    <rPh sb="9" eb="12">
      <t>ケッテイガク</t>
    </rPh>
    <phoneticPr fontId="5"/>
  </si>
  <si>
    <t>-</t>
    <phoneticPr fontId="5"/>
  </si>
  <si>
    <r>
      <t>（※上記事業は1</t>
    </r>
    <r>
      <rPr>
        <sz val="11"/>
        <rFont val="ＭＳ Ｐゴシック"/>
        <family val="3"/>
        <charset val="128"/>
      </rPr>
      <t>,827百万円の交付決定のみ。支出実績はなし）</t>
    </r>
    <rPh sb="2" eb="4">
      <t>ジョウキ</t>
    </rPh>
    <rPh sb="4" eb="6">
      <t>ジギョウ</t>
    </rPh>
    <rPh sb="12" eb="14">
      <t>ヒャクマン</t>
    </rPh>
    <rPh sb="14" eb="15">
      <t>エン</t>
    </rPh>
    <rPh sb="16" eb="18">
      <t>コウフ</t>
    </rPh>
    <rPh sb="18" eb="20">
      <t>ケッテイ</t>
    </rPh>
    <rPh sb="23" eb="25">
      <t>シシュツ</t>
    </rPh>
    <rPh sb="25" eb="27">
      <t>ジッセキ</t>
    </rPh>
    <phoneticPr fontId="5"/>
  </si>
  <si>
    <t>事業の交付決定まで行っており、予算全体のごく一部が不用となっているのみであるため妥当である。</t>
    <rPh sb="0" eb="2">
      <t>ジギョウ</t>
    </rPh>
    <rPh sb="3" eb="5">
      <t>コウフ</t>
    </rPh>
    <rPh sb="5" eb="7">
      <t>ケッテイ</t>
    </rPh>
    <rPh sb="9" eb="10">
      <t>オコナ</t>
    </rPh>
    <rPh sb="15" eb="17">
      <t>ヨサン</t>
    </rPh>
    <rPh sb="17" eb="19">
      <t>ゼンタイ</t>
    </rPh>
    <rPh sb="22" eb="24">
      <t>イチブ</t>
    </rPh>
    <rPh sb="25" eb="27">
      <t>フヨウ</t>
    </rPh>
    <rPh sb="40" eb="42">
      <t>ダトウ</t>
    </rPh>
    <phoneticPr fontId="5"/>
  </si>
  <si>
    <t>対象地域や補助対象事業を限定して支出を行い、事業内容などの精査を行って適切に対応している。</t>
    <phoneticPr fontId="5"/>
  </si>
  <si>
    <t>成果目標どおりの成果実績である。</t>
    <rPh sb="0" eb="2">
      <t>セイカ</t>
    </rPh>
    <rPh sb="2" eb="4">
      <t>モクヒョウ</t>
    </rPh>
    <rPh sb="8" eb="10">
      <t>セイカ</t>
    </rPh>
    <rPh sb="10" eb="12">
      <t>ジッセキ</t>
    </rPh>
    <phoneticPr fontId="5"/>
  </si>
  <si>
    <t>東日本大震災に対処するための特別の財政援助及び助成に関する法律　第３条</t>
    <phoneticPr fontId="5"/>
  </si>
  <si>
    <t>東日本大震災に対処するための特別の財政援助及び助成に関する法律第3条に基づく事業実施であり、他の手段・方法等によることはできない。</t>
    <rPh sb="31" eb="32">
      <t>ダイ</t>
    </rPh>
    <rPh sb="33" eb="34">
      <t>ジョウ</t>
    </rPh>
    <phoneticPr fontId="5"/>
  </si>
  <si>
    <t>引き続き、事業実施市町村と調整を行い、適切な執行となるよう補助対象事業の限定及び使途の把握に努めていく。</t>
    <phoneticPr fontId="5"/>
  </si>
  <si>
    <t>被災した廃棄物処理施設の災害復旧事業が完了した市町村数</t>
    <rPh sb="23" eb="26">
      <t>シチョウソン</t>
    </rPh>
    <rPh sb="26" eb="27">
      <t>スウ</t>
    </rPh>
    <phoneticPr fontId="5"/>
  </si>
  <si>
    <t>市町村数</t>
    <rPh sb="0" eb="3">
      <t>シチョウソン</t>
    </rPh>
    <rPh sb="3" eb="4">
      <t>スウ</t>
    </rPh>
    <phoneticPr fontId="5"/>
  </si>
  <si>
    <t>-</t>
    <phoneticPr fontId="5"/>
  </si>
  <si>
    <t>・同事業における平成24年度以降への繰越し額
　平成24年度　5,507百万円</t>
    <phoneticPr fontId="5"/>
  </si>
  <si>
    <t>1,827/1</t>
    <phoneticPr fontId="5"/>
  </si>
  <si>
    <t>文部科学省　文教施設企画部</t>
    <rPh sb="0" eb="2">
      <t>モンブ</t>
    </rPh>
    <rPh sb="2" eb="5">
      <t>カガクショウ</t>
    </rPh>
    <rPh sb="6" eb="8">
      <t>ブンキョウ</t>
    </rPh>
    <rPh sb="8" eb="10">
      <t>シセツ</t>
    </rPh>
    <rPh sb="10" eb="13">
      <t>キカクブ</t>
    </rPh>
    <phoneticPr fontId="5"/>
  </si>
  <si>
    <t>公立学校施設災害復旧費</t>
    <rPh sb="0" eb="2">
      <t>コウリツ</t>
    </rPh>
    <rPh sb="2" eb="4">
      <t>ガッコウ</t>
    </rPh>
    <rPh sb="4" eb="6">
      <t>シセツ</t>
    </rPh>
    <rPh sb="6" eb="8">
      <t>サイガイ</t>
    </rPh>
    <rPh sb="8" eb="11">
      <t>フッキュウヒ</t>
    </rPh>
    <phoneticPr fontId="5"/>
  </si>
  <si>
    <t>厚生労働省　社会・援護局</t>
    <rPh sb="0" eb="2">
      <t>コウセイ</t>
    </rPh>
    <rPh sb="2" eb="5">
      <t>ロウドウショウ</t>
    </rPh>
    <rPh sb="6" eb="8">
      <t>シャカイ</t>
    </rPh>
    <rPh sb="9" eb="11">
      <t>エンゴ</t>
    </rPh>
    <rPh sb="11" eb="12">
      <t>キョク</t>
    </rPh>
    <phoneticPr fontId="5"/>
  </si>
  <si>
    <t xml:space="preserve">社会福祉施設等設備災害復旧費補助金 </t>
    <phoneticPr fontId="5"/>
  </si>
  <si>
    <t>文部科学省で実施している公立学校施設災害復旧事業は、公立学校等を対象、厚生労働省で実施している社会福祉施設等整備災害復旧事業は、社会福祉施設等を対象としている。なお、廃棄物処理施設災害復旧事業費補助金は、東日本大震災により被災した廃棄物処理施設の復旧を対象としていることから、適切な役割分担となっている。</t>
    <rPh sb="0" eb="2">
      <t>モンブ</t>
    </rPh>
    <rPh sb="2" eb="5">
      <t>カガクショウ</t>
    </rPh>
    <rPh sb="6" eb="8">
      <t>ジッシ</t>
    </rPh>
    <rPh sb="12" eb="14">
      <t>コウリツ</t>
    </rPh>
    <rPh sb="14" eb="16">
      <t>ガッコウ</t>
    </rPh>
    <rPh sb="16" eb="18">
      <t>シセツ</t>
    </rPh>
    <rPh sb="18" eb="20">
      <t>サイガイ</t>
    </rPh>
    <rPh sb="20" eb="22">
      <t>フッキュウ</t>
    </rPh>
    <rPh sb="22" eb="24">
      <t>ジギョウ</t>
    </rPh>
    <rPh sb="26" eb="28">
      <t>コウリツ</t>
    </rPh>
    <rPh sb="28" eb="30">
      <t>ガッコウ</t>
    </rPh>
    <rPh sb="30" eb="31">
      <t>トウ</t>
    </rPh>
    <rPh sb="32" eb="34">
      <t>タイショウ</t>
    </rPh>
    <rPh sb="35" eb="37">
      <t>コウセイ</t>
    </rPh>
    <rPh sb="37" eb="40">
      <t>ロウドウショウ</t>
    </rPh>
    <rPh sb="41" eb="43">
      <t>ジッシ</t>
    </rPh>
    <rPh sb="47" eb="49">
      <t>シャカイ</t>
    </rPh>
    <rPh sb="49" eb="51">
      <t>フクシ</t>
    </rPh>
    <rPh sb="51" eb="53">
      <t>シセツ</t>
    </rPh>
    <rPh sb="53" eb="54">
      <t>トウ</t>
    </rPh>
    <rPh sb="54" eb="56">
      <t>セイビ</t>
    </rPh>
    <rPh sb="56" eb="58">
      <t>サイガイ</t>
    </rPh>
    <rPh sb="58" eb="60">
      <t>フッキュウ</t>
    </rPh>
    <rPh sb="60" eb="62">
      <t>ジギョウ</t>
    </rPh>
    <rPh sb="64" eb="66">
      <t>シャカイ</t>
    </rPh>
    <rPh sb="66" eb="68">
      <t>フクシ</t>
    </rPh>
    <rPh sb="68" eb="70">
      <t>シセツ</t>
    </rPh>
    <rPh sb="70" eb="71">
      <t>トウ</t>
    </rPh>
    <rPh sb="72" eb="74">
      <t>タイショウ</t>
    </rPh>
    <rPh sb="83" eb="90">
      <t>ハイキブツショリシセツ</t>
    </rPh>
    <rPh sb="90" eb="92">
      <t>サイガイ</t>
    </rPh>
    <rPh sb="92" eb="94">
      <t>フッキュウ</t>
    </rPh>
    <rPh sb="94" eb="96">
      <t>ジギョウ</t>
    </rPh>
    <rPh sb="96" eb="97">
      <t>ヒ</t>
    </rPh>
    <rPh sb="97" eb="100">
      <t>ホジョキン</t>
    </rPh>
    <rPh sb="102" eb="105">
      <t>ヒガシニホン</t>
    </rPh>
    <rPh sb="105" eb="108">
      <t>ダイシンサイ</t>
    </rPh>
    <rPh sb="111" eb="113">
      <t>ヒサイ</t>
    </rPh>
    <rPh sb="115" eb="122">
      <t>ハイキブツショリシセツ</t>
    </rPh>
    <rPh sb="123" eb="125">
      <t>フッキュウ</t>
    </rPh>
    <rPh sb="126" eb="128">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</si>
</sst>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13608</xdr:colOff>
      <xdr:row>141</xdr:row>
      <xdr:rowOff>299357</xdr:rowOff>
    </xdr:from>
    <xdr:to>
      <xdr:col>37</xdr:col>
      <xdr:colOff>137479</xdr:colOff>
      <xdr:row>161</xdr:row>
      <xdr:rowOff>338741</xdr:rowOff>
    </xdr:to>
    <xdr:grpSp>
      <xdr:nvGrpSpPr>
        <xdr:cNvPr id="5" name="グループ化 4"/>
        <xdr:cNvGrpSpPr/>
      </xdr:nvGrpSpPr>
      <xdr:grpSpPr>
        <a:xfrm>
          <a:off x="4014108" y="31188932"/>
          <a:ext cx="3524296" cy="7087884"/>
          <a:chOff x="4071256" y="30784802"/>
          <a:chExt cx="3131050" cy="7115099"/>
        </a:xfrm>
      </xdr:grpSpPr>
      <xdr:sp macro="" textlink="">
        <xdr:nvSpPr>
          <xdr:cNvPr id="6" name="テキスト ボックス 5"/>
          <xdr:cNvSpPr txBox="1"/>
        </xdr:nvSpPr>
        <xdr:spPr>
          <a:xfrm>
            <a:off x="4082143" y="30784802"/>
            <a:ext cx="3061607" cy="7701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endParaRPr kumimoji="1" lang="en-US" altLang="ja-JP" sz="1100"/>
          </a:p>
          <a:p>
            <a:pPr algn="ctr"/>
            <a:r>
              <a:rPr kumimoji="1" lang="en-US" altLang="ja-JP" sz="1100"/>
              <a:t>1,832</a:t>
            </a:r>
            <a:r>
              <a:rPr kumimoji="1" lang="ja-JP" altLang="en-US" sz="1100"/>
              <a:t>百万円</a:t>
            </a:r>
            <a:endParaRPr kumimoji="1" lang="en-US" altLang="ja-JP" sz="1100"/>
          </a:p>
          <a:p>
            <a:endParaRPr kumimoji="1" lang="en-US" altLang="ja-JP" sz="1100"/>
          </a:p>
          <a:p>
            <a:endParaRPr kumimoji="1" lang="ja-JP" altLang="en-US" sz="1100"/>
          </a:p>
        </xdr:txBody>
      </xdr:sp>
      <xdr:sp macro="" textlink="">
        <xdr:nvSpPr>
          <xdr:cNvPr id="7" name="テキスト ボックス 6"/>
          <xdr:cNvSpPr txBox="1"/>
        </xdr:nvSpPr>
        <xdr:spPr>
          <a:xfrm>
            <a:off x="4071256" y="32512910"/>
            <a:ext cx="3061607" cy="952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r>
              <a:rPr kumimoji="1" lang="en-US" altLang="ja-JP" sz="1100"/>
              <a:t>1,827</a:t>
            </a:r>
            <a:r>
              <a:rPr kumimoji="1" lang="ja-JP" altLang="en-US" sz="1100"/>
              <a:t>百万円</a:t>
            </a:r>
            <a:endParaRPr kumimoji="1" lang="en-US" altLang="ja-JP" sz="1100"/>
          </a:p>
          <a:p>
            <a:pPr algn="ctr"/>
            <a:r>
              <a:rPr kumimoji="1" lang="en-US" altLang="ja-JP" sz="1100"/>
              <a:t>(※</a:t>
            </a:r>
            <a:r>
              <a:rPr kumimoji="1" lang="ja-JP" altLang="en-US" sz="1100"/>
              <a:t>上記数字は交付決定額</a:t>
            </a:r>
            <a:r>
              <a:rPr kumimoji="1" lang="en-US" altLang="ja-JP" sz="1100"/>
              <a:t>)</a:t>
            </a:r>
          </a:p>
          <a:p>
            <a:endParaRPr kumimoji="1" lang="en-US" altLang="ja-JP" sz="1100"/>
          </a:p>
          <a:p>
            <a:endParaRPr kumimoji="1" lang="ja-JP" altLang="en-US" sz="1100"/>
          </a:p>
        </xdr:txBody>
      </xdr:sp>
      <xdr:sp macro="" textlink="">
        <xdr:nvSpPr>
          <xdr:cNvPr id="8" name="テキスト ボックス 7"/>
          <xdr:cNvSpPr txBox="1"/>
        </xdr:nvSpPr>
        <xdr:spPr>
          <a:xfrm>
            <a:off x="4133849" y="36159624"/>
            <a:ext cx="3042591" cy="925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市町村（</a:t>
            </a:r>
            <a:r>
              <a:rPr kumimoji="1" lang="en-US" altLang="ja-JP" sz="1100"/>
              <a:t>1</a:t>
            </a:r>
            <a:r>
              <a:rPr kumimoji="1" lang="ja-JP" altLang="en-US" sz="1100"/>
              <a:t>団体）</a:t>
            </a:r>
            <a:endParaRPr kumimoji="1" lang="en-US" altLang="ja-JP" sz="1100"/>
          </a:p>
          <a:p>
            <a:pPr algn="ctr"/>
            <a:endParaRPr kumimoji="1" lang="en-US" altLang="ja-JP" sz="1100"/>
          </a:p>
          <a:p>
            <a:pPr algn="ctr"/>
            <a:r>
              <a:rPr kumimoji="1" lang="en-US" altLang="ja-JP" sz="1100"/>
              <a:t>1,827</a:t>
            </a:r>
            <a:r>
              <a:rPr kumimoji="1" lang="ja-JP" altLang="en-US" sz="1100"/>
              <a:t>百万円</a:t>
            </a:r>
            <a:endParaRPr kumimoji="1" lang="en-US" altLang="ja-JP" sz="1100"/>
          </a:p>
          <a:p>
            <a:pPr algn="ctr"/>
            <a:r>
              <a:rPr kumimoji="1" lang="ja-JP" altLang="en-US" sz="1100"/>
              <a:t>（</a:t>
            </a:r>
            <a:r>
              <a:rPr kumimoji="1" lang="en-US" altLang="ja-JP" sz="1100"/>
              <a:t>※</a:t>
            </a:r>
            <a:r>
              <a:rPr kumimoji="1" lang="ja-JP" altLang="en-US" sz="1100"/>
              <a:t>上記数字は交付決定額</a:t>
            </a:r>
            <a:r>
              <a:rPr kumimoji="1" lang="en-US" altLang="ja-JP" sz="1100"/>
              <a:t>)</a:t>
            </a:r>
          </a:p>
          <a:p>
            <a:endParaRPr kumimoji="1" lang="en-US" altLang="ja-JP" sz="1100"/>
          </a:p>
          <a:p>
            <a:endParaRPr kumimoji="1" lang="ja-JP" altLang="en-US" sz="1100"/>
          </a:p>
        </xdr:txBody>
      </xdr:sp>
      <xdr:sp macro="" textlink="">
        <xdr:nvSpPr>
          <xdr:cNvPr id="9" name="テキスト ボックス 8"/>
          <xdr:cNvSpPr txBox="1"/>
        </xdr:nvSpPr>
        <xdr:spPr>
          <a:xfrm>
            <a:off x="4147753" y="37136766"/>
            <a:ext cx="3054553" cy="763135"/>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nSpc>
                <a:spcPts val="1300"/>
              </a:lnSpc>
            </a:pPr>
            <a:r>
              <a:rPr kumimoji="1" lang="ja-JP" altLang="en-US" sz="1100"/>
              <a:t>東日本大震災により被災した廃棄物処理施設の災害復旧事業を実施</a:t>
            </a:r>
          </a:p>
        </xdr:txBody>
      </xdr:sp>
      <xdr:sp macro="" textlink="">
        <xdr:nvSpPr>
          <xdr:cNvPr id="10" name="テキスト ボックス 9"/>
          <xdr:cNvSpPr txBox="1"/>
        </xdr:nvSpPr>
        <xdr:spPr>
          <a:xfrm>
            <a:off x="4079421" y="33585153"/>
            <a:ext cx="3061607" cy="1280606"/>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nSpc>
                <a:spcPts val="1300"/>
              </a:lnSpc>
            </a:pPr>
            <a:r>
              <a:rPr kumimoji="1" lang="ja-JP" altLang="en-US" sz="1100"/>
              <a:t>東日本大震災に係る廃棄物処理施設災害復旧費補助金交付要綱等に基づき、被災した廃棄物処理施設等について、実地調査、補助金交付手続きを実施</a:t>
            </a:r>
          </a:p>
        </xdr:txBody>
      </xdr:sp>
      <xdr:sp macro="" textlink="">
        <xdr:nvSpPr>
          <xdr:cNvPr id="11" name="下矢印 10"/>
          <xdr:cNvSpPr/>
        </xdr:nvSpPr>
        <xdr:spPr>
          <a:xfrm>
            <a:off x="5329770" y="31773891"/>
            <a:ext cx="562207" cy="608217"/>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下矢印 11"/>
          <xdr:cNvSpPr/>
        </xdr:nvSpPr>
        <xdr:spPr>
          <a:xfrm>
            <a:off x="5377543" y="35118675"/>
            <a:ext cx="544286" cy="599827"/>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27</xdr:col>
      <xdr:colOff>81643</xdr:colOff>
      <xdr:row>156</xdr:row>
      <xdr:rowOff>40821</xdr:rowOff>
    </xdr:from>
    <xdr:to>
      <xdr:col>32</xdr:col>
      <xdr:colOff>54429</xdr:colOff>
      <xdr:row>157</xdr:row>
      <xdr:rowOff>27214</xdr:rowOff>
    </xdr:to>
    <xdr:sp macro="" textlink="">
      <xdr:nvSpPr>
        <xdr:cNvPr id="13" name="テキスト ボックス 12"/>
        <xdr:cNvSpPr txBox="1"/>
      </xdr:nvSpPr>
      <xdr:spPr>
        <a:xfrm>
          <a:off x="4857750" y="36235821"/>
          <a:ext cx="857250"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104775</xdr:colOff>
      <xdr:row>4</xdr:row>
      <xdr:rowOff>47625</xdr:rowOff>
    </xdr:from>
    <xdr:to>
      <xdr:col>24</xdr:col>
      <xdr:colOff>161926</xdr:colOff>
      <xdr:row>5</xdr:row>
      <xdr:rowOff>19050</xdr:rowOff>
    </xdr:to>
    <xdr:sp macro="" textlink="">
      <xdr:nvSpPr>
        <xdr:cNvPr id="14" name="正方形/長方形 13"/>
        <xdr:cNvSpPr/>
      </xdr:nvSpPr>
      <xdr:spPr>
        <a:xfrm>
          <a:off x="370522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379</v>
      </c>
      <c r="AR2" s="97"/>
      <c r="AS2" s="59" t="str">
        <f>IF(OR(AQ2="　", AQ2=""), "", "-")</f>
        <v/>
      </c>
      <c r="AT2" s="98">
        <v>231</v>
      </c>
      <c r="AU2" s="98"/>
      <c r="AV2" s="60" t="str">
        <f>IF(AW2="", "", "-")</f>
        <v/>
      </c>
      <c r="AW2" s="102"/>
      <c r="AX2" s="102"/>
    </row>
    <row r="3" spans="1:50" ht="21" customHeight="1" thickBot="1">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c r="A4" s="512" t="s">
        <v>30</v>
      </c>
      <c r="B4" s="513"/>
      <c r="C4" s="513"/>
      <c r="D4" s="513"/>
      <c r="E4" s="513"/>
      <c r="F4" s="513"/>
      <c r="G4" s="486" t="s">
        <v>388</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9" t="s">
        <v>213</v>
      </c>
      <c r="H5" s="320"/>
      <c r="I5" s="320"/>
      <c r="J5" s="320"/>
      <c r="K5" s="320"/>
      <c r="L5" s="320"/>
      <c r="M5" s="321" t="s">
        <v>92</v>
      </c>
      <c r="N5" s="322"/>
      <c r="O5" s="322"/>
      <c r="P5" s="322"/>
      <c r="Q5" s="322"/>
      <c r="R5" s="323"/>
      <c r="S5" s="324"/>
      <c r="T5" s="320"/>
      <c r="U5" s="320"/>
      <c r="V5" s="320"/>
      <c r="W5" s="320"/>
      <c r="X5" s="325"/>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5"/>
      <c r="AR6" s="115"/>
      <c r="AS6" s="115"/>
      <c r="AT6" s="115"/>
      <c r="AU6" s="115"/>
      <c r="AV6" s="115"/>
      <c r="AW6" s="115"/>
      <c r="AX6" s="522"/>
    </row>
    <row r="7" spans="1:50" ht="49.5" customHeight="1">
      <c r="A7" s="442" t="s">
        <v>25</v>
      </c>
      <c r="B7" s="443"/>
      <c r="C7" s="443"/>
      <c r="D7" s="443"/>
      <c r="E7" s="443"/>
      <c r="F7" s="443"/>
      <c r="G7" s="444" t="s">
        <v>427</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390</v>
      </c>
      <c r="AF7" s="449"/>
      <c r="AG7" s="449"/>
      <c r="AH7" s="449"/>
      <c r="AI7" s="449"/>
      <c r="AJ7" s="449"/>
      <c r="AK7" s="449"/>
      <c r="AL7" s="449"/>
      <c r="AM7" s="449"/>
      <c r="AN7" s="449"/>
      <c r="AO7" s="449"/>
      <c r="AP7" s="449"/>
      <c r="AQ7" s="449"/>
      <c r="AR7" s="449"/>
      <c r="AS7" s="449"/>
      <c r="AT7" s="449"/>
      <c r="AU7" s="449"/>
      <c r="AV7" s="449"/>
      <c r="AW7" s="449"/>
      <c r="AX7" s="450"/>
    </row>
    <row r="8" spans="1:50" ht="52.5" customHeight="1">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391</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392</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補助</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3946</v>
      </c>
      <c r="Q13" s="63"/>
      <c r="R13" s="63"/>
      <c r="S13" s="63"/>
      <c r="T13" s="63"/>
      <c r="U13" s="63"/>
      <c r="V13" s="64"/>
      <c r="W13" s="62" t="s">
        <v>383</v>
      </c>
      <c r="X13" s="63"/>
      <c r="Y13" s="63"/>
      <c r="Z13" s="63"/>
      <c r="AA13" s="63"/>
      <c r="AB13" s="63"/>
      <c r="AC13" s="64"/>
      <c r="AD13" s="62" t="s">
        <v>383</v>
      </c>
      <c r="AE13" s="63"/>
      <c r="AF13" s="63"/>
      <c r="AG13" s="63"/>
      <c r="AH13" s="63"/>
      <c r="AI13" s="63"/>
      <c r="AJ13" s="64"/>
      <c r="AK13" s="62" t="s">
        <v>383</v>
      </c>
      <c r="AL13" s="63"/>
      <c r="AM13" s="63"/>
      <c r="AN13" s="63"/>
      <c r="AO13" s="63"/>
      <c r="AP13" s="63"/>
      <c r="AQ13" s="64"/>
      <c r="AR13" s="660" t="s">
        <v>432</v>
      </c>
      <c r="AS13" s="661"/>
      <c r="AT13" s="661"/>
      <c r="AU13" s="661"/>
      <c r="AV13" s="661"/>
      <c r="AW13" s="661"/>
      <c r="AX13" s="662"/>
    </row>
    <row r="14" spans="1:50" ht="21" customHeight="1">
      <c r="A14" s="457"/>
      <c r="B14" s="458"/>
      <c r="C14" s="458"/>
      <c r="D14" s="458"/>
      <c r="E14" s="458"/>
      <c r="F14" s="459"/>
      <c r="G14" s="470"/>
      <c r="H14" s="471"/>
      <c r="I14" s="336" t="s">
        <v>9</v>
      </c>
      <c r="J14" s="465"/>
      <c r="K14" s="465"/>
      <c r="L14" s="465"/>
      <c r="M14" s="465"/>
      <c r="N14" s="465"/>
      <c r="O14" s="466"/>
      <c r="P14" s="62" t="s">
        <v>383</v>
      </c>
      <c r="Q14" s="63"/>
      <c r="R14" s="63"/>
      <c r="S14" s="63"/>
      <c r="T14" s="63"/>
      <c r="U14" s="63"/>
      <c r="V14" s="64"/>
      <c r="W14" s="62">
        <v>120</v>
      </c>
      <c r="X14" s="63"/>
      <c r="Y14" s="63"/>
      <c r="Z14" s="63"/>
      <c r="AA14" s="63"/>
      <c r="AB14" s="63"/>
      <c r="AC14" s="64"/>
      <c r="AD14" s="62">
        <v>1832</v>
      </c>
      <c r="AE14" s="63"/>
      <c r="AF14" s="63"/>
      <c r="AG14" s="63"/>
      <c r="AH14" s="63"/>
      <c r="AI14" s="63"/>
      <c r="AJ14" s="64"/>
      <c r="AK14" s="62" t="s">
        <v>383</v>
      </c>
      <c r="AL14" s="63"/>
      <c r="AM14" s="63"/>
      <c r="AN14" s="63"/>
      <c r="AO14" s="63"/>
      <c r="AP14" s="63"/>
      <c r="AQ14" s="64"/>
      <c r="AR14" s="658"/>
      <c r="AS14" s="658"/>
      <c r="AT14" s="658"/>
      <c r="AU14" s="658"/>
      <c r="AV14" s="658"/>
      <c r="AW14" s="658"/>
      <c r="AX14" s="659"/>
    </row>
    <row r="15" spans="1:50" ht="21" customHeight="1">
      <c r="A15" s="457"/>
      <c r="B15" s="458"/>
      <c r="C15" s="458"/>
      <c r="D15" s="458"/>
      <c r="E15" s="458"/>
      <c r="F15" s="459"/>
      <c r="G15" s="470"/>
      <c r="H15" s="471"/>
      <c r="I15" s="336" t="s">
        <v>62</v>
      </c>
      <c r="J15" s="337"/>
      <c r="K15" s="337"/>
      <c r="L15" s="337"/>
      <c r="M15" s="337"/>
      <c r="N15" s="337"/>
      <c r="O15" s="338"/>
      <c r="P15" s="62" t="s">
        <v>383</v>
      </c>
      <c r="Q15" s="63"/>
      <c r="R15" s="63"/>
      <c r="S15" s="63"/>
      <c r="T15" s="63"/>
      <c r="U15" s="63"/>
      <c r="V15" s="64"/>
      <c r="W15" s="62">
        <v>1</v>
      </c>
      <c r="X15" s="63"/>
      <c r="Y15" s="63"/>
      <c r="Z15" s="63"/>
      <c r="AA15" s="63"/>
      <c r="AB15" s="63"/>
      <c r="AC15" s="64"/>
      <c r="AD15" s="62" t="s">
        <v>383</v>
      </c>
      <c r="AE15" s="63"/>
      <c r="AF15" s="63"/>
      <c r="AG15" s="63"/>
      <c r="AH15" s="63"/>
      <c r="AI15" s="63"/>
      <c r="AJ15" s="64"/>
      <c r="AK15" s="62">
        <v>1827</v>
      </c>
      <c r="AL15" s="63"/>
      <c r="AM15" s="63"/>
      <c r="AN15" s="63"/>
      <c r="AO15" s="63"/>
      <c r="AP15" s="63"/>
      <c r="AQ15" s="64"/>
      <c r="AR15" s="62" t="s">
        <v>432</v>
      </c>
      <c r="AS15" s="63"/>
      <c r="AT15" s="63"/>
      <c r="AU15" s="63"/>
      <c r="AV15" s="63"/>
      <c r="AW15" s="63"/>
      <c r="AX15" s="657"/>
    </row>
    <row r="16" spans="1:50" ht="21" customHeight="1">
      <c r="A16" s="457"/>
      <c r="B16" s="458"/>
      <c r="C16" s="458"/>
      <c r="D16" s="458"/>
      <c r="E16" s="458"/>
      <c r="F16" s="459"/>
      <c r="G16" s="470"/>
      <c r="H16" s="471"/>
      <c r="I16" s="336" t="s">
        <v>63</v>
      </c>
      <c r="J16" s="337"/>
      <c r="K16" s="337"/>
      <c r="L16" s="337"/>
      <c r="M16" s="337"/>
      <c r="N16" s="337"/>
      <c r="O16" s="338"/>
      <c r="P16" s="62">
        <v>-1</v>
      </c>
      <c r="Q16" s="63"/>
      <c r="R16" s="63"/>
      <c r="S16" s="63"/>
      <c r="T16" s="63"/>
      <c r="U16" s="63"/>
      <c r="V16" s="64"/>
      <c r="W16" s="62" t="s">
        <v>383</v>
      </c>
      <c r="X16" s="63"/>
      <c r="Y16" s="63"/>
      <c r="Z16" s="63"/>
      <c r="AA16" s="63"/>
      <c r="AB16" s="63"/>
      <c r="AC16" s="64"/>
      <c r="AD16" s="62">
        <v>-1827</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9">
        <f>SUM(P13:V17)</f>
        <v>3945</v>
      </c>
      <c r="Q18" s="310"/>
      <c r="R18" s="310"/>
      <c r="S18" s="310"/>
      <c r="T18" s="310"/>
      <c r="U18" s="310"/>
      <c r="V18" s="311"/>
      <c r="W18" s="309">
        <f>SUM(W13:AC17)</f>
        <v>121</v>
      </c>
      <c r="X18" s="310"/>
      <c r="Y18" s="310"/>
      <c r="Z18" s="310"/>
      <c r="AA18" s="310"/>
      <c r="AB18" s="310"/>
      <c r="AC18" s="311"/>
      <c r="AD18" s="309">
        <f t="shared" ref="AD18" si="0">SUM(AD13:AJ17)</f>
        <v>5</v>
      </c>
      <c r="AE18" s="310"/>
      <c r="AF18" s="310"/>
      <c r="AG18" s="310"/>
      <c r="AH18" s="310"/>
      <c r="AI18" s="310"/>
      <c r="AJ18" s="311"/>
      <c r="AK18" s="309">
        <f t="shared" ref="AK18" si="1">SUM(AK13:AQ17)</f>
        <v>1827</v>
      </c>
      <c r="AL18" s="310"/>
      <c r="AM18" s="310"/>
      <c r="AN18" s="310"/>
      <c r="AO18" s="310"/>
      <c r="AP18" s="310"/>
      <c r="AQ18" s="311"/>
      <c r="AR18" s="309">
        <f t="shared" ref="AR18" si="2">SUM(AR13:AX17)</f>
        <v>0</v>
      </c>
      <c r="AS18" s="310"/>
      <c r="AT18" s="310"/>
      <c r="AU18" s="310"/>
      <c r="AV18" s="310"/>
      <c r="AW18" s="310"/>
      <c r="AX18" s="312"/>
    </row>
    <row r="19" spans="1:50" ht="24.75" customHeight="1">
      <c r="A19" s="457"/>
      <c r="B19" s="458"/>
      <c r="C19" s="458"/>
      <c r="D19" s="458"/>
      <c r="E19" s="458"/>
      <c r="F19" s="459"/>
      <c r="G19" s="306" t="s">
        <v>10</v>
      </c>
      <c r="H19" s="307"/>
      <c r="I19" s="307"/>
      <c r="J19" s="307"/>
      <c r="K19" s="307"/>
      <c r="L19" s="307"/>
      <c r="M19" s="307"/>
      <c r="N19" s="307"/>
      <c r="O19" s="307"/>
      <c r="P19" s="62">
        <v>92</v>
      </c>
      <c r="Q19" s="63"/>
      <c r="R19" s="63"/>
      <c r="S19" s="63"/>
      <c r="T19" s="63"/>
      <c r="U19" s="63"/>
      <c r="V19" s="64"/>
      <c r="W19" s="62">
        <v>118</v>
      </c>
      <c r="X19" s="63"/>
      <c r="Y19" s="63"/>
      <c r="Z19" s="63"/>
      <c r="AA19" s="63"/>
      <c r="AB19" s="63"/>
      <c r="AC19" s="64"/>
      <c r="AD19" s="62">
        <v>0</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c r="A20" s="460"/>
      <c r="B20" s="461"/>
      <c r="C20" s="461"/>
      <c r="D20" s="461"/>
      <c r="E20" s="461"/>
      <c r="F20" s="462"/>
      <c r="G20" s="306" t="s">
        <v>11</v>
      </c>
      <c r="H20" s="307"/>
      <c r="I20" s="307"/>
      <c r="J20" s="307"/>
      <c r="K20" s="307"/>
      <c r="L20" s="307"/>
      <c r="M20" s="307"/>
      <c r="N20" s="307"/>
      <c r="O20" s="307"/>
      <c r="P20" s="314">
        <f>IF(P18=0, "-", P19/P18)</f>
        <v>2.332065906210393E-2</v>
      </c>
      <c r="Q20" s="314"/>
      <c r="R20" s="314"/>
      <c r="S20" s="314"/>
      <c r="T20" s="314"/>
      <c r="U20" s="314"/>
      <c r="V20" s="314"/>
      <c r="W20" s="314">
        <f>IF(W18=0, "-", W19/W18)</f>
        <v>0.97520661157024791</v>
      </c>
      <c r="X20" s="314"/>
      <c r="Y20" s="314"/>
      <c r="Z20" s="314"/>
      <c r="AA20" s="314"/>
      <c r="AB20" s="314"/>
      <c r="AC20" s="314"/>
      <c r="AD20" s="314">
        <f>IF(AD18=0, "-", AD19/AD18)</f>
        <v>0</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t="s">
        <v>432</v>
      </c>
      <c r="AV22" s="101"/>
      <c r="AW22" s="99" t="s">
        <v>355</v>
      </c>
      <c r="AX22" s="100"/>
    </row>
    <row r="23" spans="1:50" ht="22.5" customHeight="1">
      <c r="A23" s="210"/>
      <c r="B23" s="208"/>
      <c r="C23" s="208"/>
      <c r="D23" s="208"/>
      <c r="E23" s="208"/>
      <c r="F23" s="209"/>
      <c r="G23" s="315" t="s">
        <v>420</v>
      </c>
      <c r="H23" s="282"/>
      <c r="I23" s="282"/>
      <c r="J23" s="282"/>
      <c r="K23" s="282"/>
      <c r="L23" s="282"/>
      <c r="M23" s="282"/>
      <c r="N23" s="282"/>
      <c r="O23" s="283"/>
      <c r="P23" s="248" t="s">
        <v>430</v>
      </c>
      <c r="Q23" s="189"/>
      <c r="R23" s="189"/>
      <c r="S23" s="189"/>
      <c r="T23" s="189"/>
      <c r="U23" s="189"/>
      <c r="V23" s="189"/>
      <c r="W23" s="189"/>
      <c r="X23" s="190"/>
      <c r="Y23" s="287" t="s">
        <v>14</v>
      </c>
      <c r="Z23" s="288"/>
      <c r="AA23" s="289"/>
      <c r="AB23" s="653" t="s">
        <v>431</v>
      </c>
      <c r="AC23" s="290"/>
      <c r="AD23" s="290"/>
      <c r="AE23" s="84">
        <v>8</v>
      </c>
      <c r="AF23" s="85"/>
      <c r="AG23" s="85"/>
      <c r="AH23" s="85"/>
      <c r="AI23" s="86"/>
      <c r="AJ23" s="84">
        <v>4</v>
      </c>
      <c r="AK23" s="85"/>
      <c r="AL23" s="85"/>
      <c r="AM23" s="85"/>
      <c r="AN23" s="86"/>
      <c r="AO23" s="84">
        <v>0</v>
      </c>
      <c r="AP23" s="85"/>
      <c r="AQ23" s="85"/>
      <c r="AR23" s="85"/>
      <c r="AS23" s="86"/>
      <c r="AT23" s="220"/>
      <c r="AU23" s="220"/>
      <c r="AV23" s="220"/>
      <c r="AW23" s="220"/>
      <c r="AX23" s="221"/>
    </row>
    <row r="24" spans="1:50" ht="22.5" customHeight="1">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8" t="s">
        <v>65</v>
      </c>
      <c r="Z24" s="112"/>
      <c r="AA24" s="164"/>
      <c r="AB24" s="329" t="s">
        <v>431</v>
      </c>
      <c r="AC24" s="280"/>
      <c r="AD24" s="280"/>
      <c r="AE24" s="84">
        <v>8</v>
      </c>
      <c r="AF24" s="85"/>
      <c r="AG24" s="85"/>
      <c r="AH24" s="85"/>
      <c r="AI24" s="86"/>
      <c r="AJ24" s="84">
        <v>4</v>
      </c>
      <c r="AK24" s="85"/>
      <c r="AL24" s="85"/>
      <c r="AM24" s="85"/>
      <c r="AN24" s="86"/>
      <c r="AO24" s="84">
        <v>1</v>
      </c>
      <c r="AP24" s="85"/>
      <c r="AQ24" s="85"/>
      <c r="AR24" s="85"/>
      <c r="AS24" s="86"/>
      <c r="AT24" s="84" t="s">
        <v>408</v>
      </c>
      <c r="AU24" s="85"/>
      <c r="AV24" s="85"/>
      <c r="AW24" s="85"/>
      <c r="AX24" s="87"/>
    </row>
    <row r="25" spans="1:50" ht="22.5" customHeight="1">
      <c r="A25" s="663"/>
      <c r="B25" s="664"/>
      <c r="C25" s="664"/>
      <c r="D25" s="664"/>
      <c r="E25" s="664"/>
      <c r="F25" s="665"/>
      <c r="G25" s="316"/>
      <c r="H25" s="317"/>
      <c r="I25" s="317"/>
      <c r="J25" s="317"/>
      <c r="K25" s="317"/>
      <c r="L25" s="317"/>
      <c r="M25" s="317"/>
      <c r="N25" s="317"/>
      <c r="O25" s="318"/>
      <c r="P25" s="191"/>
      <c r="Q25" s="191"/>
      <c r="R25" s="191"/>
      <c r="S25" s="191"/>
      <c r="T25" s="191"/>
      <c r="U25" s="191"/>
      <c r="V25" s="191"/>
      <c r="W25" s="191"/>
      <c r="X25" s="192"/>
      <c r="Y25" s="111" t="s">
        <v>15</v>
      </c>
      <c r="Z25" s="112"/>
      <c r="AA25" s="164"/>
      <c r="AB25" s="675" t="s">
        <v>359</v>
      </c>
      <c r="AC25" s="258"/>
      <c r="AD25" s="258"/>
      <c r="AE25" s="84">
        <v>100</v>
      </c>
      <c r="AF25" s="85"/>
      <c r="AG25" s="85"/>
      <c r="AH25" s="85"/>
      <c r="AI25" s="86"/>
      <c r="AJ25" s="84">
        <v>100</v>
      </c>
      <c r="AK25" s="85"/>
      <c r="AL25" s="85"/>
      <c r="AM25" s="85"/>
      <c r="AN25" s="86"/>
      <c r="AO25" s="84">
        <f>AO23/AO24</f>
        <v>0</v>
      </c>
      <c r="AP25" s="85"/>
      <c r="AQ25" s="85"/>
      <c r="AR25" s="85"/>
      <c r="AS25" s="86"/>
      <c r="AT25" s="262"/>
      <c r="AU25" s="263"/>
      <c r="AV25" s="263"/>
      <c r="AW25" s="263"/>
      <c r="AX25" s="264"/>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4" t="s">
        <v>303</v>
      </c>
      <c r="AU26" s="655"/>
      <c r="AV26" s="655"/>
      <c r="AW26" s="655"/>
      <c r="AX26" s="656"/>
    </row>
    <row r="27" spans="1:50" ht="18.75" hidden="1"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8" t="s">
        <v>65</v>
      </c>
      <c r="Z29" s="112"/>
      <c r="AA29" s="164"/>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3"/>
      <c r="B30" s="664"/>
      <c r="C30" s="664"/>
      <c r="D30" s="664"/>
      <c r="E30" s="664"/>
      <c r="F30" s="665"/>
      <c r="G30" s="316"/>
      <c r="H30" s="317"/>
      <c r="I30" s="317"/>
      <c r="J30" s="317"/>
      <c r="K30" s="317"/>
      <c r="L30" s="317"/>
      <c r="M30" s="317"/>
      <c r="N30" s="317"/>
      <c r="O30" s="318"/>
      <c r="P30" s="191"/>
      <c r="Q30" s="191"/>
      <c r="R30" s="191"/>
      <c r="S30" s="191"/>
      <c r="T30" s="191"/>
      <c r="U30" s="191"/>
      <c r="V30" s="191"/>
      <c r="W30" s="191"/>
      <c r="X30" s="192"/>
      <c r="Y30" s="111" t="s">
        <v>15</v>
      </c>
      <c r="Z30" s="112"/>
      <c r="AA30" s="164"/>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8" t="s">
        <v>65</v>
      </c>
      <c r="Z34" s="112"/>
      <c r="AA34" s="164"/>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3"/>
      <c r="B35" s="664"/>
      <c r="C35" s="664"/>
      <c r="D35" s="664"/>
      <c r="E35" s="664"/>
      <c r="F35" s="665"/>
      <c r="G35" s="316"/>
      <c r="H35" s="317"/>
      <c r="I35" s="317"/>
      <c r="J35" s="317"/>
      <c r="K35" s="317"/>
      <c r="L35" s="317"/>
      <c r="M35" s="317"/>
      <c r="N35" s="317"/>
      <c r="O35" s="318"/>
      <c r="P35" s="191"/>
      <c r="Q35" s="191"/>
      <c r="R35" s="191"/>
      <c r="S35" s="191"/>
      <c r="T35" s="191"/>
      <c r="U35" s="191"/>
      <c r="V35" s="191"/>
      <c r="W35" s="191"/>
      <c r="X35" s="192"/>
      <c r="Y35" s="111" t="s">
        <v>15</v>
      </c>
      <c r="Z35" s="112"/>
      <c r="AA35" s="164"/>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8" t="s">
        <v>65</v>
      </c>
      <c r="Z39" s="112"/>
      <c r="AA39" s="164"/>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3"/>
      <c r="B40" s="664"/>
      <c r="C40" s="664"/>
      <c r="D40" s="664"/>
      <c r="E40" s="664"/>
      <c r="F40" s="665"/>
      <c r="G40" s="316"/>
      <c r="H40" s="317"/>
      <c r="I40" s="317"/>
      <c r="J40" s="317"/>
      <c r="K40" s="317"/>
      <c r="L40" s="317"/>
      <c r="M40" s="317"/>
      <c r="N40" s="317"/>
      <c r="O40" s="318"/>
      <c r="P40" s="191"/>
      <c r="Q40" s="191"/>
      <c r="R40" s="191"/>
      <c r="S40" s="191"/>
      <c r="T40" s="191"/>
      <c r="U40" s="191"/>
      <c r="V40" s="191"/>
      <c r="W40" s="191"/>
      <c r="X40" s="192"/>
      <c r="Y40" s="111" t="s">
        <v>15</v>
      </c>
      <c r="Z40" s="112"/>
      <c r="AA40" s="164"/>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2.5" hidden="1" customHeight="1">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8" t="s">
        <v>65</v>
      </c>
      <c r="Z44" s="112"/>
      <c r="AA44" s="164"/>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8" t="s">
        <v>320</v>
      </c>
      <c r="B47" s="678" t="s">
        <v>317</v>
      </c>
      <c r="C47" s="230"/>
      <c r="D47" s="230"/>
      <c r="E47" s="230"/>
      <c r="F47" s="231"/>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c r="A48" s="228"/>
      <c r="B48" s="67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8"/>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9"/>
    </row>
    <row r="50" spans="1:50" ht="22.5" hidden="1" customHeight="1">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0"/>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1"/>
    </row>
    <row r="51" spans="1:50" ht="22.5" hidden="1" customHeight="1">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2"/>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3"/>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1"/>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4"/>
      <c r="AE67" s="652" t="s">
        <v>69</v>
      </c>
      <c r="AF67" s="109"/>
      <c r="AG67" s="109"/>
      <c r="AH67" s="109"/>
      <c r="AI67" s="109"/>
      <c r="AJ67" s="652" t="s">
        <v>70</v>
      </c>
      <c r="AK67" s="109"/>
      <c r="AL67" s="109"/>
      <c r="AM67" s="109"/>
      <c r="AN67" s="109"/>
      <c r="AO67" s="652" t="s">
        <v>71</v>
      </c>
      <c r="AP67" s="109"/>
      <c r="AQ67" s="109"/>
      <c r="AR67" s="109"/>
      <c r="AS67" s="109"/>
      <c r="AT67" s="169" t="s">
        <v>74</v>
      </c>
      <c r="AU67" s="170"/>
      <c r="AV67" s="170"/>
      <c r="AW67" s="170"/>
      <c r="AX67" s="171"/>
    </row>
    <row r="68" spans="1:60" ht="22.5" customHeight="1">
      <c r="A68" s="179"/>
      <c r="B68" s="180"/>
      <c r="C68" s="180"/>
      <c r="D68" s="180"/>
      <c r="E68" s="180"/>
      <c r="F68" s="181"/>
      <c r="G68" s="248" t="s">
        <v>394</v>
      </c>
      <c r="H68" s="189"/>
      <c r="I68" s="189"/>
      <c r="J68" s="189"/>
      <c r="K68" s="189"/>
      <c r="L68" s="189"/>
      <c r="M68" s="189"/>
      <c r="N68" s="189"/>
      <c r="O68" s="189"/>
      <c r="P68" s="189"/>
      <c r="Q68" s="189"/>
      <c r="R68" s="189"/>
      <c r="S68" s="189"/>
      <c r="T68" s="189"/>
      <c r="U68" s="189"/>
      <c r="V68" s="189"/>
      <c r="W68" s="189"/>
      <c r="X68" s="190"/>
      <c r="Y68" s="326" t="s">
        <v>66</v>
      </c>
      <c r="Z68" s="327"/>
      <c r="AA68" s="328"/>
      <c r="AB68" s="196" t="s">
        <v>395</v>
      </c>
      <c r="AC68" s="197"/>
      <c r="AD68" s="198"/>
      <c r="AE68" s="84">
        <v>8</v>
      </c>
      <c r="AF68" s="85"/>
      <c r="AG68" s="85"/>
      <c r="AH68" s="85"/>
      <c r="AI68" s="86"/>
      <c r="AJ68" s="84">
        <v>4</v>
      </c>
      <c r="AK68" s="85"/>
      <c r="AL68" s="85"/>
      <c r="AM68" s="85"/>
      <c r="AN68" s="86"/>
      <c r="AO68" s="84">
        <v>0</v>
      </c>
      <c r="AP68" s="85"/>
      <c r="AQ68" s="85"/>
      <c r="AR68" s="85"/>
      <c r="AS68" s="86"/>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431</v>
      </c>
      <c r="AC69" s="205"/>
      <c r="AD69" s="206"/>
      <c r="AE69" s="84">
        <v>8</v>
      </c>
      <c r="AF69" s="85"/>
      <c r="AG69" s="85"/>
      <c r="AH69" s="85"/>
      <c r="AI69" s="86"/>
      <c r="AJ69" s="84">
        <v>4</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4"/>
      <c r="AE70" s="168" t="s">
        <v>69</v>
      </c>
      <c r="AF70" s="163"/>
      <c r="AG70" s="163"/>
      <c r="AH70" s="163"/>
      <c r="AI70" s="188"/>
      <c r="AJ70" s="168" t="s">
        <v>70</v>
      </c>
      <c r="AK70" s="163"/>
      <c r="AL70" s="163"/>
      <c r="AM70" s="163"/>
      <c r="AN70" s="188"/>
      <c r="AO70" s="168" t="s">
        <v>71</v>
      </c>
      <c r="AP70" s="163"/>
      <c r="AQ70" s="163"/>
      <c r="AR70" s="163"/>
      <c r="AS70" s="188"/>
      <c r="AT70" s="169" t="s">
        <v>74</v>
      </c>
      <c r="AU70" s="170"/>
      <c r="AV70" s="170"/>
      <c r="AW70" s="170"/>
      <c r="AX70" s="171"/>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4"/>
      <c r="AE73" s="168" t="s">
        <v>69</v>
      </c>
      <c r="AF73" s="163"/>
      <c r="AG73" s="163"/>
      <c r="AH73" s="163"/>
      <c r="AI73" s="188"/>
      <c r="AJ73" s="168" t="s">
        <v>70</v>
      </c>
      <c r="AK73" s="163"/>
      <c r="AL73" s="163"/>
      <c r="AM73" s="163"/>
      <c r="AN73" s="188"/>
      <c r="AO73" s="168" t="s">
        <v>71</v>
      </c>
      <c r="AP73" s="163"/>
      <c r="AQ73" s="163"/>
      <c r="AR73" s="163"/>
      <c r="AS73" s="188"/>
      <c r="AT73" s="169" t="s">
        <v>74</v>
      </c>
      <c r="AU73" s="170"/>
      <c r="AV73" s="170"/>
      <c r="AW73" s="170"/>
      <c r="AX73" s="171"/>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4"/>
      <c r="AE76" s="168" t="s">
        <v>69</v>
      </c>
      <c r="AF76" s="163"/>
      <c r="AG76" s="163"/>
      <c r="AH76" s="163"/>
      <c r="AI76" s="188"/>
      <c r="AJ76" s="168" t="s">
        <v>70</v>
      </c>
      <c r="AK76" s="163"/>
      <c r="AL76" s="163"/>
      <c r="AM76" s="163"/>
      <c r="AN76" s="188"/>
      <c r="AO76" s="168" t="s">
        <v>71</v>
      </c>
      <c r="AP76" s="163"/>
      <c r="AQ76" s="163"/>
      <c r="AR76" s="163"/>
      <c r="AS76" s="188"/>
      <c r="AT76" s="169" t="s">
        <v>74</v>
      </c>
      <c r="AU76" s="170"/>
      <c r="AV76" s="170"/>
      <c r="AW76" s="170"/>
      <c r="AX76" s="171"/>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4"/>
      <c r="AE79" s="168" t="s">
        <v>69</v>
      </c>
      <c r="AF79" s="163"/>
      <c r="AG79" s="163"/>
      <c r="AH79" s="163"/>
      <c r="AI79" s="188"/>
      <c r="AJ79" s="168" t="s">
        <v>70</v>
      </c>
      <c r="AK79" s="163"/>
      <c r="AL79" s="163"/>
      <c r="AM79" s="163"/>
      <c r="AN79" s="188"/>
      <c r="AO79" s="168" t="s">
        <v>71</v>
      </c>
      <c r="AP79" s="163"/>
      <c r="AQ79" s="163"/>
      <c r="AR79" s="163"/>
      <c r="AS79" s="188"/>
      <c r="AT79" s="169" t="s">
        <v>74</v>
      </c>
      <c r="AU79" s="170"/>
      <c r="AV79" s="170"/>
      <c r="AW79" s="170"/>
      <c r="AX79" s="171"/>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0"/>
      <c r="B83" s="118"/>
      <c r="C83" s="118"/>
      <c r="D83" s="118"/>
      <c r="E83" s="118"/>
      <c r="F83" s="119"/>
      <c r="G83" s="135" t="s">
        <v>405</v>
      </c>
      <c r="H83" s="135"/>
      <c r="I83" s="135"/>
      <c r="J83" s="135"/>
      <c r="K83" s="135"/>
      <c r="L83" s="135"/>
      <c r="M83" s="135"/>
      <c r="N83" s="135"/>
      <c r="O83" s="135"/>
      <c r="P83" s="135"/>
      <c r="Q83" s="135"/>
      <c r="R83" s="135"/>
      <c r="S83" s="135"/>
      <c r="T83" s="135"/>
      <c r="U83" s="135"/>
      <c r="V83" s="135"/>
      <c r="W83" s="135"/>
      <c r="X83" s="135"/>
      <c r="Y83" s="137" t="s">
        <v>17</v>
      </c>
      <c r="Z83" s="138"/>
      <c r="AA83" s="139"/>
      <c r="AB83" s="174" t="s">
        <v>397</v>
      </c>
      <c r="AC83" s="141"/>
      <c r="AD83" s="142"/>
      <c r="AE83" s="143">
        <v>11.5</v>
      </c>
      <c r="AF83" s="144"/>
      <c r="AG83" s="144"/>
      <c r="AH83" s="144"/>
      <c r="AI83" s="144"/>
      <c r="AJ83" s="143">
        <v>29.5</v>
      </c>
      <c r="AK83" s="144"/>
      <c r="AL83" s="144"/>
      <c r="AM83" s="144"/>
      <c r="AN83" s="144"/>
      <c r="AO83" s="143">
        <v>0</v>
      </c>
      <c r="AP83" s="144"/>
      <c r="AQ83" s="144"/>
      <c r="AR83" s="144"/>
      <c r="AS83" s="144"/>
      <c r="AT83" s="84">
        <v>1827</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396</v>
      </c>
      <c r="AC84" s="149"/>
      <c r="AD84" s="150"/>
      <c r="AE84" s="175" t="s">
        <v>406</v>
      </c>
      <c r="AF84" s="149"/>
      <c r="AG84" s="149"/>
      <c r="AH84" s="149"/>
      <c r="AI84" s="150"/>
      <c r="AJ84" s="148" t="s">
        <v>407</v>
      </c>
      <c r="AK84" s="149"/>
      <c r="AL84" s="149"/>
      <c r="AM84" s="149"/>
      <c r="AN84" s="150"/>
      <c r="AO84" s="148" t="s">
        <v>419</v>
      </c>
      <c r="AP84" s="149"/>
      <c r="AQ84" s="149"/>
      <c r="AR84" s="149"/>
      <c r="AS84" s="150"/>
      <c r="AT84" s="148" t="s">
        <v>434</v>
      </c>
      <c r="AU84" s="149"/>
      <c r="AV84" s="149"/>
      <c r="AW84" s="149"/>
      <c r="AX84" s="151"/>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2"/>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9.25" customHeight="1">
      <c r="A98" s="371"/>
      <c r="B98" s="372"/>
      <c r="C98" s="406" t="s">
        <v>393</v>
      </c>
      <c r="D98" s="407"/>
      <c r="E98" s="407"/>
      <c r="F98" s="407"/>
      <c r="G98" s="407"/>
      <c r="H98" s="407"/>
      <c r="I98" s="407"/>
      <c r="J98" s="407"/>
      <c r="K98" s="408"/>
      <c r="L98" s="62" t="s">
        <v>408</v>
      </c>
      <c r="M98" s="63"/>
      <c r="N98" s="63"/>
      <c r="O98" s="63"/>
      <c r="P98" s="63"/>
      <c r="Q98" s="64"/>
      <c r="R98" s="62" t="s">
        <v>408</v>
      </c>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71"/>
      <c r="B99" s="372"/>
      <c r="C99" s="152"/>
      <c r="D99" s="153"/>
      <c r="E99" s="153"/>
      <c r="F99" s="153"/>
      <c r="G99" s="153"/>
      <c r="H99" s="153"/>
      <c r="I99" s="153"/>
      <c r="J99" s="153"/>
      <c r="K99" s="154"/>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1"/>
      <c r="B100" s="372"/>
      <c r="C100" s="152"/>
      <c r="D100" s="158"/>
      <c r="E100" s="158"/>
      <c r="F100" s="158"/>
      <c r="G100" s="158"/>
      <c r="H100" s="158"/>
      <c r="I100" s="158"/>
      <c r="J100" s="158"/>
      <c r="K100" s="159"/>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71"/>
      <c r="B101" s="372"/>
      <c r="C101" s="152"/>
      <c r="D101" s="158"/>
      <c r="E101" s="158"/>
      <c r="F101" s="158"/>
      <c r="G101" s="158"/>
      <c r="H101" s="158"/>
      <c r="I101" s="158"/>
      <c r="J101" s="158"/>
      <c r="K101" s="159"/>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1"/>
      <c r="B102" s="372"/>
      <c r="C102" s="152"/>
      <c r="D102" s="158"/>
      <c r="E102" s="158"/>
      <c r="F102" s="158"/>
      <c r="G102" s="158"/>
      <c r="H102" s="158"/>
      <c r="I102" s="158"/>
      <c r="J102" s="158"/>
      <c r="K102" s="159"/>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3"/>
      <c r="B104" s="374"/>
      <c r="C104" s="363" t="s">
        <v>22</v>
      </c>
      <c r="D104" s="364"/>
      <c r="E104" s="364"/>
      <c r="F104" s="364"/>
      <c r="G104" s="364"/>
      <c r="H104" s="364"/>
      <c r="I104" s="364"/>
      <c r="J104" s="364"/>
      <c r="K104" s="365"/>
      <c r="L104" s="366">
        <f>SUM(L98:Q103)</f>
        <v>0</v>
      </c>
      <c r="M104" s="367"/>
      <c r="N104" s="367"/>
      <c r="O104" s="367"/>
      <c r="P104" s="367"/>
      <c r="Q104" s="368"/>
      <c r="R104" s="366">
        <f>SUM(R98:W103)</f>
        <v>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45.75" customHeight="1">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381</v>
      </c>
      <c r="AE108" s="599"/>
      <c r="AF108" s="599"/>
      <c r="AG108" s="595" t="s">
        <v>410</v>
      </c>
      <c r="AH108" s="596"/>
      <c r="AI108" s="596"/>
      <c r="AJ108" s="596"/>
      <c r="AK108" s="596"/>
      <c r="AL108" s="596"/>
      <c r="AM108" s="596"/>
      <c r="AN108" s="596"/>
      <c r="AO108" s="596"/>
      <c r="AP108" s="596"/>
      <c r="AQ108" s="596"/>
      <c r="AR108" s="596"/>
      <c r="AS108" s="596"/>
      <c r="AT108" s="596"/>
      <c r="AU108" s="596"/>
      <c r="AV108" s="596"/>
      <c r="AW108" s="596"/>
      <c r="AX108" s="597"/>
    </row>
    <row r="109" spans="1:50" ht="45.75" customHeight="1">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297" t="s">
        <v>411</v>
      </c>
      <c r="AH109" s="298"/>
      <c r="AI109" s="298"/>
      <c r="AJ109" s="298"/>
      <c r="AK109" s="298"/>
      <c r="AL109" s="298"/>
      <c r="AM109" s="298"/>
      <c r="AN109" s="298"/>
      <c r="AO109" s="298"/>
      <c r="AP109" s="298"/>
      <c r="AQ109" s="298"/>
      <c r="AR109" s="298"/>
      <c r="AS109" s="298"/>
      <c r="AT109" s="298"/>
      <c r="AU109" s="298"/>
      <c r="AV109" s="298"/>
      <c r="AW109" s="298"/>
      <c r="AX109" s="299"/>
    </row>
    <row r="110" spans="1:50" ht="45.75" customHeight="1">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9" t="s">
        <v>381</v>
      </c>
      <c r="AE110" s="580"/>
      <c r="AF110" s="580"/>
      <c r="AG110" s="524" t="s">
        <v>409</v>
      </c>
      <c r="AH110" s="191"/>
      <c r="AI110" s="191"/>
      <c r="AJ110" s="191"/>
      <c r="AK110" s="191"/>
      <c r="AL110" s="191"/>
      <c r="AM110" s="191"/>
      <c r="AN110" s="191"/>
      <c r="AO110" s="191"/>
      <c r="AP110" s="191"/>
      <c r="AQ110" s="191"/>
      <c r="AR110" s="191"/>
      <c r="AS110" s="191"/>
      <c r="AT110" s="191"/>
      <c r="AU110" s="191"/>
      <c r="AV110" s="191"/>
      <c r="AW110" s="191"/>
      <c r="AX110" s="525"/>
    </row>
    <row r="111" spans="1:50" ht="32.25" customHeight="1">
      <c r="A111" s="544" t="s">
        <v>46</v>
      </c>
      <c r="B111" s="581"/>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4" t="s">
        <v>412</v>
      </c>
      <c r="AH111" s="295"/>
      <c r="AI111" s="295"/>
      <c r="AJ111" s="295"/>
      <c r="AK111" s="295"/>
      <c r="AL111" s="295"/>
      <c r="AM111" s="295"/>
      <c r="AN111" s="295"/>
      <c r="AO111" s="295"/>
      <c r="AP111" s="295"/>
      <c r="AQ111" s="295"/>
      <c r="AR111" s="295"/>
      <c r="AS111" s="295"/>
      <c r="AT111" s="295"/>
      <c r="AU111" s="295"/>
      <c r="AV111" s="295"/>
      <c r="AW111" s="295"/>
      <c r="AX111" s="296"/>
    </row>
    <row r="112" spans="1:50" ht="32.25" customHeight="1">
      <c r="A112" s="582"/>
      <c r="B112" s="583"/>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7" t="s">
        <v>415</v>
      </c>
      <c r="AH112" s="298"/>
      <c r="AI112" s="298"/>
      <c r="AJ112" s="298"/>
      <c r="AK112" s="298"/>
      <c r="AL112" s="298"/>
      <c r="AM112" s="298"/>
      <c r="AN112" s="298"/>
      <c r="AO112" s="298"/>
      <c r="AP112" s="298"/>
      <c r="AQ112" s="298"/>
      <c r="AR112" s="298"/>
      <c r="AS112" s="298"/>
      <c r="AT112" s="298"/>
      <c r="AU112" s="298"/>
      <c r="AV112" s="298"/>
      <c r="AW112" s="298"/>
      <c r="AX112" s="299"/>
    </row>
    <row r="113" spans="1:64" ht="32.25" customHeight="1">
      <c r="A113" s="582"/>
      <c r="B113" s="583"/>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7" t="s">
        <v>414</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c r="A114" s="582"/>
      <c r="B114" s="583"/>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398</v>
      </c>
      <c r="AE114" s="436"/>
      <c r="AF114" s="436"/>
      <c r="AG114" s="526"/>
      <c r="AH114" s="298"/>
      <c r="AI114" s="298"/>
      <c r="AJ114" s="298"/>
      <c r="AK114" s="298"/>
      <c r="AL114" s="298"/>
      <c r="AM114" s="298"/>
      <c r="AN114" s="298"/>
      <c r="AO114" s="298"/>
      <c r="AP114" s="298"/>
      <c r="AQ114" s="298"/>
      <c r="AR114" s="298"/>
      <c r="AS114" s="298"/>
      <c r="AT114" s="298"/>
      <c r="AU114" s="298"/>
      <c r="AV114" s="298"/>
      <c r="AW114" s="298"/>
      <c r="AX114" s="299"/>
    </row>
    <row r="115" spans="1:64" ht="19.350000000000001" customHeight="1">
      <c r="A115" s="582"/>
      <c r="B115" s="583"/>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7" t="s">
        <v>413</v>
      </c>
      <c r="AH115" s="298"/>
      <c r="AI115" s="298"/>
      <c r="AJ115" s="298"/>
      <c r="AK115" s="298"/>
      <c r="AL115" s="298"/>
      <c r="AM115" s="298"/>
      <c r="AN115" s="298"/>
      <c r="AO115" s="298"/>
      <c r="AP115" s="298"/>
      <c r="AQ115" s="298"/>
      <c r="AR115" s="298"/>
      <c r="AS115" s="298"/>
      <c r="AT115" s="298"/>
      <c r="AU115" s="298"/>
      <c r="AV115" s="298"/>
      <c r="AW115" s="298"/>
      <c r="AX115" s="299"/>
    </row>
    <row r="116" spans="1:64" ht="31.5" customHeight="1">
      <c r="A116" s="582"/>
      <c r="B116" s="583"/>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7" t="s">
        <v>381</v>
      </c>
      <c r="AE116" s="628"/>
      <c r="AF116" s="628"/>
      <c r="AG116" s="359" t="s">
        <v>424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2.25" customHeight="1">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381</v>
      </c>
      <c r="AE117" s="580"/>
      <c r="AF117" s="589"/>
      <c r="AG117" s="593" t="s">
        <v>425</v>
      </c>
      <c r="AH117" s="429"/>
      <c r="AI117" s="429"/>
      <c r="AJ117" s="429"/>
      <c r="AK117" s="429"/>
      <c r="AL117" s="429"/>
      <c r="AM117" s="429"/>
      <c r="AN117" s="429"/>
      <c r="AO117" s="429"/>
      <c r="AP117" s="429"/>
      <c r="AQ117" s="429"/>
      <c r="AR117" s="429"/>
      <c r="AS117" s="429"/>
      <c r="AT117" s="429"/>
      <c r="AU117" s="429"/>
      <c r="AV117" s="429"/>
      <c r="AW117" s="429"/>
      <c r="AX117" s="594"/>
      <c r="BG117" s="10"/>
      <c r="BH117" s="10"/>
      <c r="BI117" s="10"/>
      <c r="BJ117" s="10"/>
    </row>
    <row r="118" spans="1:64" ht="18.75" customHeight="1">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381</v>
      </c>
      <c r="AE118" s="432"/>
      <c r="AF118" s="632"/>
      <c r="AG118" s="294" t="s">
        <v>426</v>
      </c>
      <c r="AH118" s="295"/>
      <c r="AI118" s="295"/>
      <c r="AJ118" s="295"/>
      <c r="AK118" s="295"/>
      <c r="AL118" s="295"/>
      <c r="AM118" s="295"/>
      <c r="AN118" s="295"/>
      <c r="AO118" s="295"/>
      <c r="AP118" s="295"/>
      <c r="AQ118" s="295"/>
      <c r="AR118" s="295"/>
      <c r="AS118" s="295"/>
      <c r="AT118" s="295"/>
      <c r="AU118" s="295"/>
      <c r="AV118" s="295"/>
      <c r="AW118" s="295"/>
      <c r="AX118" s="296"/>
    </row>
    <row r="119" spans="1:64" ht="44.25" customHeight="1">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381</v>
      </c>
      <c r="AE119" s="601"/>
      <c r="AF119" s="601"/>
      <c r="AG119" s="297" t="s">
        <v>428</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c r="A120" s="582"/>
      <c r="B120" s="583"/>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381</v>
      </c>
      <c r="AE120" s="436"/>
      <c r="AF120" s="436"/>
      <c r="AG120" s="297" t="s">
        <v>416</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c r="A121" s="584"/>
      <c r="B121" s="585"/>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399</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381</v>
      </c>
      <c r="AE122" s="432"/>
      <c r="AF122" s="432"/>
      <c r="AG122" s="571" t="s">
        <v>439</v>
      </c>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70"/>
      <c r="AI123" s="270"/>
      <c r="AJ123" s="270"/>
      <c r="AK123" s="270"/>
      <c r="AL123" s="270"/>
      <c r="AM123" s="270"/>
      <c r="AN123" s="270"/>
      <c r="AO123" s="270"/>
      <c r="AP123" s="270"/>
      <c r="AQ123" s="270"/>
      <c r="AR123" s="270"/>
      <c r="AS123" s="270"/>
      <c r="AT123" s="270"/>
      <c r="AU123" s="270"/>
      <c r="AV123" s="270"/>
      <c r="AW123" s="270"/>
      <c r="AX123" s="574"/>
    </row>
    <row r="124" spans="1:64" ht="26.25" customHeight="1">
      <c r="A124" s="619"/>
      <c r="B124" s="620"/>
      <c r="C124" s="633" t="s">
        <v>435</v>
      </c>
      <c r="D124" s="634"/>
      <c r="E124" s="634"/>
      <c r="F124" s="634"/>
      <c r="G124" s="634"/>
      <c r="H124" s="634"/>
      <c r="I124" s="634"/>
      <c r="J124" s="634"/>
      <c r="K124" s="634"/>
      <c r="L124" s="634"/>
      <c r="M124" s="634"/>
      <c r="N124" s="634"/>
      <c r="O124" s="635"/>
      <c r="P124" s="642"/>
      <c r="Q124" s="642"/>
      <c r="R124" s="642"/>
      <c r="S124" s="643"/>
      <c r="T124" s="625" t="s">
        <v>436</v>
      </c>
      <c r="U124" s="298"/>
      <c r="V124" s="298"/>
      <c r="W124" s="298"/>
      <c r="X124" s="298"/>
      <c r="Y124" s="298"/>
      <c r="Z124" s="298"/>
      <c r="AA124" s="298"/>
      <c r="AB124" s="298"/>
      <c r="AC124" s="298"/>
      <c r="AD124" s="298"/>
      <c r="AE124" s="298"/>
      <c r="AF124" s="626"/>
      <c r="AG124" s="573"/>
      <c r="AH124" s="270"/>
      <c r="AI124" s="270"/>
      <c r="AJ124" s="270"/>
      <c r="AK124" s="270"/>
      <c r="AL124" s="270"/>
      <c r="AM124" s="270"/>
      <c r="AN124" s="270"/>
      <c r="AO124" s="270"/>
      <c r="AP124" s="270"/>
      <c r="AQ124" s="270"/>
      <c r="AR124" s="270"/>
      <c r="AS124" s="270"/>
      <c r="AT124" s="270"/>
      <c r="AU124" s="270"/>
      <c r="AV124" s="270"/>
      <c r="AW124" s="270"/>
      <c r="AX124" s="574"/>
    </row>
    <row r="125" spans="1:64" ht="26.25" customHeight="1">
      <c r="A125" s="621"/>
      <c r="B125" s="622"/>
      <c r="C125" s="636" t="s">
        <v>437</v>
      </c>
      <c r="D125" s="637"/>
      <c r="E125" s="637"/>
      <c r="F125" s="637"/>
      <c r="G125" s="637"/>
      <c r="H125" s="637"/>
      <c r="I125" s="637"/>
      <c r="J125" s="637"/>
      <c r="K125" s="637"/>
      <c r="L125" s="637"/>
      <c r="M125" s="637"/>
      <c r="N125" s="637"/>
      <c r="O125" s="638"/>
      <c r="P125" s="644"/>
      <c r="Q125" s="644"/>
      <c r="R125" s="644"/>
      <c r="S125" s="645"/>
      <c r="T125" s="428" t="s">
        <v>438</v>
      </c>
      <c r="U125" s="429"/>
      <c r="V125" s="429"/>
      <c r="W125" s="429"/>
      <c r="X125" s="429"/>
      <c r="Y125" s="429"/>
      <c r="Z125" s="429"/>
      <c r="AA125" s="429"/>
      <c r="AB125" s="429"/>
      <c r="AC125" s="429"/>
      <c r="AD125" s="429"/>
      <c r="AE125" s="429"/>
      <c r="AF125" s="430"/>
      <c r="AG125" s="575"/>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c r="A126" s="544" t="s">
        <v>58</v>
      </c>
      <c r="B126" s="545"/>
      <c r="C126" s="385" t="s">
        <v>64</v>
      </c>
      <c r="D126" s="567"/>
      <c r="E126" s="567"/>
      <c r="F126" s="568"/>
      <c r="G126" s="538" t="s">
        <v>417</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c r="A127" s="546"/>
      <c r="B127" s="547"/>
      <c r="C127" s="354" t="s">
        <v>68</v>
      </c>
      <c r="D127" s="355"/>
      <c r="E127" s="355"/>
      <c r="F127" s="356"/>
      <c r="G127" s="357" t="s">
        <v>429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91.5" customHeight="1" thickBot="1">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92.25" customHeight="1" thickBot="1">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1.5" customHeight="1" thickBot="1">
      <c r="A133" s="424"/>
      <c r="B133" s="425"/>
      <c r="C133" s="425"/>
      <c r="D133" s="425"/>
      <c r="E133" s="426"/>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1.5" customHeight="1" thickBot="1">
      <c r="A135" s="602" t="s">
        <v>433</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v>132</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v>188</v>
      </c>
      <c r="H138" s="415"/>
      <c r="I138" s="415"/>
      <c r="J138" s="415"/>
      <c r="K138" s="415"/>
      <c r="L138" s="415"/>
      <c r="M138" s="415"/>
      <c r="N138" s="415"/>
      <c r="O138" s="415"/>
      <c r="P138" s="416"/>
      <c r="Q138" s="400" t="s">
        <v>228</v>
      </c>
      <c r="R138" s="400"/>
      <c r="S138" s="400"/>
      <c r="T138" s="400"/>
      <c r="U138" s="400"/>
      <c r="V138" s="400"/>
      <c r="W138" s="414" t="s">
        <v>389</v>
      </c>
      <c r="X138" s="415"/>
      <c r="Y138" s="415"/>
      <c r="Z138" s="415"/>
      <c r="AA138" s="415"/>
      <c r="AB138" s="415"/>
      <c r="AC138" s="415"/>
      <c r="AD138" s="415"/>
      <c r="AE138" s="415"/>
      <c r="AF138" s="416"/>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0" t="s">
        <v>34</v>
      </c>
      <c r="B178" s="531"/>
      <c r="C178" s="531"/>
      <c r="D178" s="531"/>
      <c r="E178" s="531"/>
      <c r="F178" s="532"/>
      <c r="G178" s="381" t="s">
        <v>400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7"/>
      <c r="B179" s="533"/>
      <c r="C179" s="533"/>
      <c r="D179" s="533"/>
      <c r="E179" s="533"/>
      <c r="F179" s="534"/>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7"/>
      <c r="B180" s="533"/>
      <c r="C180" s="533"/>
      <c r="D180" s="533"/>
      <c r="E180" s="533"/>
      <c r="F180" s="534"/>
      <c r="G180" s="88" t="s">
        <v>401</v>
      </c>
      <c r="H180" s="89"/>
      <c r="I180" s="89"/>
      <c r="J180" s="89"/>
      <c r="K180" s="90"/>
      <c r="L180" s="91" t="s">
        <v>402</v>
      </c>
      <c r="M180" s="92"/>
      <c r="N180" s="92"/>
      <c r="O180" s="92"/>
      <c r="P180" s="92"/>
      <c r="Q180" s="92"/>
      <c r="R180" s="92"/>
      <c r="S180" s="92"/>
      <c r="T180" s="92"/>
      <c r="U180" s="92"/>
      <c r="V180" s="92"/>
      <c r="W180" s="92"/>
      <c r="X180" s="93"/>
      <c r="Y180" s="94">
        <v>1827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7"/>
      <c r="B181" s="533"/>
      <c r="C181" s="533"/>
      <c r="D181" s="533"/>
      <c r="E181" s="533"/>
      <c r="F181" s="534"/>
      <c r="G181" s="65"/>
      <c r="H181" s="66"/>
      <c r="I181" s="66"/>
      <c r="J181" s="66"/>
      <c r="K181" s="67"/>
      <c r="L181" s="68" t="s">
        <v>421</v>
      </c>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1827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3"/>
      <c r="C191" s="533"/>
      <c r="D191" s="533"/>
      <c r="E191" s="533"/>
      <c r="F191" s="534"/>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7"/>
      <c r="B192" s="533"/>
      <c r="C192" s="533"/>
      <c r="D192" s="533"/>
      <c r="E192" s="533"/>
      <c r="F192" s="534"/>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7"/>
      <c r="B193" s="533"/>
      <c r="C193" s="533"/>
      <c r="D193" s="533"/>
      <c r="E193" s="533"/>
      <c r="F193" s="53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7"/>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3"/>
      <c r="C204" s="533"/>
      <c r="D204" s="533"/>
      <c r="E204" s="533"/>
      <c r="F204" s="534"/>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c r="A205" s="117"/>
      <c r="B205" s="533"/>
      <c r="C205" s="533"/>
      <c r="D205" s="533"/>
      <c r="E205" s="533"/>
      <c r="F205" s="534"/>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c r="A206" s="117"/>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hidden="1" customHeight="1">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3"/>
      <c r="C217" s="533"/>
      <c r="D217" s="533"/>
      <c r="E217" s="533"/>
      <c r="F217" s="534"/>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c r="A218" s="117"/>
      <c r="B218" s="533"/>
      <c r="C218" s="533"/>
      <c r="D218" s="533"/>
      <c r="E218" s="533"/>
      <c r="F218" s="534"/>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c r="A219" s="117"/>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t="s">
        <v>422</v>
      </c>
      <c r="AL236" s="106"/>
      <c r="AM236" s="106"/>
      <c r="AN236" s="106"/>
      <c r="AO236" s="106"/>
      <c r="AP236" s="107"/>
      <c r="AQ236" s="108" t="s">
        <v>418</v>
      </c>
      <c r="AR236" s="104"/>
      <c r="AS236" s="104"/>
      <c r="AT236" s="104"/>
      <c r="AU236" s="105" t="s">
        <v>408</v>
      </c>
      <c r="AV236" s="106"/>
      <c r="AW236" s="106"/>
      <c r="AX236" s="107"/>
    </row>
    <row r="237" spans="1:50" ht="24" customHeight="1">
      <c r="A237" s="103">
        <v>2</v>
      </c>
      <c r="B237" s="103">
        <v>1</v>
      </c>
      <c r="C237" s="104"/>
      <c r="D237" s="104"/>
      <c r="E237" s="104"/>
      <c r="F237" s="104"/>
      <c r="G237" s="104"/>
      <c r="H237" s="104"/>
      <c r="I237" s="104"/>
      <c r="J237" s="104"/>
      <c r="K237" s="104"/>
      <c r="L237" s="104"/>
      <c r="M237" s="108" t="s">
        <v>423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S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2015-07-07T04:24:39Z</cp:lastPrinted>
  <dcterms:created xsi:type="dcterms:W3CDTF">2012-03-13T00:50:25Z</dcterms:created>
  <dcterms:modified xsi:type="dcterms:W3CDTF">2015-07-07T04:24:42Z</dcterms:modified>
</cp:coreProperties>
</file>