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作業中】国土交通省\"/>
    </mc:Choice>
  </mc:AlternateContent>
  <bookViews>
    <workbookView xWindow="0" yWindow="0" windowWidth="15345" windowHeight="38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<sst xmlns="http://schemas.openxmlformats.org/spreadsheetml/2006/main" count="723" uniqueCount="434">
  <si>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</si>
  <si>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</si>
  <si>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</si>
  <si>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</si>
  <si>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</si>
  <si>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</si>
  <si>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</si>
  <si>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</si>
  <si>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</si>
  <si>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</si>
  <si>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</si>
  <si>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</si>
  <si>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</si>
  <si>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</si>
  <si>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</si>
  <si>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</si>
  <si>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</si>
  <si>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</si>
  <si>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</si>
  <si>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</si>
  <si>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</si>
  <si>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</si>
  <si>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</si>
  <si>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</si>
  <si>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</si>
  <si>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</si>
  <si>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</si>
  <si>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</si>
  <si>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</si>
  <si>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</si>
  <si>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</si>
  <si>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</si>
  <si>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</si>
  <si>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</si>
  <si>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</si>
  <si>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</si>
  <si>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</si>
  <si>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</si>
  <si>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</si>
  <si>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</si>
  <si>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</si>
  <si>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</si>
  <si>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</si>
  <si>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</si>
  <si>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</si>
  <si>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</si>
  <si>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</si>
  <si>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</si>
  <si>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</si>
  <si>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</si>
  <si>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</si>
  <si>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</si>
  <si>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</si>
  <si>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</si>
  <si>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</si>
  <si>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</si>
  <si>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</si>
  <si>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</si>
  <si>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</si>
  <si>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</si>
  <si>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</si>
  <si>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</si>
  <si>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</si>
  <si>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</si>
  <si>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</si>
  <si>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</si>
  <si>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</si>
  <si>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</si>
  <si>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</si>
  <si>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</si>
  <si>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</si>
  <si>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</si>
  <si>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</si>
  <si>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</si>
  <si>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</si>
  <si>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</si>
  <si>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</si>
  <si>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</si>
  <si>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</si>
  <si>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</si>
  <si>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</si>
  <si>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</si>
  <si>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</si>
  <si>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</si>
  <si>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</si>
  <si>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</si>
  <si>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</si>
  <si>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</si>
  <si>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</si>
  <si>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</si>
  <si>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</si>
  <si>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</si>
  <si>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</si>
  <si>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</si>
  <si>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</si>
  <si>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</si>
  <si>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</si>
  <si>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</si>
  <si>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</si>
  <si>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</si>
  <si>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</si>
  <si>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</si>
  <si>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</si>
  <si>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</si>
  <si>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</si>
  <si>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</si>
  <si>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</si>
  <si>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</si>
  <si>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</si>
  <si>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</si>
  <si>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</si>
  <si>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</si>
  <si>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</si>
  <si>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</si>
  <si>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</si>
  <si>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</si>
  <si>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</si>
  <si>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</si>
  <si>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</si>
  <si>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</si>
  <si>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</si>
  <si>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</si>
  <si>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</si>
  <si>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</si>
  <si>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</si>
  <si>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</si>
  <si>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</si>
  <si>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</si>
  <si>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</si>
  <si>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</si>
  <si>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</si>
  <si>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</si>
  <si>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</si>
  <si>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</si>
  <si>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</si>
  <si>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</si>
  <si>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</si>
  <si>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</si>
  <si>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</si>
  <si>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</si>
  <si>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</si>
  <si>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</si>
  <si>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</si>
  <si>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</si>
  <si>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</si>
  <si>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</si>
  <si>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</si>
  <si>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</si>
  <si>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</si>
  <si>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</si>
  <si>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</si>
  <si>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</si>
  <si>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</si>
  <si>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</si>
  <si>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</si>
  <si>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</si>
  <si>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</si>
  <si>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</si>
  <si>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</si>
  <si>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</si>
  <si>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</si>
  <si>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</si>
  <si>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</si>
  <si>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</si>
  <si>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</si>
  <si>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</si>
  <si>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</si>
  <si>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</si>
  <si>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</si>
  <si>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</si>
  <si>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</si>
  <si>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</si>
  <si>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</si>
  <si>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</si>
  <si>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</si>
  <si>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</si>
  <si>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</si>
  <si>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</si>
  <si>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</si>
  <si>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</si>
  <si>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</si>
  <si>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</si>
  <si>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</si>
  <si>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</si>
  <si>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</si>
  <si>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</si>
  <si>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</si>
  <si>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</si>
  <si>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</si>
  <si>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</si>
  <si>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</si>
  <si>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</si>
  <si>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</si>
  <si>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</si>
  <si>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</si>
  <si>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</si>
  <si>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</si>
  <si>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</si>
  <si>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</si>
  <si>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</si>
  <si>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</si>
  <si>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</si>
  <si>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</si>
  <si>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</si>
  <si>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</si>
  <si>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</si>
  <si>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</si>
  <si>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</si>
  <si>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</si>
  <si>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</si>
  <si>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</si>
  <si>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</si>
  <si>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</si>
  <si>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</si>
  <si>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</si>
  <si>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</si>
  <si>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</si>
  <si>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</si>
  <si>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</si>
  <si>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</si>
  <si>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</si>
  <si>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</si>
  <si>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</si>
  <si>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</si>
  <si>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</si>
  <si>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</si>
  <si>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</si>
  <si>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</si>
  <si>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</si>
  <si>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</si>
  <si>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</si>
  <si>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</si>
  <si>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</si>
  <si>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</si>
  <si>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</si>
  <si>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</si>
  <si>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</si>
  <si>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</si>
  <si>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</si>
  <si>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</si>
  <si>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</si>
  <si>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</si>
  <si>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</si>
  <si>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</si>
  <si>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</si>
  <si>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</si>
  <si>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</si>
  <si>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</si>
  <si>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</si>
  <si>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</si>
  <si>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</si>
  <si>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</si>
  <si>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</si>
  <si>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</si>
  <si>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</si>
  <si>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</si>
  <si>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</si>
  <si>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</si>
  <si>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</si>
  <si>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</si>
  <si>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</si>
  <si>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</si>
  <si>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</si>
  <si>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</si>
  <si>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</si>
  <si>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</si>
  <si>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</si>
  <si>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</si>
  <si>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</si>
  <si>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</si>
  <si>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</si>
  <si>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</si>
  <si>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</si>
  <si>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</si>
  <si>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</si>
  <si>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</si>
  <si>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</si>
  <si>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</si>
  <si>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</si>
  <si>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</si>
  <si>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</si>
  <si>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</si>
  <si>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</si>
  <si>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</si>
  <si>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</si>
  <si>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</si>
  <si>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</si>
  <si>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</si>
  <si>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</si>
  <si>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</si>
  <si>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</si>
  <si>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</si>
  <si>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</si>
  <si>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</si>
  <si>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</si>
  <si>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</si>
  <si>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</si>
  <si>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</si>
  <si>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</si>
  <si>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</si>
  <si>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</si>
  <si>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</si>
  <si>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</si>
  <si>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</si>
  <si>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</si>
  <si>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</si>
  <si>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</si>
  <si>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</si>
  <si>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</si>
  <si>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</si>
  <si>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</si>
  <si>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</si>
  <si>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</si>
  <si>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</si>
  <si>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</si>
  <si>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</si>
  <si>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</si>
  <si>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</si>
  <si>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</si>
  <si>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</si>
  <si>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</si>
  <si>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</si>
  <si>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</si>
  <si>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</si>
  <si>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</si>
  <si>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</si>
  <si>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</si>
  <si>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</si>
  <si>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</si>
  <si>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</si>
  <si>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</si>
  <si>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</si>
  <si>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</si>
  <si>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</si>
  <si>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</si>
  <si>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</si>
  <si>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</si>
  <si>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</si>
  <si>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</si>
  <si>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</si>
  <si>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</si>
  <si>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</si>
  <si>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</si>
  <si>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</si>
  <si>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</si>
  <si>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</si>
  <si>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</si>
  <si>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</si>
  <si>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</si>
  <si>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</si>
  <si>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</si>
  <si>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</si>
  <si>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</si>
  <si>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</si>
  <si>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</si>
  <si>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</si>
  <si>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</si>
  <si>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</si>
  <si>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</si>
  <si>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</si>
  <si>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</si>
  <si>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</si>
  <si>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</si>
  <si>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</si>
  <si>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</si>
  <si>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</si>
  <si>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</si>
  <si>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</si>
  <si>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</si>
  <si>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</si>
  <si>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</si>
  <si>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</si>
  <si>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</si>
  <si>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</si>
  <si>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</si>
  <si>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</si>
  <si>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</si>
  <si>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</si>
  <si>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</si>
  <si>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</si>
  <si>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</si>
  <si>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</si>
  <si>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</si>
  <si>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</si>
  <si>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</si>
  <si>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</si>
  <si>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</si>
  <si>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被災地域のための東北地方太平洋沖における津波監視機器点検整備</t>
    <phoneticPr fontId="5"/>
  </si>
  <si>
    <t>新26-029</t>
    <phoneticPr fontId="5"/>
  </si>
  <si>
    <t>新26-017</t>
    <phoneticPr fontId="5"/>
  </si>
  <si>
    <t>東日本大震災復興基本法第３条</t>
    <rPh sb="6" eb="8">
      <t>フッコウ</t>
    </rPh>
    <rPh sb="8" eb="11">
      <t>キホンホウ</t>
    </rPh>
    <rPh sb="11" eb="12">
      <t>ダイ</t>
    </rPh>
    <rPh sb="13" eb="14">
      <t>ジョウ</t>
    </rPh>
    <phoneticPr fontId="5"/>
  </si>
  <si>
    <t>東日本大震災からの復興の基本方針
（平成23年7月29日東日本大震災復興対策本部決定）</t>
    <rPh sb="0" eb="1">
      <t>ヒガシ</t>
    </rPh>
    <rPh sb="1" eb="3">
      <t>ニホン</t>
    </rPh>
    <rPh sb="3" eb="6">
      <t>ダイシンサイ</t>
    </rPh>
    <rPh sb="9" eb="11">
      <t>フッコウ</t>
    </rPh>
    <rPh sb="12" eb="14">
      <t>キホン</t>
    </rPh>
    <rPh sb="14" eb="16">
      <t>ホウシン</t>
    </rPh>
    <rPh sb="18" eb="20">
      <t>ヘイセイ</t>
    </rPh>
    <rPh sb="22" eb="23">
      <t>ネン</t>
    </rPh>
    <rPh sb="24" eb="25">
      <t>ガツ</t>
    </rPh>
    <rPh sb="27" eb="28">
      <t>ニチ</t>
    </rPh>
    <rPh sb="28" eb="29">
      <t>ヒガシ</t>
    </rPh>
    <rPh sb="29" eb="31">
      <t>ニホン</t>
    </rPh>
    <rPh sb="31" eb="34">
      <t>ダイシンサイ</t>
    </rPh>
    <rPh sb="34" eb="36">
      <t>フッコウ</t>
    </rPh>
    <rPh sb="36" eb="38">
      <t>タイサク</t>
    </rPh>
    <rPh sb="38" eb="40">
      <t>ホンブ</t>
    </rPh>
    <rPh sb="40" eb="42">
      <t>ケッテイ</t>
    </rPh>
    <phoneticPr fontId="5"/>
  </si>
  <si>
    <t xml:space="preserve">　東北地方太平洋沖地震の余震や海溝軸外側の地震による巨大津波を迅速に捉え、被災地への津波警報に反映させることにより、被災地住民及び復旧・復興活動従事者の安全を確保する。 </t>
  </si>
  <si>
    <t>　東北地方太平洋沖地震の震源域周辺では、その後の余震や海溝軸外側の地震による巨大津波の発生が懸念されている。気象庁では、発生が懸念されている巨大津波から被災地住民及び復旧・復興活動従事者の人命を守るため、東北地方の太平洋側沖合に海底津波計（ブイ式）を整備（平成２３年度第３次補正予算）し、津波監視を行っている。平成２７年度中に文部科学省・復興庁が整備を進める日本海溝海底地震津波観測網が運用開始となり、観測されたデータは気象庁にも提供され津波監視に利用される。日本海溝海底地震津波観測網は津波監視において、海底津波計（ブイ式）と同等以上の効果が得られるようになる予定であり、それに伴い、海底津波計（ブイ式）については撤去を行い、本事業を終了する。</t>
    <rPh sb="161" eb="162">
      <t>チュウ</t>
    </rPh>
    <rPh sb="173" eb="175">
      <t>セイビ</t>
    </rPh>
    <rPh sb="176" eb="177">
      <t>スス</t>
    </rPh>
    <rPh sb="201" eb="203">
      <t>カンソク</t>
    </rPh>
    <rPh sb="210" eb="213">
      <t>キショウチョウ</t>
    </rPh>
    <rPh sb="215" eb="217">
      <t>テイキョウ</t>
    </rPh>
    <rPh sb="224" eb="226">
      <t>リヨウ</t>
    </rPh>
    <rPh sb="230" eb="232">
      <t>ニホン</t>
    </rPh>
    <rPh sb="232" eb="234">
      <t>カイコウ</t>
    </rPh>
    <rPh sb="234" eb="236">
      <t>カイテイ</t>
    </rPh>
    <rPh sb="236" eb="238">
      <t>ジシン</t>
    </rPh>
    <rPh sb="238" eb="239">
      <t>ツ</t>
    </rPh>
    <rPh sb="239" eb="240">
      <t>ナミ</t>
    </rPh>
    <rPh sb="240" eb="243">
      <t>カンソクモウ</t>
    </rPh>
    <rPh sb="244" eb="246">
      <t>ツナミ</t>
    </rPh>
    <rPh sb="246" eb="248">
      <t>カンシ</t>
    </rPh>
    <rPh sb="265" eb="266">
      <t>トウ</t>
    </rPh>
    <rPh sb="266" eb="268">
      <t>イジョウ</t>
    </rPh>
    <rPh sb="290" eb="291">
      <t>トモナ</t>
    </rPh>
    <rPh sb="311" eb="312">
      <t>オコナ</t>
    </rPh>
    <rPh sb="314" eb="315">
      <t>ホン</t>
    </rPh>
    <rPh sb="315" eb="317">
      <t>ジギョウ</t>
    </rPh>
    <rPh sb="318" eb="320">
      <t>シュウリョウ</t>
    </rPh>
    <phoneticPr fontId="5"/>
  </si>
  <si>
    <t>台</t>
    <rPh sb="0" eb="1">
      <t>ダイ</t>
    </rPh>
    <phoneticPr fontId="5"/>
  </si>
  <si>
    <t>3式の海底津波計（ブイ式）について、4月から8月まで（9月撤去予定）の153日（3台で合計459日）運用する。   
なお、平成26年度は、365日（3台で合計1,095日）運用とする。</t>
    <phoneticPr fontId="5"/>
  </si>
  <si>
    <t>千円</t>
    <rPh sb="0" eb="2">
      <t>センエン</t>
    </rPh>
    <phoneticPr fontId="5"/>
  </si>
  <si>
    <t>観測予報旅費</t>
    <rPh sb="0" eb="2">
      <t>カンソク</t>
    </rPh>
    <rPh sb="2" eb="4">
      <t>ヨホウ</t>
    </rPh>
    <rPh sb="4" eb="6">
      <t>リョヒ</t>
    </rPh>
    <phoneticPr fontId="5"/>
  </si>
  <si>
    <t>観測予報庁費</t>
    <rPh sb="0" eb="2">
      <t>カンソク</t>
    </rPh>
    <rPh sb="2" eb="4">
      <t>ヨホウ</t>
    </rPh>
    <rPh sb="4" eb="5">
      <t>チョウ</t>
    </rPh>
    <rPh sb="5" eb="6">
      <t>ヒ</t>
    </rPh>
    <phoneticPr fontId="5"/>
  </si>
  <si>
    <t>平成27年度は、文部科学省・復興庁が整備を進める日本海溝海底地震津波観測網による観測が同海域で開始される予定であり、それに伴い海底津波計（ブイ式）は撤去を行い、本事業は終了となる。したがって、平成28年度の経費は発生しない。</t>
    <rPh sb="18" eb="20">
      <t>セイビ</t>
    </rPh>
    <rPh sb="21" eb="22">
      <t>スス</t>
    </rPh>
    <phoneticPr fontId="5"/>
  </si>
  <si>
    <t>津波による災害の防止・軽減を図る事業であり国民のニーズに合致した、優先度の高い事業である。</t>
    <phoneticPr fontId="5"/>
  </si>
  <si>
    <t>津波は地域を問わず発生し、広範囲に影響を及ぼすため、国が実施すべき事業である。</t>
    <phoneticPr fontId="5"/>
  </si>
  <si>
    <t>被災地での津波監視は発生が懸念されている巨大津波から被災地住民及び復旧・復興活動従事者の人命を守るため、不可欠な事業であり、必要かつ適切な事業である。</t>
    <rPh sb="0" eb="3">
      <t>ヒサイチ</t>
    </rPh>
    <rPh sb="5" eb="7">
      <t>ツナミ</t>
    </rPh>
    <rPh sb="7" eb="9">
      <t>カンシ</t>
    </rPh>
    <rPh sb="10" eb="12">
      <t>ハッセイ</t>
    </rPh>
    <rPh sb="13" eb="15">
      <t>ケネン</t>
    </rPh>
    <rPh sb="20" eb="22">
      <t>キョダイ</t>
    </rPh>
    <rPh sb="22" eb="24">
      <t>ツナミ</t>
    </rPh>
    <rPh sb="26" eb="29">
      <t>ヒサイチ</t>
    </rPh>
    <rPh sb="29" eb="31">
      <t>ジュウミン</t>
    </rPh>
    <rPh sb="31" eb="32">
      <t>オヨ</t>
    </rPh>
    <rPh sb="33" eb="35">
      <t>フッキュウ</t>
    </rPh>
    <rPh sb="36" eb="38">
      <t>フッコウ</t>
    </rPh>
    <rPh sb="38" eb="40">
      <t>カツドウ</t>
    </rPh>
    <rPh sb="40" eb="43">
      <t>ジュウジシャ</t>
    </rPh>
    <rPh sb="44" eb="46">
      <t>ジンメイ</t>
    </rPh>
    <rPh sb="47" eb="48">
      <t>マモ</t>
    </rPh>
    <rPh sb="52" eb="55">
      <t>フカケツ</t>
    </rPh>
    <rPh sb="56" eb="58">
      <t>ジギョウ</t>
    </rPh>
    <rPh sb="62" eb="64">
      <t>ヒツヨウ</t>
    </rPh>
    <rPh sb="66" eb="68">
      <t>テキセツ</t>
    </rPh>
    <rPh sb="69" eb="71">
      <t>ジギョウ</t>
    </rPh>
    <phoneticPr fontId="5"/>
  </si>
  <si>
    <t>事業を実施するに当たり公募を行っており、競争性を確保している。</t>
    <rPh sb="0" eb="2">
      <t>ジギョウ</t>
    </rPh>
    <rPh sb="3" eb="5">
      <t>ジッシ</t>
    </rPh>
    <rPh sb="8" eb="9">
      <t>ア</t>
    </rPh>
    <rPh sb="11" eb="13">
      <t>コウボ</t>
    </rPh>
    <rPh sb="14" eb="15">
      <t>オコナ</t>
    </rPh>
    <rPh sb="20" eb="23">
      <t>キョウソウセイ</t>
    </rPh>
    <rPh sb="24" eb="26">
      <t>カクホ</t>
    </rPh>
    <phoneticPr fontId="5"/>
  </si>
  <si>
    <t>‐</t>
  </si>
  <si>
    <t>津波は一度発生すると多大な人的・経済的被害を及ぼす。本事業はこの被害を小さくすることを目的としたものであること、また、本事業について、できる限りのコスト削減を実施していることから単位あたりのコスト水準は妥当である。</t>
    <rPh sb="0" eb="2">
      <t>ツナミ</t>
    </rPh>
    <rPh sb="3" eb="5">
      <t>ヒトタビ</t>
    </rPh>
    <rPh sb="5" eb="7">
      <t>ハッセイ</t>
    </rPh>
    <rPh sb="10" eb="12">
      <t>タダイ</t>
    </rPh>
    <rPh sb="13" eb="15">
      <t>ジンテキ</t>
    </rPh>
    <rPh sb="16" eb="19">
      <t>ケイザイテキ</t>
    </rPh>
    <rPh sb="19" eb="21">
      <t>ヒガイ</t>
    </rPh>
    <rPh sb="22" eb="23">
      <t>オヨ</t>
    </rPh>
    <rPh sb="26" eb="27">
      <t>ホン</t>
    </rPh>
    <rPh sb="27" eb="29">
      <t>ジギョウ</t>
    </rPh>
    <rPh sb="32" eb="34">
      <t>ヒガイ</t>
    </rPh>
    <rPh sb="35" eb="36">
      <t>チイ</t>
    </rPh>
    <rPh sb="43" eb="45">
      <t>モクテキ</t>
    </rPh>
    <rPh sb="59" eb="60">
      <t>ホン</t>
    </rPh>
    <rPh sb="60" eb="62">
      <t>ジギョウ</t>
    </rPh>
    <rPh sb="70" eb="71">
      <t>カギ</t>
    </rPh>
    <rPh sb="76" eb="78">
      <t>サクゲン</t>
    </rPh>
    <rPh sb="79" eb="81">
      <t>ジッシ</t>
    </rPh>
    <rPh sb="89" eb="91">
      <t>タンイ</t>
    </rPh>
    <rPh sb="98" eb="100">
      <t>スイジュン</t>
    </rPh>
    <rPh sb="101" eb="103">
      <t>ダトウ</t>
    </rPh>
    <phoneticPr fontId="5"/>
  </si>
  <si>
    <t>公募を行い、競争性を確保していること、また、本事業は気象庁に移替えを行った後、気象庁で、直接事業を実施しており、中間段階での不明瞭な資金の流れは無い。</t>
    <rPh sb="0" eb="2">
      <t>コウボ</t>
    </rPh>
    <rPh sb="3" eb="4">
      <t>オコナ</t>
    </rPh>
    <rPh sb="6" eb="9">
      <t>キョウソウセイ</t>
    </rPh>
    <rPh sb="10" eb="12">
      <t>カクホ</t>
    </rPh>
    <rPh sb="22" eb="23">
      <t>ホン</t>
    </rPh>
    <rPh sb="23" eb="25">
      <t>ジギョウ</t>
    </rPh>
    <rPh sb="26" eb="29">
      <t>キショウチョウ</t>
    </rPh>
    <rPh sb="30" eb="31">
      <t>ウツ</t>
    </rPh>
    <rPh sb="31" eb="32">
      <t>カ</t>
    </rPh>
    <rPh sb="34" eb="35">
      <t>オコナ</t>
    </rPh>
    <rPh sb="37" eb="38">
      <t>ノチ</t>
    </rPh>
    <rPh sb="39" eb="42">
      <t>キショウチョウ</t>
    </rPh>
    <rPh sb="44" eb="46">
      <t>チョクセツ</t>
    </rPh>
    <rPh sb="46" eb="48">
      <t>ジギョウ</t>
    </rPh>
    <rPh sb="49" eb="51">
      <t>ジッシ</t>
    </rPh>
    <rPh sb="56" eb="58">
      <t>チュウカン</t>
    </rPh>
    <rPh sb="58" eb="60">
      <t>ダンカイ</t>
    </rPh>
    <rPh sb="62" eb="65">
      <t>フメイリョウ</t>
    </rPh>
    <rPh sb="66" eb="68">
      <t>シキン</t>
    </rPh>
    <rPh sb="68" eb="70">
      <t>シュッシキン</t>
    </rPh>
    <rPh sb="69" eb="70">
      <t>ナガ</t>
    </rPh>
    <rPh sb="72" eb="73">
      <t>ナ</t>
    </rPh>
    <phoneticPr fontId="5"/>
  </si>
  <si>
    <t>費目・使途は海底津波計（ブイ式）の整備・運用に不可欠なものに限定されている。</t>
    <rPh sb="0" eb="2">
      <t>ヒモク</t>
    </rPh>
    <rPh sb="3" eb="5">
      <t>シト</t>
    </rPh>
    <rPh sb="6" eb="8">
      <t>カイテイ</t>
    </rPh>
    <rPh sb="8" eb="10">
      <t>ツナミ</t>
    </rPh>
    <rPh sb="10" eb="11">
      <t>ケイ</t>
    </rPh>
    <rPh sb="14" eb="15">
      <t>シキ</t>
    </rPh>
    <rPh sb="17" eb="19">
      <t>セイビ</t>
    </rPh>
    <rPh sb="20" eb="22">
      <t>ウンヨウ</t>
    </rPh>
    <rPh sb="23" eb="26">
      <t>フカケツ</t>
    </rPh>
    <rPh sb="30" eb="32">
      <t>ゲンテイ</t>
    </rPh>
    <phoneticPr fontId="5"/>
  </si>
  <si>
    <t>平成27年度には文部科学省・復興庁が整備するケーブル式地震津波観測網で同様以上の効果が得られるようになるため、本観測装置は撤去し、運用に係るコストを削減する。</t>
    <rPh sb="8" eb="10">
      <t>モンブ</t>
    </rPh>
    <rPh sb="10" eb="13">
      <t>カガクショウ</t>
    </rPh>
    <rPh sb="14" eb="16">
      <t>フッコウ</t>
    </rPh>
    <rPh sb="16" eb="17">
      <t>チョウ</t>
    </rPh>
    <phoneticPr fontId="5"/>
  </si>
  <si>
    <t>海底津波計（ブイ式）の３台全てを、津波シミュレーションを用いた津波警報更新に活用できるよう運用し、津波情報の改善に寄与しており、成果目標に見合った成果実績となっている。</t>
    <rPh sb="64" eb="66">
      <t>セイカ</t>
    </rPh>
    <rPh sb="66" eb="68">
      <t>モクヒョウ</t>
    </rPh>
    <rPh sb="69" eb="71">
      <t>ミア</t>
    </rPh>
    <rPh sb="73" eb="75">
      <t>セイカ</t>
    </rPh>
    <rPh sb="75" eb="77">
      <t>ジッセキ</t>
    </rPh>
    <phoneticPr fontId="5"/>
  </si>
  <si>
    <t>平成26年度は、365日（3台で合計1,095日）運用を見込み、活動実績として、合計1,095日運用しており、活動実績として見込みに見合ったものになっている。</t>
    <rPh sb="28" eb="30">
      <t>ミコ</t>
    </rPh>
    <rPh sb="32" eb="34">
      <t>カツドウ</t>
    </rPh>
    <rPh sb="34" eb="36">
      <t>ジッセキ</t>
    </rPh>
    <rPh sb="40" eb="42">
      <t>ゴウケイ</t>
    </rPh>
    <rPh sb="47" eb="48">
      <t>ニチ</t>
    </rPh>
    <rPh sb="48" eb="50">
      <t>ウンヨウ</t>
    </rPh>
    <rPh sb="55" eb="57">
      <t>カツドウ</t>
    </rPh>
    <rPh sb="57" eb="59">
      <t>ジッセキ</t>
    </rPh>
    <rPh sb="62" eb="64">
      <t>ミコ</t>
    </rPh>
    <rPh sb="66" eb="68">
      <t>ミア</t>
    </rPh>
    <phoneticPr fontId="5"/>
  </si>
  <si>
    <t>ケーブル式の海底津波計と比較して早急に設置できるという長所があり、この長所を活かして、文部科学省・復興庁で整備中のケーブル式の海底津波計が津波監視に活用されるまでの間、津波の監視に活用しており、海底津波計（ブイ式）の長所を活かして効果的に事業を実施している。</t>
    <rPh sb="35" eb="36">
      <t>チョウ</t>
    </rPh>
    <rPh sb="36" eb="37">
      <t>ショ</t>
    </rPh>
    <rPh sb="38" eb="39">
      <t>イ</t>
    </rPh>
    <rPh sb="43" eb="45">
      <t>モンブ</t>
    </rPh>
    <rPh sb="45" eb="48">
      <t>カガクショウ</t>
    </rPh>
    <rPh sb="49" eb="51">
      <t>フッコウ</t>
    </rPh>
    <rPh sb="51" eb="52">
      <t>チョウ</t>
    </rPh>
    <rPh sb="53" eb="55">
      <t>セイビ</t>
    </rPh>
    <rPh sb="55" eb="56">
      <t>チュウ</t>
    </rPh>
    <rPh sb="61" eb="62">
      <t>シキ</t>
    </rPh>
    <rPh sb="63" eb="65">
      <t>カイテイ</t>
    </rPh>
    <rPh sb="65" eb="67">
      <t>ツナミ</t>
    </rPh>
    <rPh sb="67" eb="68">
      <t>ケイ</t>
    </rPh>
    <rPh sb="69" eb="71">
      <t>ツナミ</t>
    </rPh>
    <rPh sb="71" eb="73">
      <t>カンシ</t>
    </rPh>
    <rPh sb="74" eb="76">
      <t>カツヨウ</t>
    </rPh>
    <rPh sb="82" eb="83">
      <t>アイダ</t>
    </rPh>
    <rPh sb="84" eb="86">
      <t>ツナミ</t>
    </rPh>
    <rPh sb="87" eb="89">
      <t>カンシ</t>
    </rPh>
    <rPh sb="90" eb="92">
      <t>カツヨウ</t>
    </rPh>
    <rPh sb="97" eb="99">
      <t>カイテイ</t>
    </rPh>
    <rPh sb="99" eb="101">
      <t>ツナミ</t>
    </rPh>
    <rPh sb="101" eb="102">
      <t>ケイ</t>
    </rPh>
    <rPh sb="105" eb="106">
      <t>シキ</t>
    </rPh>
    <rPh sb="108" eb="109">
      <t>チョウ</t>
    </rPh>
    <rPh sb="109" eb="110">
      <t>ショ</t>
    </rPh>
    <rPh sb="111" eb="112">
      <t>イ</t>
    </rPh>
    <rPh sb="115" eb="118">
      <t>コウカテキ</t>
    </rPh>
    <rPh sb="119" eb="121">
      <t>ジギョウ</t>
    </rPh>
    <rPh sb="122" eb="124">
      <t>ジッシ</t>
    </rPh>
    <phoneticPr fontId="5"/>
  </si>
  <si>
    <t>・日本に津波が襲来する恐れがある場合、気象庁では、必要があれば、津波警報の切替、沖合の津波観測に関する情報の発表を行うべく、海底津波計（ブイ式）の観測データを活用している。
・被災地への津波警報に反映させることにより、被災地
住民及び復旧・復興活動従事者の安全を確保する。</t>
    <rPh sb="73" eb="75">
      <t>カンソク</t>
    </rPh>
    <rPh sb="131" eb="133">
      <t>カクホ</t>
    </rPh>
    <phoneticPr fontId="5"/>
  </si>
  <si>
    <t>文部科学省研究開発局地震・防災研究課</t>
    <rPh sb="0" eb="2">
      <t>モンブ</t>
    </rPh>
    <rPh sb="2" eb="5">
      <t>カガクショウ</t>
    </rPh>
    <rPh sb="5" eb="7">
      <t>ケンキュウ</t>
    </rPh>
    <rPh sb="7" eb="9">
      <t>カイハツ</t>
    </rPh>
    <rPh sb="9" eb="10">
      <t>キョク</t>
    </rPh>
    <rPh sb="10" eb="12">
      <t>ジシン</t>
    </rPh>
    <rPh sb="13" eb="15">
      <t>ボウサイ</t>
    </rPh>
    <rPh sb="15" eb="17">
      <t>ケンキュウ</t>
    </rPh>
    <rPh sb="17" eb="18">
      <t>カ</t>
    </rPh>
    <phoneticPr fontId="5"/>
  </si>
  <si>
    <t>復興庁統括官付参事官（予算・会計担当）</t>
    <rPh sb="0" eb="2">
      <t>フッコウ</t>
    </rPh>
    <rPh sb="2" eb="3">
      <t>チョウ</t>
    </rPh>
    <rPh sb="3" eb="5">
      <t>トウカツ</t>
    </rPh>
    <rPh sb="5" eb="6">
      <t>カン</t>
    </rPh>
    <rPh sb="6" eb="7">
      <t>ツキ</t>
    </rPh>
    <rPh sb="7" eb="10">
      <t>サンジカン</t>
    </rPh>
    <rPh sb="11" eb="13">
      <t>ヨサン</t>
    </rPh>
    <rPh sb="14" eb="16">
      <t>カイケイ</t>
    </rPh>
    <rPh sb="16" eb="18">
      <t>タントウ</t>
    </rPh>
    <phoneticPr fontId="5"/>
  </si>
  <si>
    <t>日本海溝海底地震津波観測網の整備</t>
    <rPh sb="0" eb="2">
      <t>ニホン</t>
    </rPh>
    <rPh sb="2" eb="4">
      <t>カイコウ</t>
    </rPh>
    <rPh sb="4" eb="6">
      <t>カイテイ</t>
    </rPh>
    <rPh sb="6" eb="8">
      <t>ジシン</t>
    </rPh>
    <rPh sb="8" eb="9">
      <t>ツ</t>
    </rPh>
    <rPh sb="9" eb="10">
      <t>ナミ</t>
    </rPh>
    <rPh sb="10" eb="13">
      <t>カンソクモウ</t>
    </rPh>
    <rPh sb="14" eb="16">
      <t>セイビ</t>
    </rPh>
    <phoneticPr fontId="5"/>
  </si>
  <si>
    <t>沖合津波観測網を強化するため、文科省は東北地方の太平洋沖に海底ケーブル式の地震津波観測網の整備を行っており、気象庁は、本整備が完成するまでの期間、緊急対応として海底津波計（ブイ式）を設置、運用していた。海底ケーブル式の地震津波観測網が運用開始され、本観測装置と同等以上の効果が得られるようになった時点で、本観測装置については撤去を行い、運用に係るコストを削減する。</t>
    <rPh sb="48" eb="49">
      <t>オコナ</t>
    </rPh>
    <rPh sb="88" eb="89">
      <t>シキ</t>
    </rPh>
    <rPh sb="101" eb="103">
      <t>カイテイ</t>
    </rPh>
    <rPh sb="117" eb="119">
      <t>ウンヨウ</t>
    </rPh>
    <rPh sb="119" eb="121">
      <t>カイシ</t>
    </rPh>
    <rPh sb="124" eb="125">
      <t>ホン</t>
    </rPh>
    <rPh sb="125" eb="127">
      <t>カンソク</t>
    </rPh>
    <rPh sb="127" eb="129">
      <t>ソウチ</t>
    </rPh>
    <rPh sb="131" eb="132">
      <t>トウ</t>
    </rPh>
    <rPh sb="132" eb="134">
      <t>イジョウ</t>
    </rPh>
    <phoneticPr fontId="5"/>
  </si>
  <si>
    <t>　ケーブル式の海底津波計と比較して早急に設置できるという長所を活かし、東日本大震災後に懸念されている余震や海溝軸外側の地震によって発生する巨大津波を迅速に捉え、津波による災害の防止・軽減を図る事業である。平成27年度には文部科学省、復興庁が整備するケーブル式地震津波観測網で同様以上の効果が得られるようになるため、本観測装置は撤去し、運用に係るコストを削減する。</t>
    <rPh sb="5" eb="6">
      <t>シキ</t>
    </rPh>
    <rPh sb="7" eb="9">
      <t>カイテイ</t>
    </rPh>
    <rPh sb="9" eb="11">
      <t>ツナミ</t>
    </rPh>
    <rPh sb="11" eb="12">
      <t>ケイ</t>
    </rPh>
    <rPh sb="13" eb="15">
      <t>ヒカク</t>
    </rPh>
    <rPh sb="17" eb="19">
      <t>ソウキュウ</t>
    </rPh>
    <rPh sb="20" eb="22">
      <t>セッチ</t>
    </rPh>
    <rPh sb="28" eb="29">
      <t>チョウ</t>
    </rPh>
    <rPh sb="29" eb="30">
      <t>ショ</t>
    </rPh>
    <rPh sb="31" eb="32">
      <t>イ</t>
    </rPh>
    <rPh sb="102" eb="104">
      <t>ヘイセイ</t>
    </rPh>
    <rPh sb="106" eb="108">
      <t>ネンド</t>
    </rPh>
    <rPh sb="120" eb="122">
      <t>セイビ</t>
    </rPh>
    <rPh sb="139" eb="141">
      <t>イジョウ</t>
    </rPh>
    <rPh sb="157" eb="158">
      <t>ホン</t>
    </rPh>
    <rPh sb="158" eb="160">
      <t>カンソク</t>
    </rPh>
    <rPh sb="160" eb="162">
      <t>ソウチ</t>
    </rPh>
    <rPh sb="163" eb="165">
      <t>テッキョ</t>
    </rPh>
    <rPh sb="167" eb="169">
      <t>ウンヨウ</t>
    </rPh>
    <rPh sb="170" eb="171">
      <t>カカ</t>
    </rPh>
    <rPh sb="176" eb="178">
      <t>サクゲン</t>
    </rPh>
    <phoneticPr fontId="5"/>
  </si>
  <si>
    <t>　文部科学省の整備との重複に注意し、文部科学省、復興庁が所管するケーブル式地震津波観測網で同等以上の効果が得られるようになった時点で、本観測装置については撤去を行う。このことにより、運用に係るコストを削減する。</t>
    <rPh sb="24" eb="26">
      <t>フッコウ</t>
    </rPh>
    <rPh sb="26" eb="27">
      <t>チョウ</t>
    </rPh>
    <rPh sb="45" eb="47">
      <t>ドウトウ</t>
    </rPh>
    <rPh sb="47" eb="49">
      <t>イジョウ</t>
    </rPh>
    <phoneticPr fontId="5"/>
  </si>
  <si>
    <t>A.応用地質株式会社</t>
    <rPh sb="2" eb="4">
      <t>オウヨウ</t>
    </rPh>
    <rPh sb="4" eb="6">
      <t>チシツ</t>
    </rPh>
    <rPh sb="6" eb="10">
      <t>カブシキガイシャ</t>
    </rPh>
    <phoneticPr fontId="5"/>
  </si>
  <si>
    <t>東北地方太平洋沖における津波監視機器点検整備</t>
    <phoneticPr fontId="5"/>
  </si>
  <si>
    <t>東北地方太平洋沖における津波監視機器点検整備</t>
    <phoneticPr fontId="5"/>
  </si>
  <si>
    <t>A.民間事業者</t>
    <rPh sb="2" eb="4">
      <t>ミンカン</t>
    </rPh>
    <rPh sb="4" eb="7">
      <t>ジギョウシャ</t>
    </rPh>
    <phoneticPr fontId="5"/>
  </si>
  <si>
    <t>応用地質株式会社</t>
    <rPh sb="0" eb="2">
      <t>オウヨウ</t>
    </rPh>
    <rPh sb="2" eb="4">
      <t>チシツ</t>
    </rPh>
    <rPh sb="4" eb="8">
      <t>カブシキガイシャ</t>
    </rPh>
    <phoneticPr fontId="5"/>
  </si>
  <si>
    <t>随意契約</t>
    <rPh sb="0" eb="2">
      <t>ズイイ</t>
    </rPh>
    <rPh sb="2" eb="4">
      <t>ケイヤク</t>
    </rPh>
    <phoneticPr fontId="5"/>
  </si>
  <si>
    <t>-</t>
    <phoneticPr fontId="5"/>
  </si>
  <si>
    <t>海底津波計（ブイ式）の３台全てを、津波シミュレーションを用いた津波警報更新に活用できるよう運用し、津波情報の改善に寄与する。</t>
    <phoneticPr fontId="5"/>
  </si>
  <si>
    <t>海底津波計（ブイ式）３台の稼働運用。</t>
    <rPh sb="13" eb="15">
      <t>カドウ</t>
    </rPh>
    <rPh sb="15" eb="17">
      <t>ウンヨウ</t>
    </rPh>
    <phoneticPr fontId="5"/>
  </si>
  <si>
    <t>　百万円/日</t>
    <rPh sb="1" eb="3">
      <t>ヒャクマン</t>
    </rPh>
    <rPh sb="3" eb="4">
      <t>エン</t>
    </rPh>
    <rPh sb="5" eb="6">
      <t>ニチ</t>
    </rPh>
    <phoneticPr fontId="5"/>
  </si>
  <si>
    <t>執行額／運用日数の合計　</t>
    <rPh sb="0" eb="2">
      <t>シッコウ</t>
    </rPh>
    <phoneticPr fontId="5"/>
  </si>
  <si>
    <t>【随意契約】</t>
    <phoneticPr fontId="5"/>
  </si>
  <si>
    <t>雑役務費</t>
    <rPh sb="0" eb="1">
      <t>ザツ</t>
    </rPh>
    <rPh sb="1" eb="3">
      <t>エキム</t>
    </rPh>
    <rPh sb="3" eb="4">
      <t>ヒ</t>
    </rPh>
    <phoneticPr fontId="5"/>
  </si>
  <si>
    <t>300/1,095</t>
    <phoneticPr fontId="5"/>
  </si>
  <si>
    <t>100/459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</si>
</sst>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102054</xdr:colOff>
      <xdr:row>141</xdr:row>
      <xdr:rowOff>0</xdr:rowOff>
    </xdr:from>
    <xdr:ext cx="2581275" cy="914400"/>
    <xdr:sp macro="" textlink="">
      <xdr:nvSpPr>
        <xdr:cNvPr id="15" name="テキスト ボックス 14"/>
        <xdr:cNvSpPr txBox="1"/>
      </xdr:nvSpPr>
      <xdr:spPr>
        <a:xfrm>
          <a:off x="2092779" y="5097780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復興庁</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302</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11</xdr:col>
      <xdr:colOff>0</xdr:colOff>
      <xdr:row>144</xdr:row>
      <xdr:rowOff>68035</xdr:rowOff>
    </xdr:from>
    <xdr:to>
      <xdr:col>25</xdr:col>
      <xdr:colOff>171450</xdr:colOff>
      <xdr:row>146</xdr:row>
      <xdr:rowOff>66805</xdr:rowOff>
    </xdr:to>
    <xdr:sp macro="" textlink="">
      <xdr:nvSpPr>
        <xdr:cNvPr id="16" name="大かっこ 15"/>
        <xdr:cNvSpPr/>
      </xdr:nvSpPr>
      <xdr:spPr>
        <a:xfrm>
          <a:off x="1990725" y="52103110"/>
          <a:ext cx="2705100" cy="703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14</xdr:col>
      <xdr:colOff>127908</xdr:colOff>
      <xdr:row>144</xdr:row>
      <xdr:rowOff>294530</xdr:rowOff>
    </xdr:from>
    <xdr:ext cx="1459438" cy="275717"/>
    <xdr:sp macro="" textlink="">
      <xdr:nvSpPr>
        <xdr:cNvPr id="17" name="テキスト ボックス 16"/>
        <xdr:cNvSpPr txBox="1"/>
      </xdr:nvSpPr>
      <xdr:spPr>
        <a:xfrm>
          <a:off x="2661558" y="52329605"/>
          <a:ext cx="145943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ゴシック" panose="020B0609070205080204" pitchFamily="49" charset="-128"/>
              <a:ea typeface="ＭＳ ゴシック" panose="020B0609070205080204" pitchFamily="49" charset="-128"/>
            </a:rPr>
            <a:t>（気象庁へ移替え）</a:t>
          </a:r>
        </a:p>
      </xdr:txBody>
    </xdr:sp>
    <xdr:clientData/>
  </xdr:oneCellAnchor>
  <xdr:oneCellAnchor>
    <xdr:from>
      <xdr:col>11</xdr:col>
      <xdr:colOff>104775</xdr:colOff>
      <xdr:row>148</xdr:row>
      <xdr:rowOff>286855</xdr:rowOff>
    </xdr:from>
    <xdr:ext cx="2581275" cy="914400"/>
    <xdr:sp macro="" textlink="">
      <xdr:nvSpPr>
        <xdr:cNvPr id="18" name="テキスト ボックス 17"/>
        <xdr:cNvSpPr txBox="1"/>
      </xdr:nvSpPr>
      <xdr:spPr>
        <a:xfrm>
          <a:off x="2095500" y="5373163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気象庁</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300</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18</xdr:col>
      <xdr:colOff>95250</xdr:colOff>
      <xdr:row>146</xdr:row>
      <xdr:rowOff>232936</xdr:rowOff>
    </xdr:from>
    <xdr:to>
      <xdr:col>18</xdr:col>
      <xdr:colOff>95250</xdr:colOff>
      <xdr:row>148</xdr:row>
      <xdr:rowOff>74350</xdr:rowOff>
    </xdr:to>
    <xdr:cxnSp macro="">
      <xdr:nvCxnSpPr>
        <xdr:cNvPr id="19" name="直線矢印コネクタ 18"/>
        <xdr:cNvCxnSpPr/>
      </xdr:nvCxnSpPr>
      <xdr:spPr>
        <a:xfrm>
          <a:off x="3352800" y="52972861"/>
          <a:ext cx="0" cy="54626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148</xdr:row>
      <xdr:rowOff>286855</xdr:rowOff>
    </xdr:from>
    <xdr:ext cx="2581275" cy="914400"/>
    <xdr:sp macro="" textlink="">
      <xdr:nvSpPr>
        <xdr:cNvPr id="20" name="テキスト ボックス 19"/>
        <xdr:cNvSpPr txBox="1"/>
      </xdr:nvSpPr>
      <xdr:spPr>
        <a:xfrm>
          <a:off x="5953125" y="53731630"/>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Ａ．民間事業者（</a:t>
          </a:r>
          <a:r>
            <a:rPr kumimoji="1" lang="en-US"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100" b="1" i="0" baseline="0">
              <a:solidFill>
                <a:schemeClr val="tx1"/>
              </a:solidFill>
              <a:effectLst/>
              <a:latin typeface="ＭＳ ゴシック" panose="020B0609070205080204" pitchFamily="49" charset="-128"/>
              <a:ea typeface="ＭＳ ゴシック" panose="020B0609070205080204" pitchFamily="49" charset="-128"/>
              <a:cs typeface="+mn-cs"/>
            </a:rPr>
            <a:t>社）</a:t>
          </a:r>
          <a:endParaRPr lang="ja-JP" altLang="ja-JP" b="1">
            <a:effectLst/>
            <a:latin typeface="ＭＳ ゴシック" panose="020B0609070205080204" pitchFamily="49" charset="-128"/>
            <a:ea typeface="ＭＳ ゴシック" panose="020B0609070205080204" pitchFamily="49" charset="-128"/>
          </a:endParaRPr>
        </a:p>
        <a:p>
          <a:pPr algn="ctr"/>
          <a:r>
            <a:rPr kumimoji="1" lang="en-US" altLang="ja-JP" sz="1100" b="1">
              <a:latin typeface="ＭＳ ゴシック" panose="020B0609070205080204" pitchFamily="49" charset="-128"/>
              <a:ea typeface="ＭＳ ゴシック" panose="020B0609070205080204" pitchFamily="49" charset="-128"/>
            </a:rPr>
            <a:t>300</a:t>
          </a:r>
          <a:r>
            <a:rPr kumimoji="1" lang="ja-JP" altLang="en-US" sz="1100" b="1">
              <a:latin typeface="ＭＳ ゴシック" panose="020B0609070205080204" pitchFamily="49" charset="-128"/>
              <a:ea typeface="ＭＳ ゴシック" panose="020B0609070205080204" pitchFamily="49" charset="-128"/>
            </a:rPr>
            <a:t>百万円</a:t>
          </a:r>
          <a:endParaRPr kumimoji="1" lang="en-US" altLang="ja-JP" sz="1100" b="1">
            <a:latin typeface="ＭＳ ゴシック" panose="020B0609070205080204" pitchFamily="49" charset="-128"/>
            <a:ea typeface="ＭＳ ゴシック" panose="020B0609070205080204" pitchFamily="49" charset="-128"/>
          </a:endParaRPr>
        </a:p>
      </xdr:txBody>
    </xdr:sp>
    <xdr:clientData/>
  </xdr:oneCellAnchor>
  <xdr:twoCellAnchor>
    <xdr:from>
      <xdr:col>26</xdr:col>
      <xdr:colOff>82924</xdr:colOff>
      <xdr:row>149</xdr:row>
      <xdr:rowOff>334479</xdr:rowOff>
    </xdr:from>
    <xdr:to>
      <xdr:col>32</xdr:col>
      <xdr:colOff>149599</xdr:colOff>
      <xdr:row>149</xdr:row>
      <xdr:rowOff>344004</xdr:rowOff>
    </xdr:to>
    <xdr:cxnSp macro="">
      <xdr:nvCxnSpPr>
        <xdr:cNvPr id="21" name="直線矢印コネクタ 20"/>
        <xdr:cNvCxnSpPr/>
      </xdr:nvCxnSpPr>
      <xdr:spPr>
        <a:xfrm flipV="1">
          <a:off x="4788274" y="54131679"/>
          <a:ext cx="1152525" cy="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95570</xdr:colOff>
      <xdr:row>156</xdr:row>
      <xdr:rowOff>166065</xdr:rowOff>
    </xdr:from>
    <xdr:to>
      <xdr:col>32</xdr:col>
      <xdr:colOff>122887</xdr:colOff>
      <xdr:row>156</xdr:row>
      <xdr:rowOff>166066</xdr:rowOff>
    </xdr:to>
    <xdr:cxnSp macro="">
      <xdr:nvCxnSpPr>
        <xdr:cNvPr id="22" name="直線矢印コネクタ 21"/>
        <xdr:cNvCxnSpPr/>
      </xdr:nvCxnSpPr>
      <xdr:spPr>
        <a:xfrm>
          <a:off x="5343845" y="56430240"/>
          <a:ext cx="57024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170530</xdr:colOff>
      <xdr:row>155</xdr:row>
      <xdr:rowOff>36914</xdr:rowOff>
    </xdr:from>
    <xdr:ext cx="2581275" cy="914400"/>
    <xdr:sp macro="" textlink="">
      <xdr:nvSpPr>
        <xdr:cNvPr id="23" name="テキスト ボックス 22"/>
        <xdr:cNvSpPr txBox="1"/>
      </xdr:nvSpPr>
      <xdr:spPr>
        <a:xfrm>
          <a:off x="5961730" y="55948664"/>
          <a:ext cx="2581275" cy="914400"/>
        </a:xfrm>
        <a:prstGeom prst="rect">
          <a:avLst/>
        </a:prstGeom>
        <a:solidFill>
          <a:schemeClr val="bg1"/>
        </a:solid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旅費（事務費）</a:t>
          </a:r>
          <a:endParaRPr kumimoji="1" lang="en-US" altLang="ja-JP" sz="1100" b="1">
            <a:latin typeface="ＭＳ ゴシック" panose="020B0609070205080204" pitchFamily="49" charset="-128"/>
            <a:ea typeface="ＭＳ ゴシック" panose="020B0609070205080204" pitchFamily="49" charset="-128"/>
          </a:endParaRPr>
        </a:p>
        <a:p>
          <a:pPr algn="ctr">
            <a:lnSpc>
              <a:spcPts val="1300"/>
            </a:lnSpc>
          </a:pPr>
          <a:r>
            <a:rPr kumimoji="1" lang="en-US" altLang="ja-JP" sz="1100" b="1">
              <a:latin typeface="ＭＳ ゴシック" panose="020B0609070205080204" pitchFamily="49" charset="-128"/>
              <a:ea typeface="ＭＳ ゴシック" panose="020B0609070205080204" pitchFamily="49" charset="-128"/>
            </a:rPr>
            <a:t>0.1</a:t>
          </a:r>
          <a:r>
            <a:rPr kumimoji="1" lang="ja-JP" altLang="en-US" sz="1100" b="1">
              <a:latin typeface="ＭＳ ゴシック" panose="020B0609070205080204" pitchFamily="49" charset="-128"/>
              <a:ea typeface="ＭＳ ゴシック" panose="020B0609070205080204" pitchFamily="49" charset="-128"/>
            </a:rPr>
            <a:t>百万円</a:t>
          </a:r>
        </a:p>
      </xdr:txBody>
    </xdr:sp>
    <xdr:clientData/>
  </xdr:oneCellAnchor>
  <xdr:twoCellAnchor>
    <xdr:from>
      <xdr:col>29</xdr:col>
      <xdr:colOff>94334</xdr:colOff>
      <xdr:row>149</xdr:row>
      <xdr:rowOff>334735</xdr:rowOff>
    </xdr:from>
    <xdr:to>
      <xdr:col>29</xdr:col>
      <xdr:colOff>94334</xdr:colOff>
      <xdr:row>156</xdr:row>
      <xdr:rowOff>171058</xdr:rowOff>
    </xdr:to>
    <xdr:cxnSp macro="">
      <xdr:nvCxnSpPr>
        <xdr:cNvPr id="24" name="直線コネクタ 23"/>
        <xdr:cNvCxnSpPr/>
      </xdr:nvCxnSpPr>
      <xdr:spPr>
        <a:xfrm flipV="1">
          <a:off x="5342609" y="54131935"/>
          <a:ext cx="0" cy="23032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11205</xdr:colOff>
      <xdr:row>151</xdr:row>
      <xdr:rowOff>302559</xdr:rowOff>
    </xdr:from>
    <xdr:to>
      <xdr:col>47</xdr:col>
      <xdr:colOff>44822</xdr:colOff>
      <xdr:row>153</xdr:row>
      <xdr:rowOff>308661</xdr:rowOff>
    </xdr:to>
    <xdr:sp macro="" textlink="">
      <xdr:nvSpPr>
        <xdr:cNvPr id="25" name="大かっこ 24"/>
        <xdr:cNvSpPr/>
      </xdr:nvSpPr>
      <xdr:spPr>
        <a:xfrm>
          <a:off x="5983380" y="54804609"/>
          <a:ext cx="2567267" cy="710952"/>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東北地方太平洋沖における津波監視機器点検整備</a:t>
          </a:r>
          <a:endParaRPr kumimoji="1" lang="ja-JP" altLang="ja-JP"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686" t="s">
        <v>378</v>
      </c>
      <c r="AR2" s="686"/>
      <c r="AS2" s="59" t="str">
        <f>IF(OR(AQ2="　", AQ2=""), "", "-")</f>
        <v/>
      </c>
      <c r="AT2" s="687">
        <v>210</v>
      </c>
      <c r="AU2" s="687"/>
      <c r="AV2" s="60" t="str">
        <f>IF(AW2="", "", "-")</f>
        <v/>
      </c>
      <c r="AW2" s="688"/>
      <c r="AX2" s="688"/>
    </row>
    <row r="3" spans="1:50" ht="21" customHeight="1" thickBot="1">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379</v>
      </c>
      <c r="AK3" s="644"/>
      <c r="AL3" s="644"/>
      <c r="AM3" s="644"/>
      <c r="AN3" s="644"/>
      <c r="AO3" s="644"/>
      <c r="AP3" s="644"/>
      <c r="AQ3" s="644"/>
      <c r="AR3" s="644"/>
      <c r="AS3" s="644"/>
      <c r="AT3" s="644"/>
      <c r="AU3" s="644"/>
      <c r="AV3" s="644"/>
      <c r="AW3" s="644"/>
      <c r="AX3" s="36" t="s">
        <v>91</v>
      </c>
    </row>
    <row r="4" spans="1:50" ht="24.75" customHeight="1">
      <c r="A4" s="460" t="s">
        <v>30</v>
      </c>
      <c r="B4" s="461"/>
      <c r="C4" s="461"/>
      <c r="D4" s="461"/>
      <c r="E4" s="461"/>
      <c r="F4" s="461"/>
      <c r="G4" s="434" t="s">
        <v>387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381</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c r="A5" s="444" t="s">
        <v>93</v>
      </c>
      <c r="B5" s="445"/>
      <c r="C5" s="445"/>
      <c r="D5" s="445"/>
      <c r="E5" s="445"/>
      <c r="F5" s="446"/>
      <c r="G5" s="661" t="s">
        <v>97</v>
      </c>
      <c r="H5" s="620"/>
      <c r="I5" s="620"/>
      <c r="J5" s="620"/>
      <c r="K5" s="620"/>
      <c r="L5" s="620"/>
      <c r="M5" s="662" t="s">
        <v>92</v>
      </c>
      <c r="N5" s="663"/>
      <c r="O5" s="663"/>
      <c r="P5" s="663"/>
      <c r="Q5" s="663"/>
      <c r="R5" s="664"/>
      <c r="S5" s="619" t="s">
        <v>99</v>
      </c>
      <c r="T5" s="620"/>
      <c r="U5" s="620"/>
      <c r="V5" s="620"/>
      <c r="W5" s="620"/>
      <c r="X5" s="621"/>
      <c r="Y5" s="451" t="s">
        <v>3</v>
      </c>
      <c r="Z5" s="452"/>
      <c r="AA5" s="452"/>
      <c r="AB5" s="452"/>
      <c r="AC5" s="452"/>
      <c r="AD5" s="453"/>
      <c r="AE5" s="454" t="s">
        <v>385</v>
      </c>
      <c r="AF5" s="455"/>
      <c r="AG5" s="455"/>
      <c r="AH5" s="455"/>
      <c r="AI5" s="455"/>
      <c r="AJ5" s="455"/>
      <c r="AK5" s="455"/>
      <c r="AL5" s="455"/>
      <c r="AM5" s="455"/>
      <c r="AN5" s="455"/>
      <c r="AO5" s="455"/>
      <c r="AP5" s="456"/>
      <c r="AQ5" s="457" t="s">
        <v>386</v>
      </c>
      <c r="AR5" s="458"/>
      <c r="AS5" s="458"/>
      <c r="AT5" s="458"/>
      <c r="AU5" s="458"/>
      <c r="AV5" s="458"/>
      <c r="AW5" s="458"/>
      <c r="AX5" s="459"/>
    </row>
    <row r="6" spans="1:50" ht="39" customHeight="1">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384</v>
      </c>
      <c r="AF6" s="469"/>
      <c r="AG6" s="469"/>
      <c r="AH6" s="469"/>
      <c r="AI6" s="469"/>
      <c r="AJ6" s="469"/>
      <c r="AK6" s="469"/>
      <c r="AL6" s="469"/>
      <c r="AM6" s="469"/>
      <c r="AN6" s="469"/>
      <c r="AO6" s="469"/>
      <c r="AP6" s="469"/>
      <c r="AQ6" s="470"/>
      <c r="AR6" s="470"/>
      <c r="AS6" s="470"/>
      <c r="AT6" s="470"/>
      <c r="AU6" s="470"/>
      <c r="AV6" s="470"/>
      <c r="AW6" s="470"/>
      <c r="AX6" s="471"/>
    </row>
    <row r="7" spans="1:50" ht="49.5" customHeight="1">
      <c r="A7" s="486" t="s">
        <v>25</v>
      </c>
      <c r="B7" s="487"/>
      <c r="C7" s="487"/>
      <c r="D7" s="487"/>
      <c r="E7" s="487"/>
      <c r="F7" s="487"/>
      <c r="G7" s="488" t="s">
        <v>390</v>
      </c>
      <c r="H7" s="489"/>
      <c r="I7" s="489"/>
      <c r="J7" s="489"/>
      <c r="K7" s="489"/>
      <c r="L7" s="489"/>
      <c r="M7" s="489"/>
      <c r="N7" s="489"/>
      <c r="O7" s="489"/>
      <c r="P7" s="489"/>
      <c r="Q7" s="489"/>
      <c r="R7" s="489"/>
      <c r="S7" s="489"/>
      <c r="T7" s="489"/>
      <c r="U7" s="489"/>
      <c r="V7" s="490"/>
      <c r="W7" s="490"/>
      <c r="X7" s="490"/>
      <c r="Y7" s="491" t="s">
        <v>5</v>
      </c>
      <c r="Z7" s="381"/>
      <c r="AA7" s="381"/>
      <c r="AB7" s="381"/>
      <c r="AC7" s="381"/>
      <c r="AD7" s="383"/>
      <c r="AE7" s="492" t="s">
        <v>391</v>
      </c>
      <c r="AF7" s="493"/>
      <c r="AG7" s="493"/>
      <c r="AH7" s="493"/>
      <c r="AI7" s="493"/>
      <c r="AJ7" s="493"/>
      <c r="AK7" s="493"/>
      <c r="AL7" s="493"/>
      <c r="AM7" s="493"/>
      <c r="AN7" s="493"/>
      <c r="AO7" s="493"/>
      <c r="AP7" s="493"/>
      <c r="AQ7" s="493"/>
      <c r="AR7" s="493"/>
      <c r="AS7" s="493"/>
      <c r="AT7" s="493"/>
      <c r="AU7" s="493"/>
      <c r="AV7" s="493"/>
      <c r="AW7" s="493"/>
      <c r="AX7" s="494"/>
    </row>
    <row r="8" spans="1:50" ht="52.5" customHeight="1">
      <c r="A8" s="639" t="s">
        <v>308</v>
      </c>
      <c r="B8" s="640"/>
      <c r="C8" s="640"/>
      <c r="D8" s="640"/>
      <c r="E8" s="640"/>
      <c r="F8" s="641"/>
      <c r="G8" s="636" t="str">
        <f>入力規則等!A26</f>
        <v/>
      </c>
      <c r="H8" s="637"/>
      <c r="I8" s="637"/>
      <c r="J8" s="637"/>
      <c r="K8" s="637"/>
      <c r="L8" s="637"/>
      <c r="M8" s="637"/>
      <c r="N8" s="637"/>
      <c r="O8" s="637"/>
      <c r="P8" s="637"/>
      <c r="Q8" s="637"/>
      <c r="R8" s="637"/>
      <c r="S8" s="637"/>
      <c r="T8" s="637"/>
      <c r="U8" s="637"/>
      <c r="V8" s="637"/>
      <c r="W8" s="637"/>
      <c r="X8" s="638"/>
      <c r="Y8" s="472" t="s">
        <v>79</v>
      </c>
      <c r="Z8" s="472"/>
      <c r="AA8" s="472"/>
      <c r="AB8" s="472"/>
      <c r="AC8" s="472"/>
      <c r="AD8" s="472"/>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c r="A9" s="184" t="s">
        <v>26</v>
      </c>
      <c r="B9" s="185"/>
      <c r="C9" s="185"/>
      <c r="D9" s="185"/>
      <c r="E9" s="185"/>
      <c r="F9" s="185"/>
      <c r="G9" s="186" t="s">
        <v>392</v>
      </c>
      <c r="H9" s="187"/>
      <c r="I9" s="187"/>
      <c r="J9" s="187"/>
      <c r="K9" s="187"/>
      <c r="L9" s="187"/>
      <c r="M9" s="187"/>
      <c r="N9" s="187"/>
      <c r="O9" s="187"/>
      <c r="P9" s="187"/>
      <c r="Q9" s="187"/>
      <c r="R9" s="187"/>
      <c r="S9" s="187"/>
      <c r="T9" s="187"/>
      <c r="U9" s="187"/>
      <c r="V9" s="187"/>
      <c r="W9" s="187"/>
      <c r="X9" s="187"/>
      <c r="Y9" s="430"/>
      <c r="Z9" s="430"/>
      <c r="AA9" s="430"/>
      <c r="AB9" s="430"/>
      <c r="AC9" s="430"/>
      <c r="AD9" s="430"/>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393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5"/>
      <c r="G11" s="448" t="str">
        <f>入力規則等!P10</f>
        <v>直接実施</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496" t="s">
        <v>27</v>
      </c>
      <c r="B12" s="497"/>
      <c r="C12" s="497"/>
      <c r="D12" s="497"/>
      <c r="E12" s="497"/>
      <c r="F12" s="498"/>
      <c r="G12" s="502"/>
      <c r="H12" s="503"/>
      <c r="I12" s="503"/>
      <c r="J12" s="503"/>
      <c r="K12" s="503"/>
      <c r="L12" s="503"/>
      <c r="M12" s="503"/>
      <c r="N12" s="503"/>
      <c r="O12" s="503"/>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4"/>
    </row>
    <row r="13" spans="1:50" ht="21" customHeight="1">
      <c r="A13" s="402"/>
      <c r="B13" s="403"/>
      <c r="C13" s="403"/>
      <c r="D13" s="403"/>
      <c r="E13" s="403"/>
      <c r="F13" s="404"/>
      <c r="G13" s="505" t="s">
        <v>7</v>
      </c>
      <c r="H13" s="506"/>
      <c r="I13" s="511" t="s">
        <v>8</v>
      </c>
      <c r="J13" s="512"/>
      <c r="K13" s="512"/>
      <c r="L13" s="512"/>
      <c r="M13" s="512"/>
      <c r="N13" s="512"/>
      <c r="O13" s="513"/>
      <c r="P13" s="175" t="s">
        <v>382</v>
      </c>
      <c r="Q13" s="176"/>
      <c r="R13" s="176"/>
      <c r="S13" s="176"/>
      <c r="T13" s="176"/>
      <c r="U13" s="176"/>
      <c r="V13" s="177"/>
      <c r="W13" s="175" t="s">
        <v>382</v>
      </c>
      <c r="X13" s="176"/>
      <c r="Y13" s="176"/>
      <c r="Z13" s="176"/>
      <c r="AA13" s="176"/>
      <c r="AB13" s="176"/>
      <c r="AC13" s="177"/>
      <c r="AD13" s="175">
        <v>302</v>
      </c>
      <c r="AE13" s="176"/>
      <c r="AF13" s="176"/>
      <c r="AG13" s="176"/>
      <c r="AH13" s="176"/>
      <c r="AI13" s="176"/>
      <c r="AJ13" s="177"/>
      <c r="AK13" s="175">
        <v>100</v>
      </c>
      <c r="AL13" s="176"/>
      <c r="AM13" s="176"/>
      <c r="AN13" s="176"/>
      <c r="AO13" s="176"/>
      <c r="AP13" s="176"/>
      <c r="AQ13" s="177"/>
      <c r="AR13" s="189"/>
      <c r="AS13" s="190"/>
      <c r="AT13" s="190"/>
      <c r="AU13" s="190"/>
      <c r="AV13" s="190"/>
      <c r="AW13" s="190"/>
      <c r="AX13" s="191"/>
    </row>
    <row r="14" spans="1:50" ht="21" customHeight="1">
      <c r="A14" s="402"/>
      <c r="B14" s="403"/>
      <c r="C14" s="403"/>
      <c r="D14" s="403"/>
      <c r="E14" s="403"/>
      <c r="F14" s="404"/>
      <c r="G14" s="507"/>
      <c r="H14" s="508"/>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402"/>
      <c r="B15" s="403"/>
      <c r="C15" s="403"/>
      <c r="D15" s="403"/>
      <c r="E15" s="403"/>
      <c r="F15" s="404"/>
      <c r="G15" s="507"/>
      <c r="H15" s="508"/>
      <c r="I15" s="179" t="s">
        <v>62</v>
      </c>
      <c r="J15" s="431"/>
      <c r="K15" s="431"/>
      <c r="L15" s="431"/>
      <c r="M15" s="431"/>
      <c r="N15" s="431"/>
      <c r="O15" s="432"/>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c r="A16" s="402"/>
      <c r="B16" s="403"/>
      <c r="C16" s="403"/>
      <c r="D16" s="403"/>
      <c r="E16" s="403"/>
      <c r="F16" s="404"/>
      <c r="G16" s="507"/>
      <c r="H16" s="508"/>
      <c r="I16" s="179" t="s">
        <v>63</v>
      </c>
      <c r="J16" s="431"/>
      <c r="K16" s="431"/>
      <c r="L16" s="431"/>
      <c r="M16" s="431"/>
      <c r="N16" s="431"/>
      <c r="O16" s="432"/>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c r="AL16" s="176"/>
      <c r="AM16" s="176"/>
      <c r="AN16" s="176"/>
      <c r="AO16" s="176"/>
      <c r="AP16" s="176"/>
      <c r="AQ16" s="177"/>
      <c r="AR16" s="481"/>
      <c r="AS16" s="482"/>
      <c r="AT16" s="482"/>
      <c r="AU16" s="482"/>
      <c r="AV16" s="482"/>
      <c r="AW16" s="482"/>
      <c r="AX16" s="483"/>
    </row>
    <row r="17" spans="1:50" ht="24.75" customHeight="1">
      <c r="A17" s="402"/>
      <c r="B17" s="403"/>
      <c r="C17" s="403"/>
      <c r="D17" s="403"/>
      <c r="E17" s="403"/>
      <c r="F17" s="404"/>
      <c r="G17" s="507"/>
      <c r="H17" s="508"/>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c r="AL17" s="176"/>
      <c r="AM17" s="176"/>
      <c r="AN17" s="176"/>
      <c r="AO17" s="176"/>
      <c r="AP17" s="176"/>
      <c r="AQ17" s="177"/>
      <c r="AR17" s="484"/>
      <c r="AS17" s="484"/>
      <c r="AT17" s="484"/>
      <c r="AU17" s="484"/>
      <c r="AV17" s="484"/>
      <c r="AW17" s="484"/>
      <c r="AX17" s="485"/>
    </row>
    <row r="18" spans="1:50" ht="24.75" customHeight="1">
      <c r="A18" s="402"/>
      <c r="B18" s="403"/>
      <c r="C18" s="403"/>
      <c r="D18" s="403"/>
      <c r="E18" s="403"/>
      <c r="F18" s="404"/>
      <c r="G18" s="509"/>
      <c r="H18" s="510"/>
      <c r="I18" s="631" t="s">
        <v>22</v>
      </c>
      <c r="J18" s="632"/>
      <c r="K18" s="632"/>
      <c r="L18" s="632"/>
      <c r="M18" s="632"/>
      <c r="N18" s="632"/>
      <c r="O18" s="633"/>
      <c r="P18" s="656">
        <f>SUM(P13:V17)</f>
        <v>0</v>
      </c>
      <c r="Q18" s="657"/>
      <c r="R18" s="657"/>
      <c r="S18" s="657"/>
      <c r="T18" s="657"/>
      <c r="U18" s="657"/>
      <c r="V18" s="658"/>
      <c r="W18" s="656">
        <f>SUM(W13:AC17)</f>
        <v>0</v>
      </c>
      <c r="X18" s="657"/>
      <c r="Y18" s="657"/>
      <c r="Z18" s="657"/>
      <c r="AA18" s="657"/>
      <c r="AB18" s="657"/>
      <c r="AC18" s="658"/>
      <c r="AD18" s="656">
        <f t="shared" ref="AD18" si="0">SUM(AD13:AJ17)</f>
        <v>302</v>
      </c>
      <c r="AE18" s="657"/>
      <c r="AF18" s="657"/>
      <c r="AG18" s="657"/>
      <c r="AH18" s="657"/>
      <c r="AI18" s="657"/>
      <c r="AJ18" s="658"/>
      <c r="AK18" s="656">
        <f t="shared" ref="AK18" si="1">SUM(AK13:AQ17)</f>
        <v>100</v>
      </c>
      <c r="AL18" s="657"/>
      <c r="AM18" s="657"/>
      <c r="AN18" s="657"/>
      <c r="AO18" s="657"/>
      <c r="AP18" s="657"/>
      <c r="AQ18" s="658"/>
      <c r="AR18" s="656">
        <f t="shared" ref="AR18" si="2">SUM(AR13:AX17)</f>
        <v>0</v>
      </c>
      <c r="AS18" s="657"/>
      <c r="AT18" s="657"/>
      <c r="AU18" s="657"/>
      <c r="AV18" s="657"/>
      <c r="AW18" s="657"/>
      <c r="AX18" s="659"/>
    </row>
    <row r="19" spans="1:50" ht="24.75" customHeight="1">
      <c r="A19" s="402"/>
      <c r="B19" s="403"/>
      <c r="C19" s="403"/>
      <c r="D19" s="403"/>
      <c r="E19" s="403"/>
      <c r="F19" s="404"/>
      <c r="G19" s="654" t="s">
        <v>10</v>
      </c>
      <c r="H19" s="655"/>
      <c r="I19" s="655"/>
      <c r="J19" s="655"/>
      <c r="K19" s="655"/>
      <c r="L19" s="655"/>
      <c r="M19" s="655"/>
      <c r="N19" s="655"/>
      <c r="O19" s="655"/>
      <c r="P19" s="175" t="s">
        <v>382</v>
      </c>
      <c r="Q19" s="176"/>
      <c r="R19" s="176"/>
      <c r="S19" s="176"/>
      <c r="T19" s="176"/>
      <c r="U19" s="176"/>
      <c r="V19" s="177"/>
      <c r="W19" s="175" t="s">
        <v>382</v>
      </c>
      <c r="X19" s="176"/>
      <c r="Y19" s="176"/>
      <c r="Z19" s="176"/>
      <c r="AA19" s="176"/>
      <c r="AB19" s="176"/>
      <c r="AC19" s="177"/>
      <c r="AD19" s="175">
        <v>300</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c r="A20" s="499"/>
      <c r="B20" s="500"/>
      <c r="C20" s="500"/>
      <c r="D20" s="500"/>
      <c r="E20" s="500"/>
      <c r="F20" s="501"/>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0.99337748344370858</v>
      </c>
      <c r="AE20" s="660"/>
      <c r="AF20" s="660"/>
      <c r="AG20" s="660"/>
      <c r="AH20" s="660"/>
      <c r="AI20" s="660"/>
      <c r="AJ20" s="660"/>
      <c r="AK20" s="629"/>
      <c r="AL20" s="629"/>
      <c r="AM20" s="629"/>
      <c r="AN20" s="629"/>
      <c r="AO20" s="629"/>
      <c r="AP20" s="629"/>
      <c r="AQ20" s="629"/>
      <c r="AR20" s="629"/>
      <c r="AS20" s="629"/>
      <c r="AT20" s="629"/>
      <c r="AU20" s="629"/>
      <c r="AV20" s="629"/>
      <c r="AW20" s="629"/>
      <c r="AX20" s="63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c r="A23" s="130"/>
      <c r="B23" s="128"/>
      <c r="C23" s="128"/>
      <c r="D23" s="128"/>
      <c r="E23" s="128"/>
      <c r="F23" s="129"/>
      <c r="G23" s="74" t="s">
        <v>426</v>
      </c>
      <c r="H23" s="75"/>
      <c r="I23" s="75"/>
      <c r="J23" s="75"/>
      <c r="K23" s="75"/>
      <c r="L23" s="75"/>
      <c r="M23" s="75"/>
      <c r="N23" s="75"/>
      <c r="O23" s="76"/>
      <c r="P23" s="314" t="s">
        <v>427</v>
      </c>
      <c r="Q23" s="219"/>
      <c r="R23" s="219"/>
      <c r="S23" s="219"/>
      <c r="T23" s="219"/>
      <c r="U23" s="219"/>
      <c r="V23" s="219"/>
      <c r="W23" s="219"/>
      <c r="X23" s="315"/>
      <c r="Y23" s="228" t="s">
        <v>14</v>
      </c>
      <c r="Z23" s="229"/>
      <c r="AA23" s="230"/>
      <c r="AB23" s="167" t="s">
        <v>394</v>
      </c>
      <c r="AC23" s="168"/>
      <c r="AD23" s="168"/>
      <c r="AE23" s="88"/>
      <c r="AF23" s="89"/>
      <c r="AG23" s="89"/>
      <c r="AH23" s="89"/>
      <c r="AI23" s="90"/>
      <c r="AJ23" s="88"/>
      <c r="AK23" s="89"/>
      <c r="AL23" s="89"/>
      <c r="AM23" s="89"/>
      <c r="AN23" s="90"/>
      <c r="AO23" s="88">
        <v>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316"/>
      <c r="Q24" s="317"/>
      <c r="R24" s="317"/>
      <c r="S24" s="317"/>
      <c r="T24" s="317"/>
      <c r="U24" s="317"/>
      <c r="V24" s="317"/>
      <c r="W24" s="317"/>
      <c r="X24" s="318"/>
      <c r="Y24" s="139" t="s">
        <v>65</v>
      </c>
      <c r="Z24" s="84"/>
      <c r="AA24" s="85"/>
      <c r="AB24" s="625" t="s">
        <v>394</v>
      </c>
      <c r="AC24" s="197"/>
      <c r="AD24" s="197"/>
      <c r="AE24" s="88"/>
      <c r="AF24" s="89"/>
      <c r="AG24" s="89"/>
      <c r="AH24" s="89"/>
      <c r="AI24" s="90"/>
      <c r="AJ24" s="88"/>
      <c r="AK24" s="89"/>
      <c r="AL24" s="89"/>
      <c r="AM24" s="89"/>
      <c r="AN24" s="90"/>
      <c r="AO24" s="88">
        <v>3</v>
      </c>
      <c r="AP24" s="89"/>
      <c r="AQ24" s="89"/>
      <c r="AR24" s="89"/>
      <c r="AS24" s="90"/>
      <c r="AT24" s="88">
        <v>3</v>
      </c>
      <c r="AU24" s="89"/>
      <c r="AV24" s="89"/>
      <c r="AW24" s="89"/>
      <c r="AX24" s="354"/>
    </row>
    <row r="25" spans="1:50" ht="39.75" customHeight="1">
      <c r="A25" s="134"/>
      <c r="B25" s="135"/>
      <c r="C25" s="135"/>
      <c r="D25" s="135"/>
      <c r="E25" s="135"/>
      <c r="F25" s="136"/>
      <c r="G25" s="80"/>
      <c r="H25" s="81"/>
      <c r="I25" s="81"/>
      <c r="J25" s="81"/>
      <c r="K25" s="81"/>
      <c r="L25" s="81"/>
      <c r="M25" s="81"/>
      <c r="N25" s="81"/>
      <c r="O25" s="82"/>
      <c r="P25" s="319"/>
      <c r="Q25" s="320"/>
      <c r="R25" s="320"/>
      <c r="S25" s="320"/>
      <c r="T25" s="320"/>
      <c r="U25" s="320"/>
      <c r="V25" s="320"/>
      <c r="W25" s="320"/>
      <c r="X25" s="321"/>
      <c r="Y25" s="83" t="s">
        <v>15</v>
      </c>
      <c r="Z25" s="84"/>
      <c r="AA25" s="85"/>
      <c r="AB25" s="86" t="s">
        <v>359</v>
      </c>
      <c r="AC25" s="87"/>
      <c r="AD25" s="87"/>
      <c r="AE25" s="88"/>
      <c r="AF25" s="89"/>
      <c r="AG25" s="89"/>
      <c r="AH25" s="89"/>
      <c r="AI25" s="90"/>
      <c r="AJ25" s="88"/>
      <c r="AK25" s="89"/>
      <c r="AL25" s="89"/>
      <c r="AM25" s="89"/>
      <c r="AN25" s="90"/>
      <c r="AO25" s="88">
        <v>100</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54"/>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54"/>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54"/>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54"/>
    </row>
    <row r="45" spans="1:50" ht="40.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43.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6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6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6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6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5"/>
      <c r="B54" s="100"/>
      <c r="C54" s="100"/>
      <c r="D54" s="100"/>
      <c r="E54" s="100"/>
      <c r="F54" s="101"/>
      <c r="G54" s="613"/>
      <c r="H54" s="234"/>
      <c r="I54" s="234"/>
      <c r="J54" s="234"/>
      <c r="K54" s="234"/>
      <c r="L54" s="234"/>
      <c r="M54" s="234"/>
      <c r="N54" s="234"/>
      <c r="O54" s="235"/>
      <c r="P54" s="219"/>
      <c r="Q54" s="220"/>
      <c r="R54" s="220"/>
      <c r="S54" s="220"/>
      <c r="T54" s="220"/>
      <c r="U54" s="220"/>
      <c r="V54" s="220"/>
      <c r="W54" s="220"/>
      <c r="X54" s="221"/>
      <c r="Y54" s="590" t="s">
        <v>86</v>
      </c>
      <c r="Z54" s="591"/>
      <c r="AA54" s="592"/>
      <c r="AB54" s="593"/>
      <c r="AC54" s="594"/>
      <c r="AD54" s="59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5"/>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54"/>
    </row>
    <row r="56" spans="1:50" ht="22.5" hidden="1" customHeight="1">
      <c r="A56" s="665"/>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5"/>
      <c r="B59" s="100"/>
      <c r="C59" s="100"/>
      <c r="D59" s="100"/>
      <c r="E59" s="100"/>
      <c r="F59" s="101"/>
      <c r="G59" s="613"/>
      <c r="H59" s="234"/>
      <c r="I59" s="234"/>
      <c r="J59" s="234"/>
      <c r="K59" s="234"/>
      <c r="L59" s="234"/>
      <c r="M59" s="234"/>
      <c r="N59" s="234"/>
      <c r="O59" s="235"/>
      <c r="P59" s="219"/>
      <c r="Q59" s="220"/>
      <c r="R59" s="220"/>
      <c r="S59" s="220"/>
      <c r="T59" s="220"/>
      <c r="U59" s="220"/>
      <c r="V59" s="220"/>
      <c r="W59" s="220"/>
      <c r="X59" s="221"/>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5"/>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54"/>
    </row>
    <row r="61" spans="1:50" ht="22.5" hidden="1" customHeight="1">
      <c r="A61" s="665"/>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5"/>
      <c r="B64" s="100"/>
      <c r="C64" s="100"/>
      <c r="D64" s="100"/>
      <c r="E64" s="100"/>
      <c r="F64" s="101"/>
      <c r="G64" s="613"/>
      <c r="H64" s="234"/>
      <c r="I64" s="234"/>
      <c r="J64" s="234"/>
      <c r="K64" s="234"/>
      <c r="L64" s="234"/>
      <c r="M64" s="234"/>
      <c r="N64" s="234"/>
      <c r="O64" s="235"/>
      <c r="P64" s="219"/>
      <c r="Q64" s="220"/>
      <c r="R64" s="220"/>
      <c r="S64" s="220"/>
      <c r="T64" s="220"/>
      <c r="U64" s="220"/>
      <c r="V64" s="220"/>
      <c r="W64" s="220"/>
      <c r="X64" s="221"/>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5"/>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54"/>
    </row>
    <row r="66" spans="1:60" ht="22.5" hidden="1" customHeight="1">
      <c r="A66" s="666"/>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8" t="s">
        <v>88</v>
      </c>
      <c r="B67" s="529"/>
      <c r="C67" s="529"/>
      <c r="D67" s="529"/>
      <c r="E67" s="529"/>
      <c r="F67" s="530"/>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35.25" customHeight="1">
      <c r="A68" s="531"/>
      <c r="B68" s="532"/>
      <c r="C68" s="532"/>
      <c r="D68" s="532"/>
      <c r="E68" s="532"/>
      <c r="F68" s="533"/>
      <c r="G68" s="219" t="s">
        <v>395</v>
      </c>
      <c r="H68" s="234"/>
      <c r="I68" s="234"/>
      <c r="J68" s="234"/>
      <c r="K68" s="234"/>
      <c r="L68" s="234"/>
      <c r="M68" s="234"/>
      <c r="N68" s="234"/>
      <c r="O68" s="234"/>
      <c r="P68" s="234"/>
      <c r="Q68" s="234"/>
      <c r="R68" s="234"/>
      <c r="S68" s="234"/>
      <c r="T68" s="234"/>
      <c r="U68" s="234"/>
      <c r="V68" s="234"/>
      <c r="W68" s="234"/>
      <c r="X68" s="235"/>
      <c r="Y68" s="622" t="s">
        <v>66</v>
      </c>
      <c r="Z68" s="623"/>
      <c r="AA68" s="624"/>
      <c r="AB68" s="111"/>
      <c r="AC68" s="112"/>
      <c r="AD68" s="113"/>
      <c r="AE68" s="88"/>
      <c r="AF68" s="89"/>
      <c r="AG68" s="89"/>
      <c r="AH68" s="89"/>
      <c r="AI68" s="90"/>
      <c r="AJ68" s="88"/>
      <c r="AK68" s="89"/>
      <c r="AL68" s="89"/>
      <c r="AM68" s="89"/>
      <c r="AN68" s="90"/>
      <c r="AO68" s="88">
        <v>1095</v>
      </c>
      <c r="AP68" s="89"/>
      <c r="AQ68" s="89"/>
      <c r="AR68" s="89"/>
      <c r="AS68" s="90"/>
      <c r="AT68" s="543"/>
      <c r="AU68" s="543"/>
      <c r="AV68" s="543"/>
      <c r="AW68" s="543"/>
      <c r="AX68" s="544"/>
      <c r="AY68" s="10"/>
      <c r="AZ68" s="10"/>
      <c r="BA68" s="10"/>
      <c r="BB68" s="10"/>
      <c r="BC68" s="10"/>
    </row>
    <row r="69" spans="1:60" ht="35.25" customHeight="1">
      <c r="A69" s="534"/>
      <c r="B69" s="535"/>
      <c r="C69" s="535"/>
      <c r="D69" s="535"/>
      <c r="E69" s="535"/>
      <c r="F69" s="536"/>
      <c r="G69" s="238"/>
      <c r="H69" s="238"/>
      <c r="I69" s="238"/>
      <c r="J69" s="238"/>
      <c r="K69" s="238"/>
      <c r="L69" s="238"/>
      <c r="M69" s="238"/>
      <c r="N69" s="238"/>
      <c r="O69" s="238"/>
      <c r="P69" s="238"/>
      <c r="Q69" s="238"/>
      <c r="R69" s="238"/>
      <c r="S69" s="238"/>
      <c r="T69" s="238"/>
      <c r="U69" s="238"/>
      <c r="V69" s="238"/>
      <c r="W69" s="238"/>
      <c r="X69" s="239"/>
      <c r="Y69" s="108" t="s">
        <v>67</v>
      </c>
      <c r="Z69" s="109"/>
      <c r="AA69" s="110"/>
      <c r="AB69" s="202"/>
      <c r="AC69" s="203"/>
      <c r="AD69" s="204"/>
      <c r="AE69" s="88"/>
      <c r="AF69" s="89"/>
      <c r="AG69" s="89"/>
      <c r="AH69" s="89"/>
      <c r="AI69" s="90"/>
      <c r="AJ69" s="88"/>
      <c r="AK69" s="89"/>
      <c r="AL69" s="89"/>
      <c r="AM69" s="89"/>
      <c r="AN69" s="90"/>
      <c r="AO69" s="88">
        <v>1095</v>
      </c>
      <c r="AP69" s="89"/>
      <c r="AQ69" s="89"/>
      <c r="AR69" s="89"/>
      <c r="AS69" s="90"/>
      <c r="AT69" s="88">
        <v>459</v>
      </c>
      <c r="AU69" s="89"/>
      <c r="AV69" s="89"/>
      <c r="AW69" s="89"/>
      <c r="AX69" s="354"/>
      <c r="AY69" s="10"/>
      <c r="AZ69" s="10"/>
      <c r="BA69" s="10"/>
      <c r="BB69" s="10"/>
      <c r="BC69" s="10"/>
      <c r="BD69" s="10"/>
      <c r="BE69" s="10"/>
      <c r="BF69" s="10"/>
      <c r="BG69" s="10"/>
      <c r="BH69" s="10"/>
    </row>
    <row r="70" spans="1:60" ht="33" hidden="1" customHeight="1">
      <c r="A70" s="528" t="s">
        <v>88</v>
      </c>
      <c r="B70" s="529"/>
      <c r="C70" s="529"/>
      <c r="D70" s="529"/>
      <c r="E70" s="529"/>
      <c r="F70" s="530"/>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c r="A71" s="531"/>
      <c r="B71" s="532"/>
      <c r="C71" s="532"/>
      <c r="D71" s="532"/>
      <c r="E71" s="532"/>
      <c r="F71" s="533"/>
      <c r="G71" s="234"/>
      <c r="H71" s="234"/>
      <c r="I71" s="234"/>
      <c r="J71" s="234"/>
      <c r="K71" s="234"/>
      <c r="L71" s="234"/>
      <c r="M71" s="234"/>
      <c r="N71" s="234"/>
      <c r="O71" s="234"/>
      <c r="P71" s="234"/>
      <c r="Q71" s="234"/>
      <c r="R71" s="234"/>
      <c r="S71" s="234"/>
      <c r="T71" s="234"/>
      <c r="U71" s="234"/>
      <c r="V71" s="234"/>
      <c r="W71" s="234"/>
      <c r="X71" s="235"/>
      <c r="Y71" s="667" t="s">
        <v>66</v>
      </c>
      <c r="Z71" s="668"/>
      <c r="AA71" s="669"/>
      <c r="AB71" s="111"/>
      <c r="AC71" s="112"/>
      <c r="AD71" s="113"/>
      <c r="AE71" s="88"/>
      <c r="AF71" s="89"/>
      <c r="AG71" s="89"/>
      <c r="AH71" s="89"/>
      <c r="AI71" s="90"/>
      <c r="AJ71" s="88"/>
      <c r="AK71" s="89"/>
      <c r="AL71" s="89"/>
      <c r="AM71" s="89"/>
      <c r="AN71" s="90"/>
      <c r="AO71" s="88"/>
      <c r="AP71" s="89"/>
      <c r="AQ71" s="89"/>
      <c r="AR71" s="89"/>
      <c r="AS71" s="90"/>
      <c r="AT71" s="543"/>
      <c r="AU71" s="543"/>
      <c r="AV71" s="543"/>
      <c r="AW71" s="543"/>
      <c r="AX71" s="544"/>
      <c r="AY71" s="10"/>
      <c r="AZ71" s="10"/>
      <c r="BA71" s="10"/>
      <c r="BB71" s="10"/>
      <c r="BC71" s="10"/>
    </row>
    <row r="72" spans="1:60" ht="22.5" hidden="1" customHeight="1">
      <c r="A72" s="534"/>
      <c r="B72" s="535"/>
      <c r="C72" s="535"/>
      <c r="D72" s="535"/>
      <c r="E72" s="535"/>
      <c r="F72" s="536"/>
      <c r="G72" s="238"/>
      <c r="H72" s="238"/>
      <c r="I72" s="238"/>
      <c r="J72" s="238"/>
      <c r="K72" s="238"/>
      <c r="L72" s="238"/>
      <c r="M72" s="238"/>
      <c r="N72" s="238"/>
      <c r="O72" s="238"/>
      <c r="P72" s="238"/>
      <c r="Q72" s="238"/>
      <c r="R72" s="238"/>
      <c r="S72" s="238"/>
      <c r="T72" s="238"/>
      <c r="U72" s="238"/>
      <c r="V72" s="238"/>
      <c r="W72" s="238"/>
      <c r="X72" s="239"/>
      <c r="Y72" s="108" t="s">
        <v>67</v>
      </c>
      <c r="Z72" s="670"/>
      <c r="AA72" s="671"/>
      <c r="AB72" s="202"/>
      <c r="AC72" s="203"/>
      <c r="AD72" s="204"/>
      <c r="AE72" s="88"/>
      <c r="AF72" s="89"/>
      <c r="AG72" s="89"/>
      <c r="AH72" s="89"/>
      <c r="AI72" s="90"/>
      <c r="AJ72" s="88"/>
      <c r="AK72" s="89"/>
      <c r="AL72" s="89"/>
      <c r="AM72" s="89"/>
      <c r="AN72" s="90"/>
      <c r="AO72" s="88"/>
      <c r="AP72" s="89"/>
      <c r="AQ72" s="89"/>
      <c r="AR72" s="89"/>
      <c r="AS72" s="90"/>
      <c r="AT72" s="88"/>
      <c r="AU72" s="89"/>
      <c r="AV72" s="89"/>
      <c r="AW72" s="89"/>
      <c r="AX72" s="354"/>
      <c r="AY72" s="10"/>
      <c r="AZ72" s="10"/>
      <c r="BA72" s="10"/>
      <c r="BB72" s="10"/>
      <c r="BC72" s="10"/>
      <c r="BD72" s="10"/>
      <c r="BE72" s="10"/>
      <c r="BF72" s="10"/>
      <c r="BG72" s="10"/>
      <c r="BH72" s="10"/>
    </row>
    <row r="73" spans="1:60" ht="31.7" hidden="1" customHeight="1">
      <c r="A73" s="528" t="s">
        <v>88</v>
      </c>
      <c r="B73" s="529"/>
      <c r="C73" s="529"/>
      <c r="D73" s="529"/>
      <c r="E73" s="529"/>
      <c r="F73" s="530"/>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c r="A74" s="531"/>
      <c r="B74" s="532"/>
      <c r="C74" s="532"/>
      <c r="D74" s="532"/>
      <c r="E74" s="532"/>
      <c r="F74" s="533"/>
      <c r="G74" s="234"/>
      <c r="H74" s="234"/>
      <c r="I74" s="234"/>
      <c r="J74" s="234"/>
      <c r="K74" s="234"/>
      <c r="L74" s="234"/>
      <c r="M74" s="234"/>
      <c r="N74" s="234"/>
      <c r="O74" s="234"/>
      <c r="P74" s="234"/>
      <c r="Q74" s="234"/>
      <c r="R74" s="234"/>
      <c r="S74" s="234"/>
      <c r="T74" s="234"/>
      <c r="U74" s="234"/>
      <c r="V74" s="234"/>
      <c r="W74" s="234"/>
      <c r="X74" s="235"/>
      <c r="Y74" s="667" t="s">
        <v>66</v>
      </c>
      <c r="Z74" s="668"/>
      <c r="AA74" s="669"/>
      <c r="AB74" s="111"/>
      <c r="AC74" s="112"/>
      <c r="AD74" s="113"/>
      <c r="AE74" s="88"/>
      <c r="AF74" s="89"/>
      <c r="AG74" s="89"/>
      <c r="AH74" s="89"/>
      <c r="AI74" s="90"/>
      <c r="AJ74" s="88"/>
      <c r="AK74" s="89"/>
      <c r="AL74" s="89"/>
      <c r="AM74" s="89"/>
      <c r="AN74" s="90"/>
      <c r="AO74" s="88"/>
      <c r="AP74" s="89"/>
      <c r="AQ74" s="89"/>
      <c r="AR74" s="89"/>
      <c r="AS74" s="90"/>
      <c r="AT74" s="543"/>
      <c r="AU74" s="543"/>
      <c r="AV74" s="543"/>
      <c r="AW74" s="543"/>
      <c r="AX74" s="544"/>
      <c r="AY74" s="10"/>
      <c r="AZ74" s="10"/>
      <c r="BA74" s="10"/>
      <c r="BB74" s="10"/>
      <c r="BC74" s="10"/>
    </row>
    <row r="75" spans="1:60" ht="22.5" hidden="1" customHeight="1">
      <c r="A75" s="534"/>
      <c r="B75" s="535"/>
      <c r="C75" s="535"/>
      <c r="D75" s="535"/>
      <c r="E75" s="535"/>
      <c r="F75" s="536"/>
      <c r="G75" s="238"/>
      <c r="H75" s="238"/>
      <c r="I75" s="238"/>
      <c r="J75" s="238"/>
      <c r="K75" s="238"/>
      <c r="L75" s="238"/>
      <c r="M75" s="238"/>
      <c r="N75" s="238"/>
      <c r="O75" s="238"/>
      <c r="P75" s="238"/>
      <c r="Q75" s="238"/>
      <c r="R75" s="238"/>
      <c r="S75" s="238"/>
      <c r="T75" s="238"/>
      <c r="U75" s="238"/>
      <c r="V75" s="238"/>
      <c r="W75" s="238"/>
      <c r="X75" s="239"/>
      <c r="Y75" s="108" t="s">
        <v>67</v>
      </c>
      <c r="Z75" s="670"/>
      <c r="AA75" s="671"/>
      <c r="AB75" s="202"/>
      <c r="AC75" s="203"/>
      <c r="AD75" s="204"/>
      <c r="AE75" s="88"/>
      <c r="AF75" s="89"/>
      <c r="AG75" s="89"/>
      <c r="AH75" s="89"/>
      <c r="AI75" s="90"/>
      <c r="AJ75" s="88"/>
      <c r="AK75" s="89"/>
      <c r="AL75" s="89"/>
      <c r="AM75" s="89"/>
      <c r="AN75" s="90"/>
      <c r="AO75" s="88"/>
      <c r="AP75" s="89"/>
      <c r="AQ75" s="89"/>
      <c r="AR75" s="89"/>
      <c r="AS75" s="90"/>
      <c r="AT75" s="88"/>
      <c r="AU75" s="89"/>
      <c r="AV75" s="89"/>
      <c r="AW75" s="89"/>
      <c r="AX75" s="354"/>
      <c r="AY75" s="10"/>
      <c r="AZ75" s="10"/>
      <c r="BA75" s="10"/>
      <c r="BB75" s="10"/>
      <c r="BC75" s="10"/>
      <c r="BD75" s="10"/>
      <c r="BE75" s="10"/>
      <c r="BF75" s="10"/>
      <c r="BG75" s="10"/>
      <c r="BH75" s="10"/>
    </row>
    <row r="76" spans="1:60" ht="31.7" hidden="1" customHeight="1">
      <c r="A76" s="528" t="s">
        <v>88</v>
      </c>
      <c r="B76" s="529"/>
      <c r="C76" s="529"/>
      <c r="D76" s="529"/>
      <c r="E76" s="529"/>
      <c r="F76" s="530"/>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c r="A77" s="531"/>
      <c r="B77" s="532"/>
      <c r="C77" s="532"/>
      <c r="D77" s="532"/>
      <c r="E77" s="532"/>
      <c r="F77" s="533"/>
      <c r="G77" s="234"/>
      <c r="H77" s="234"/>
      <c r="I77" s="234"/>
      <c r="J77" s="234"/>
      <c r="K77" s="234"/>
      <c r="L77" s="234"/>
      <c r="M77" s="234"/>
      <c r="N77" s="234"/>
      <c r="O77" s="234"/>
      <c r="P77" s="234"/>
      <c r="Q77" s="234"/>
      <c r="R77" s="234"/>
      <c r="S77" s="234"/>
      <c r="T77" s="234"/>
      <c r="U77" s="234"/>
      <c r="V77" s="234"/>
      <c r="W77" s="234"/>
      <c r="X77" s="235"/>
      <c r="Y77" s="667" t="s">
        <v>66</v>
      </c>
      <c r="Z77" s="668"/>
      <c r="AA77" s="669"/>
      <c r="AB77" s="111"/>
      <c r="AC77" s="112"/>
      <c r="AD77" s="113"/>
      <c r="AE77" s="88"/>
      <c r="AF77" s="89"/>
      <c r="AG77" s="89"/>
      <c r="AH77" s="89"/>
      <c r="AI77" s="90"/>
      <c r="AJ77" s="88"/>
      <c r="AK77" s="89"/>
      <c r="AL77" s="89"/>
      <c r="AM77" s="89"/>
      <c r="AN77" s="90"/>
      <c r="AO77" s="88"/>
      <c r="AP77" s="89"/>
      <c r="AQ77" s="89"/>
      <c r="AR77" s="89"/>
      <c r="AS77" s="90"/>
      <c r="AT77" s="543"/>
      <c r="AU77" s="543"/>
      <c r="AV77" s="543"/>
      <c r="AW77" s="543"/>
      <c r="AX77" s="544"/>
      <c r="AY77" s="10"/>
      <c r="AZ77" s="10"/>
      <c r="BA77" s="10"/>
      <c r="BB77" s="10"/>
      <c r="BC77" s="10"/>
    </row>
    <row r="78" spans="1:60" ht="22.5" hidden="1" customHeight="1">
      <c r="A78" s="534"/>
      <c r="B78" s="535"/>
      <c r="C78" s="535"/>
      <c r="D78" s="535"/>
      <c r="E78" s="535"/>
      <c r="F78" s="536"/>
      <c r="G78" s="238"/>
      <c r="H78" s="238"/>
      <c r="I78" s="238"/>
      <c r="J78" s="238"/>
      <c r="K78" s="238"/>
      <c r="L78" s="238"/>
      <c r="M78" s="238"/>
      <c r="N78" s="238"/>
      <c r="O78" s="238"/>
      <c r="P78" s="238"/>
      <c r="Q78" s="238"/>
      <c r="R78" s="238"/>
      <c r="S78" s="238"/>
      <c r="T78" s="238"/>
      <c r="U78" s="238"/>
      <c r="V78" s="238"/>
      <c r="W78" s="238"/>
      <c r="X78" s="239"/>
      <c r="Y78" s="108" t="s">
        <v>67</v>
      </c>
      <c r="Z78" s="670"/>
      <c r="AA78" s="671"/>
      <c r="AB78" s="202"/>
      <c r="AC78" s="203"/>
      <c r="AD78" s="204"/>
      <c r="AE78" s="88"/>
      <c r="AF78" s="89"/>
      <c r="AG78" s="89"/>
      <c r="AH78" s="89"/>
      <c r="AI78" s="90"/>
      <c r="AJ78" s="88"/>
      <c r="AK78" s="89"/>
      <c r="AL78" s="89"/>
      <c r="AM78" s="89"/>
      <c r="AN78" s="90"/>
      <c r="AO78" s="88"/>
      <c r="AP78" s="89"/>
      <c r="AQ78" s="89"/>
      <c r="AR78" s="89"/>
      <c r="AS78" s="90"/>
      <c r="AT78" s="88"/>
      <c r="AU78" s="89"/>
      <c r="AV78" s="89"/>
      <c r="AW78" s="89"/>
      <c r="AX78" s="354"/>
      <c r="AY78" s="10"/>
      <c r="AZ78" s="10"/>
      <c r="BA78" s="10"/>
      <c r="BB78" s="10"/>
      <c r="BC78" s="10"/>
      <c r="BD78" s="10"/>
      <c r="BE78" s="10"/>
      <c r="BF78" s="10"/>
      <c r="BG78" s="10"/>
      <c r="BH78" s="10"/>
    </row>
    <row r="79" spans="1:60" ht="31.7" hidden="1" customHeight="1">
      <c r="A79" s="528" t="s">
        <v>88</v>
      </c>
      <c r="B79" s="529"/>
      <c r="C79" s="529"/>
      <c r="D79" s="529"/>
      <c r="E79" s="529"/>
      <c r="F79" s="530"/>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c r="A80" s="531"/>
      <c r="B80" s="532"/>
      <c r="C80" s="532"/>
      <c r="D80" s="532"/>
      <c r="E80" s="532"/>
      <c r="F80" s="533"/>
      <c r="G80" s="234"/>
      <c r="H80" s="234"/>
      <c r="I80" s="234"/>
      <c r="J80" s="234"/>
      <c r="K80" s="234"/>
      <c r="L80" s="234"/>
      <c r="M80" s="234"/>
      <c r="N80" s="234"/>
      <c r="O80" s="234"/>
      <c r="P80" s="234"/>
      <c r="Q80" s="234"/>
      <c r="R80" s="234"/>
      <c r="S80" s="234"/>
      <c r="T80" s="234"/>
      <c r="U80" s="234"/>
      <c r="V80" s="234"/>
      <c r="W80" s="234"/>
      <c r="X80" s="235"/>
      <c r="Y80" s="667" t="s">
        <v>66</v>
      </c>
      <c r="Z80" s="668"/>
      <c r="AA80" s="669"/>
      <c r="AB80" s="111"/>
      <c r="AC80" s="112"/>
      <c r="AD80" s="113"/>
      <c r="AE80" s="88"/>
      <c r="AF80" s="89"/>
      <c r="AG80" s="89"/>
      <c r="AH80" s="89"/>
      <c r="AI80" s="90"/>
      <c r="AJ80" s="88"/>
      <c r="AK80" s="89"/>
      <c r="AL80" s="89"/>
      <c r="AM80" s="89"/>
      <c r="AN80" s="90"/>
      <c r="AO80" s="88"/>
      <c r="AP80" s="89"/>
      <c r="AQ80" s="89"/>
      <c r="AR80" s="89"/>
      <c r="AS80" s="90"/>
      <c r="AT80" s="543"/>
      <c r="AU80" s="543"/>
      <c r="AV80" s="543"/>
      <c r="AW80" s="543"/>
      <c r="AX80" s="544"/>
      <c r="AY80" s="10"/>
      <c r="AZ80" s="10"/>
      <c r="BA80" s="10"/>
      <c r="BB80" s="10"/>
      <c r="BC80" s="10"/>
    </row>
    <row r="81" spans="1:60" ht="22.5" hidden="1" customHeight="1">
      <c r="A81" s="534"/>
      <c r="B81" s="535"/>
      <c r="C81" s="535"/>
      <c r="D81" s="535"/>
      <c r="E81" s="535"/>
      <c r="F81" s="536"/>
      <c r="G81" s="238"/>
      <c r="H81" s="238"/>
      <c r="I81" s="238"/>
      <c r="J81" s="238"/>
      <c r="K81" s="238"/>
      <c r="L81" s="238"/>
      <c r="M81" s="238"/>
      <c r="N81" s="238"/>
      <c r="O81" s="238"/>
      <c r="P81" s="238"/>
      <c r="Q81" s="238"/>
      <c r="R81" s="238"/>
      <c r="S81" s="238"/>
      <c r="T81" s="238"/>
      <c r="U81" s="238"/>
      <c r="V81" s="238"/>
      <c r="W81" s="238"/>
      <c r="X81" s="239"/>
      <c r="Y81" s="108" t="s">
        <v>67</v>
      </c>
      <c r="Z81" s="670"/>
      <c r="AA81" s="671"/>
      <c r="AB81" s="202"/>
      <c r="AC81" s="203"/>
      <c r="AD81" s="204"/>
      <c r="AE81" s="88"/>
      <c r="AF81" s="89"/>
      <c r="AG81" s="89"/>
      <c r="AH81" s="89"/>
      <c r="AI81" s="90"/>
      <c r="AJ81" s="88"/>
      <c r="AK81" s="89"/>
      <c r="AL81" s="89"/>
      <c r="AM81" s="89"/>
      <c r="AN81" s="90"/>
      <c r="AO81" s="88"/>
      <c r="AP81" s="89"/>
      <c r="AQ81" s="89"/>
      <c r="AR81" s="89"/>
      <c r="AS81" s="90"/>
      <c r="AT81" s="88"/>
      <c r="AU81" s="89"/>
      <c r="AV81" s="89"/>
      <c r="AW81" s="89"/>
      <c r="AX81" s="354"/>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429</v>
      </c>
      <c r="H83" s="295"/>
      <c r="I83" s="295"/>
      <c r="J83" s="295"/>
      <c r="K83" s="295"/>
      <c r="L83" s="295"/>
      <c r="M83" s="295"/>
      <c r="N83" s="295"/>
      <c r="O83" s="295"/>
      <c r="P83" s="295"/>
      <c r="Q83" s="295"/>
      <c r="R83" s="295"/>
      <c r="S83" s="295"/>
      <c r="T83" s="295"/>
      <c r="U83" s="295"/>
      <c r="V83" s="295"/>
      <c r="W83" s="295"/>
      <c r="X83" s="295"/>
      <c r="Y83" s="540" t="s">
        <v>17</v>
      </c>
      <c r="Z83" s="541"/>
      <c r="AA83" s="542"/>
      <c r="AB83" s="672" t="s">
        <v>396</v>
      </c>
      <c r="AC83" s="115"/>
      <c r="AD83" s="116"/>
      <c r="AE83" s="205"/>
      <c r="AF83" s="206"/>
      <c r="AG83" s="206"/>
      <c r="AH83" s="206"/>
      <c r="AI83" s="206"/>
      <c r="AJ83" s="205"/>
      <c r="AK83" s="206"/>
      <c r="AL83" s="206"/>
      <c r="AM83" s="206"/>
      <c r="AN83" s="206"/>
      <c r="AO83" s="205">
        <v>274</v>
      </c>
      <c r="AP83" s="206"/>
      <c r="AQ83" s="206"/>
      <c r="AR83" s="206"/>
      <c r="AS83" s="206"/>
      <c r="AT83" s="88">
        <v>218</v>
      </c>
      <c r="AU83" s="89"/>
      <c r="AV83" s="89"/>
      <c r="AW83" s="89"/>
      <c r="AX83" s="354"/>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428</v>
      </c>
      <c r="AC84" s="92"/>
      <c r="AD84" s="93"/>
      <c r="AE84" s="91"/>
      <c r="AF84" s="92"/>
      <c r="AG84" s="92"/>
      <c r="AH84" s="92"/>
      <c r="AI84" s="93"/>
      <c r="AJ84" s="91"/>
      <c r="AK84" s="92"/>
      <c r="AL84" s="92"/>
      <c r="AM84" s="92"/>
      <c r="AN84" s="93"/>
      <c r="AO84" s="91" t="s">
        <v>432</v>
      </c>
      <c r="AP84" s="92"/>
      <c r="AQ84" s="92"/>
      <c r="AR84" s="92"/>
      <c r="AS84" s="93"/>
      <c r="AT84" s="91" t="s">
        <v>433</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0" t="s">
        <v>17</v>
      </c>
      <c r="Z86" s="541"/>
      <c r="AA86" s="542"/>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54"/>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0" t="s">
        <v>17</v>
      </c>
      <c r="Z89" s="541"/>
      <c r="AA89" s="542"/>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54"/>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3"/>
      <c r="Y92" s="540" t="s">
        <v>17</v>
      </c>
      <c r="Z92" s="541"/>
      <c r="AA92" s="542"/>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54"/>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4"/>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7"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5"/>
      <c r="Z94" s="676"/>
      <c r="AA94" s="677"/>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8" t="s">
        <v>75</v>
      </c>
      <c r="AU94" s="679"/>
      <c r="AV94" s="679"/>
      <c r="AW94" s="679"/>
      <c r="AX94" s="680"/>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0" t="s">
        <v>17</v>
      </c>
      <c r="Z95" s="541"/>
      <c r="AA95" s="542"/>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54"/>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4" t="s">
        <v>77</v>
      </c>
      <c r="B97" s="605"/>
      <c r="C97" s="634" t="s">
        <v>19</v>
      </c>
      <c r="D97" s="526"/>
      <c r="E97" s="526"/>
      <c r="F97" s="526"/>
      <c r="G97" s="526"/>
      <c r="H97" s="526"/>
      <c r="I97" s="526"/>
      <c r="J97" s="526"/>
      <c r="K97" s="635"/>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c r="A98" s="606"/>
      <c r="B98" s="607"/>
      <c r="C98" s="537" t="s">
        <v>397</v>
      </c>
      <c r="D98" s="538"/>
      <c r="E98" s="538"/>
      <c r="F98" s="538"/>
      <c r="G98" s="538"/>
      <c r="H98" s="538"/>
      <c r="I98" s="538"/>
      <c r="J98" s="538"/>
      <c r="K98" s="539"/>
      <c r="L98" s="175">
        <v>0.1</v>
      </c>
      <c r="M98" s="176"/>
      <c r="N98" s="176"/>
      <c r="O98" s="176"/>
      <c r="P98" s="176"/>
      <c r="Q98" s="177"/>
      <c r="R98" s="175">
        <v>0</v>
      </c>
      <c r="S98" s="176"/>
      <c r="T98" s="176"/>
      <c r="U98" s="176"/>
      <c r="V98" s="176"/>
      <c r="W98" s="177"/>
      <c r="X98" s="62" t="s">
        <v>399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6"/>
      <c r="B99" s="607"/>
      <c r="C99" s="601" t="s">
        <v>398</v>
      </c>
      <c r="D99" s="602"/>
      <c r="E99" s="602"/>
      <c r="F99" s="602"/>
      <c r="G99" s="602"/>
      <c r="H99" s="602"/>
      <c r="I99" s="602"/>
      <c r="J99" s="602"/>
      <c r="K99" s="603"/>
      <c r="L99" s="175">
        <v>99.9</v>
      </c>
      <c r="M99" s="176"/>
      <c r="N99" s="176"/>
      <c r="O99" s="176"/>
      <c r="P99" s="176"/>
      <c r="Q99" s="177"/>
      <c r="R99" s="175">
        <v>0</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6"/>
      <c r="B100" s="607"/>
      <c r="C100" s="601"/>
      <c r="D100" s="602"/>
      <c r="E100" s="602"/>
      <c r="F100" s="602"/>
      <c r="G100" s="602"/>
      <c r="H100" s="602"/>
      <c r="I100" s="602"/>
      <c r="J100" s="602"/>
      <c r="K100" s="603"/>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6"/>
      <c r="B101" s="607"/>
      <c r="C101" s="601"/>
      <c r="D101" s="602"/>
      <c r="E101" s="602"/>
      <c r="F101" s="602"/>
      <c r="G101" s="602"/>
      <c r="H101" s="602"/>
      <c r="I101" s="602"/>
      <c r="J101" s="602"/>
      <c r="K101" s="603"/>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6"/>
      <c r="B102" s="607"/>
      <c r="C102" s="601"/>
      <c r="D102" s="602"/>
      <c r="E102" s="602"/>
      <c r="F102" s="602"/>
      <c r="G102" s="602"/>
      <c r="H102" s="602"/>
      <c r="I102" s="602"/>
      <c r="J102" s="602"/>
      <c r="K102" s="603"/>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8"/>
      <c r="B104" s="609"/>
      <c r="C104" s="595" t="s">
        <v>22</v>
      </c>
      <c r="D104" s="596"/>
      <c r="E104" s="596"/>
      <c r="F104" s="596"/>
      <c r="G104" s="596"/>
      <c r="H104" s="596"/>
      <c r="I104" s="596"/>
      <c r="J104" s="596"/>
      <c r="K104" s="597"/>
      <c r="L104" s="598">
        <f>SUM(L98:Q103)</f>
        <v>100</v>
      </c>
      <c r="M104" s="599"/>
      <c r="N104" s="599"/>
      <c r="O104" s="599"/>
      <c r="P104" s="599"/>
      <c r="Q104" s="600"/>
      <c r="R104" s="598">
        <f>SUM(R98:W103)</f>
        <v>0</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c r="A107" s="5"/>
      <c r="B107" s="6"/>
      <c r="C107" s="338"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9"/>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c r="A108" s="648" t="s">
        <v>312</v>
      </c>
      <c r="B108" s="649"/>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7" t="s">
        <v>380</v>
      </c>
      <c r="AE108" s="348"/>
      <c r="AF108" s="348"/>
      <c r="AG108" s="344" t="s">
        <v>400</v>
      </c>
      <c r="AH108" s="345"/>
      <c r="AI108" s="345"/>
      <c r="AJ108" s="345"/>
      <c r="AK108" s="345"/>
      <c r="AL108" s="345"/>
      <c r="AM108" s="345"/>
      <c r="AN108" s="345"/>
      <c r="AO108" s="345"/>
      <c r="AP108" s="345"/>
      <c r="AQ108" s="345"/>
      <c r="AR108" s="345"/>
      <c r="AS108" s="345"/>
      <c r="AT108" s="345"/>
      <c r="AU108" s="345"/>
      <c r="AV108" s="345"/>
      <c r="AW108" s="345"/>
      <c r="AX108" s="346"/>
    </row>
    <row r="109" spans="1:50" ht="33" customHeight="1">
      <c r="A109" s="650"/>
      <c r="B109" s="651"/>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37"/>
      <c r="AD109" s="293" t="s">
        <v>380</v>
      </c>
      <c r="AE109" s="294"/>
      <c r="AF109" s="294"/>
      <c r="AG109" s="273" t="s">
        <v>401</v>
      </c>
      <c r="AH109" s="250"/>
      <c r="AI109" s="250"/>
      <c r="AJ109" s="250"/>
      <c r="AK109" s="250"/>
      <c r="AL109" s="250"/>
      <c r="AM109" s="250"/>
      <c r="AN109" s="250"/>
      <c r="AO109" s="250"/>
      <c r="AP109" s="250"/>
      <c r="AQ109" s="250"/>
      <c r="AR109" s="250"/>
      <c r="AS109" s="250"/>
      <c r="AT109" s="250"/>
      <c r="AU109" s="250"/>
      <c r="AV109" s="250"/>
      <c r="AW109" s="250"/>
      <c r="AX109" s="274"/>
    </row>
    <row r="110" spans="1:50" ht="52.5" customHeight="1">
      <c r="A110" s="652"/>
      <c r="B110" s="653"/>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0" t="s">
        <v>380</v>
      </c>
      <c r="AE110" s="331"/>
      <c r="AF110" s="331"/>
      <c r="AG110" s="319" t="s">
        <v>402</v>
      </c>
      <c r="AH110" s="238"/>
      <c r="AI110" s="238"/>
      <c r="AJ110" s="238"/>
      <c r="AK110" s="238"/>
      <c r="AL110" s="238"/>
      <c r="AM110" s="238"/>
      <c r="AN110" s="238"/>
      <c r="AO110" s="238"/>
      <c r="AP110" s="238"/>
      <c r="AQ110" s="238"/>
      <c r="AR110" s="238"/>
      <c r="AS110" s="238"/>
      <c r="AT110" s="238"/>
      <c r="AU110" s="238"/>
      <c r="AV110" s="238"/>
      <c r="AW110" s="238"/>
      <c r="AX110" s="326"/>
    </row>
    <row r="111" spans="1:50" ht="28.5" customHeight="1">
      <c r="A111" s="254" t="s">
        <v>46</v>
      </c>
      <c r="B111" s="255"/>
      <c r="C111" s="553"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7" t="s">
        <v>380</v>
      </c>
      <c r="AE111" s="268"/>
      <c r="AF111" s="268"/>
      <c r="AG111" s="270" t="s">
        <v>403</v>
      </c>
      <c r="AH111" s="645"/>
      <c r="AI111" s="645"/>
      <c r="AJ111" s="645"/>
      <c r="AK111" s="645"/>
      <c r="AL111" s="645"/>
      <c r="AM111" s="645"/>
      <c r="AN111" s="645"/>
      <c r="AO111" s="645"/>
      <c r="AP111" s="645"/>
      <c r="AQ111" s="645"/>
      <c r="AR111" s="645"/>
      <c r="AS111" s="645"/>
      <c r="AT111" s="645"/>
      <c r="AU111" s="645"/>
      <c r="AV111" s="645"/>
      <c r="AW111" s="645"/>
      <c r="AX111" s="646"/>
    </row>
    <row r="112" spans="1:50" ht="19.350000000000001" customHeight="1">
      <c r="A112" s="256"/>
      <c r="B112" s="257"/>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293" t="s">
        <v>404</v>
      </c>
      <c r="AE112" s="294"/>
      <c r="AF112" s="294"/>
      <c r="AG112" s="647"/>
      <c r="AH112" s="250"/>
      <c r="AI112" s="250"/>
      <c r="AJ112" s="250"/>
      <c r="AK112" s="250"/>
      <c r="AL112" s="250"/>
      <c r="AM112" s="250"/>
      <c r="AN112" s="250"/>
      <c r="AO112" s="250"/>
      <c r="AP112" s="250"/>
      <c r="AQ112" s="250"/>
      <c r="AR112" s="250"/>
      <c r="AS112" s="250"/>
      <c r="AT112" s="250"/>
      <c r="AU112" s="250"/>
      <c r="AV112" s="250"/>
      <c r="AW112" s="250"/>
      <c r="AX112" s="274"/>
    </row>
    <row r="113" spans="1:64" ht="69.75" customHeight="1">
      <c r="A113" s="256"/>
      <c r="B113" s="257"/>
      <c r="C113" s="447"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293" t="s">
        <v>380</v>
      </c>
      <c r="AE113" s="294"/>
      <c r="AF113" s="294"/>
      <c r="AG113" s="273" t="s">
        <v>405</v>
      </c>
      <c r="AH113" s="250"/>
      <c r="AI113" s="250"/>
      <c r="AJ113" s="250"/>
      <c r="AK113" s="250"/>
      <c r="AL113" s="250"/>
      <c r="AM113" s="250"/>
      <c r="AN113" s="250"/>
      <c r="AO113" s="250"/>
      <c r="AP113" s="250"/>
      <c r="AQ113" s="250"/>
      <c r="AR113" s="250"/>
      <c r="AS113" s="250"/>
      <c r="AT113" s="250"/>
      <c r="AU113" s="250"/>
      <c r="AV113" s="250"/>
      <c r="AW113" s="250"/>
      <c r="AX113" s="274"/>
    </row>
    <row r="114" spans="1:64" ht="51" customHeight="1">
      <c r="A114" s="256"/>
      <c r="B114" s="257"/>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293" t="s">
        <v>380</v>
      </c>
      <c r="AE114" s="294"/>
      <c r="AF114" s="294"/>
      <c r="AG114" s="273" t="s">
        <v>406</v>
      </c>
      <c r="AH114" s="250"/>
      <c r="AI114" s="250"/>
      <c r="AJ114" s="250"/>
      <c r="AK114" s="250"/>
      <c r="AL114" s="250"/>
      <c r="AM114" s="250"/>
      <c r="AN114" s="250"/>
      <c r="AO114" s="250"/>
      <c r="AP114" s="250"/>
      <c r="AQ114" s="250"/>
      <c r="AR114" s="250"/>
      <c r="AS114" s="250"/>
      <c r="AT114" s="250"/>
      <c r="AU114" s="250"/>
      <c r="AV114" s="250"/>
      <c r="AW114" s="250"/>
      <c r="AX114" s="274"/>
    </row>
    <row r="115" spans="1:64" ht="29.25" customHeight="1">
      <c r="A115" s="256"/>
      <c r="B115" s="257"/>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293" t="s">
        <v>380</v>
      </c>
      <c r="AE115" s="294"/>
      <c r="AF115" s="294"/>
      <c r="AG115" s="273" t="s">
        <v>407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52" t="s">
        <v>404</v>
      </c>
      <c r="AE116" s="253"/>
      <c r="AF116" s="253"/>
      <c r="AG116" s="587"/>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56.25" customHeight="1">
      <c r="A117" s="258"/>
      <c r="B117" s="259"/>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380</v>
      </c>
      <c r="AE117" s="331"/>
      <c r="AF117" s="335"/>
      <c r="AG117" s="340" t="s">
        <v>408</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409</v>
      </c>
      <c r="AH118" s="271"/>
      <c r="AI118" s="271"/>
      <c r="AJ118" s="271"/>
      <c r="AK118" s="271"/>
      <c r="AL118" s="271"/>
      <c r="AM118" s="271"/>
      <c r="AN118" s="271"/>
      <c r="AO118" s="271"/>
      <c r="AP118" s="271"/>
      <c r="AQ118" s="271"/>
      <c r="AR118" s="271"/>
      <c r="AS118" s="271"/>
      <c r="AT118" s="271"/>
      <c r="AU118" s="271"/>
      <c r="AV118" s="271"/>
      <c r="AW118" s="271"/>
      <c r="AX118" s="272"/>
    </row>
    <row r="119" spans="1:64" ht="87" customHeight="1">
      <c r="A119" s="256"/>
      <c r="B119" s="257"/>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9" t="s">
        <v>380</v>
      </c>
      <c r="AE119" s="350"/>
      <c r="AF119" s="350"/>
      <c r="AG119" s="273" t="s">
        <v>411</v>
      </c>
      <c r="AH119" s="250"/>
      <c r="AI119" s="250"/>
      <c r="AJ119" s="250"/>
      <c r="AK119" s="250"/>
      <c r="AL119" s="250"/>
      <c r="AM119" s="250"/>
      <c r="AN119" s="250"/>
      <c r="AO119" s="250"/>
      <c r="AP119" s="250"/>
      <c r="AQ119" s="250"/>
      <c r="AR119" s="250"/>
      <c r="AS119" s="250"/>
      <c r="AT119" s="250"/>
      <c r="AU119" s="250"/>
      <c r="AV119" s="250"/>
      <c r="AW119" s="250"/>
      <c r="AX119" s="274"/>
    </row>
    <row r="120" spans="1:64" ht="48" customHeight="1">
      <c r="A120" s="256"/>
      <c r="B120" s="257"/>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293" t="s">
        <v>380</v>
      </c>
      <c r="AE120" s="294"/>
      <c r="AF120" s="294"/>
      <c r="AG120" s="273" t="s">
        <v>410</v>
      </c>
      <c r="AH120" s="250"/>
      <c r="AI120" s="250"/>
      <c r="AJ120" s="250"/>
      <c r="AK120" s="250"/>
      <c r="AL120" s="250"/>
      <c r="AM120" s="250"/>
      <c r="AN120" s="250"/>
      <c r="AO120" s="250"/>
      <c r="AP120" s="250"/>
      <c r="AQ120" s="250"/>
      <c r="AR120" s="250"/>
      <c r="AS120" s="250"/>
      <c r="AT120" s="250"/>
      <c r="AU120" s="250"/>
      <c r="AV120" s="250"/>
      <c r="AW120" s="250"/>
      <c r="AX120" s="274"/>
    </row>
    <row r="121" spans="1:64" ht="89.25" customHeight="1">
      <c r="A121" s="258"/>
      <c r="B121" s="259"/>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293" t="s">
        <v>380</v>
      </c>
      <c r="AE121" s="294"/>
      <c r="AF121" s="294"/>
      <c r="AG121" s="319" t="s">
        <v>412</v>
      </c>
      <c r="AH121" s="238"/>
      <c r="AI121" s="238"/>
      <c r="AJ121" s="238"/>
      <c r="AK121" s="238"/>
      <c r="AL121" s="238"/>
      <c r="AM121" s="238"/>
      <c r="AN121" s="238"/>
      <c r="AO121" s="238"/>
      <c r="AP121" s="238"/>
      <c r="AQ121" s="238"/>
      <c r="AR121" s="238"/>
      <c r="AS121" s="238"/>
      <c r="AT121" s="238"/>
      <c r="AU121" s="238"/>
      <c r="AV121" s="238"/>
      <c r="AW121" s="238"/>
      <c r="AX121" s="326"/>
    </row>
    <row r="122" spans="1:64" ht="33.6" customHeight="1">
      <c r="A122" s="240" t="s">
        <v>80</v>
      </c>
      <c r="B122" s="241"/>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7" t="s">
        <v>380</v>
      </c>
      <c r="AE122" s="268"/>
      <c r="AF122" s="268"/>
      <c r="AG122" s="314" t="s">
        <v>416</v>
      </c>
      <c r="AH122" s="234"/>
      <c r="AI122" s="234"/>
      <c r="AJ122" s="234"/>
      <c r="AK122" s="234"/>
      <c r="AL122" s="234"/>
      <c r="AM122" s="234"/>
      <c r="AN122" s="234"/>
      <c r="AO122" s="234"/>
      <c r="AP122" s="234"/>
      <c r="AQ122" s="234"/>
      <c r="AR122" s="234"/>
      <c r="AS122" s="234"/>
      <c r="AT122" s="234"/>
      <c r="AU122" s="234"/>
      <c r="AV122" s="234"/>
      <c r="AW122" s="234"/>
      <c r="AX122" s="322"/>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23"/>
      <c r="AH123" s="236"/>
      <c r="AI123" s="236"/>
      <c r="AJ123" s="236"/>
      <c r="AK123" s="236"/>
      <c r="AL123" s="236"/>
      <c r="AM123" s="236"/>
      <c r="AN123" s="236"/>
      <c r="AO123" s="236"/>
      <c r="AP123" s="236"/>
      <c r="AQ123" s="236"/>
      <c r="AR123" s="236"/>
      <c r="AS123" s="236"/>
      <c r="AT123" s="236"/>
      <c r="AU123" s="236"/>
      <c r="AV123" s="236"/>
      <c r="AW123" s="236"/>
      <c r="AX123" s="324"/>
    </row>
    <row r="124" spans="1:64" ht="33.75" customHeight="1">
      <c r="A124" s="242"/>
      <c r="B124" s="243"/>
      <c r="C124" s="275" t="s">
        <v>413</v>
      </c>
      <c r="D124" s="276"/>
      <c r="E124" s="276"/>
      <c r="F124" s="276"/>
      <c r="G124" s="276"/>
      <c r="H124" s="276"/>
      <c r="I124" s="276"/>
      <c r="J124" s="276"/>
      <c r="K124" s="276"/>
      <c r="L124" s="276"/>
      <c r="M124" s="276"/>
      <c r="N124" s="276"/>
      <c r="O124" s="277"/>
      <c r="P124" s="284"/>
      <c r="Q124" s="284"/>
      <c r="R124" s="284"/>
      <c r="S124" s="285"/>
      <c r="T124" s="249" t="s">
        <v>415</v>
      </c>
      <c r="U124" s="250"/>
      <c r="V124" s="250"/>
      <c r="W124" s="250"/>
      <c r="X124" s="250"/>
      <c r="Y124" s="250"/>
      <c r="Z124" s="250"/>
      <c r="AA124" s="250"/>
      <c r="AB124" s="250"/>
      <c r="AC124" s="250"/>
      <c r="AD124" s="250"/>
      <c r="AE124" s="250"/>
      <c r="AF124" s="251"/>
      <c r="AG124" s="323"/>
      <c r="AH124" s="236"/>
      <c r="AI124" s="236"/>
      <c r="AJ124" s="236"/>
      <c r="AK124" s="236"/>
      <c r="AL124" s="236"/>
      <c r="AM124" s="236"/>
      <c r="AN124" s="236"/>
      <c r="AO124" s="236"/>
      <c r="AP124" s="236"/>
      <c r="AQ124" s="236"/>
      <c r="AR124" s="236"/>
      <c r="AS124" s="236"/>
      <c r="AT124" s="236"/>
      <c r="AU124" s="236"/>
      <c r="AV124" s="236"/>
      <c r="AW124" s="236"/>
      <c r="AX124" s="324"/>
    </row>
    <row r="125" spans="1:64" ht="33.75" customHeight="1">
      <c r="A125" s="244"/>
      <c r="B125" s="245"/>
      <c r="C125" s="278" t="s">
        <v>414</v>
      </c>
      <c r="D125" s="279"/>
      <c r="E125" s="279"/>
      <c r="F125" s="279"/>
      <c r="G125" s="279"/>
      <c r="H125" s="279"/>
      <c r="I125" s="279"/>
      <c r="J125" s="279"/>
      <c r="K125" s="279"/>
      <c r="L125" s="279"/>
      <c r="M125" s="279"/>
      <c r="N125" s="279"/>
      <c r="O125" s="280"/>
      <c r="P125" s="286"/>
      <c r="Q125" s="286"/>
      <c r="R125" s="286"/>
      <c r="S125" s="287"/>
      <c r="T125" s="558" t="s">
        <v>415</v>
      </c>
      <c r="U125" s="341"/>
      <c r="V125" s="341"/>
      <c r="W125" s="341"/>
      <c r="X125" s="341"/>
      <c r="Y125" s="341"/>
      <c r="Z125" s="341"/>
      <c r="AA125" s="341"/>
      <c r="AB125" s="341"/>
      <c r="AC125" s="341"/>
      <c r="AD125" s="341"/>
      <c r="AE125" s="341"/>
      <c r="AF125" s="559"/>
      <c r="AG125" s="325"/>
      <c r="AH125" s="238"/>
      <c r="AI125" s="238"/>
      <c r="AJ125" s="238"/>
      <c r="AK125" s="238"/>
      <c r="AL125" s="238"/>
      <c r="AM125" s="238"/>
      <c r="AN125" s="238"/>
      <c r="AO125" s="238"/>
      <c r="AP125" s="238"/>
      <c r="AQ125" s="238"/>
      <c r="AR125" s="238"/>
      <c r="AS125" s="238"/>
      <c r="AT125" s="238"/>
      <c r="AU125" s="238"/>
      <c r="AV125" s="238"/>
      <c r="AW125" s="238"/>
      <c r="AX125" s="326"/>
    </row>
    <row r="126" spans="1:64" ht="57" customHeight="1">
      <c r="A126" s="254" t="s">
        <v>58</v>
      </c>
      <c r="B126" s="390"/>
      <c r="C126" s="380" t="s">
        <v>64</v>
      </c>
      <c r="D126" s="428"/>
      <c r="E126" s="428"/>
      <c r="F126" s="429"/>
      <c r="G126" s="384" t="s">
        <v>417</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33.75" customHeight="1" thickBot="1">
      <c r="A127" s="391"/>
      <c r="B127" s="392"/>
      <c r="C127" s="582" t="s">
        <v>68</v>
      </c>
      <c r="D127" s="583"/>
      <c r="E127" s="583"/>
      <c r="F127" s="584"/>
      <c r="G127" s="585" t="s">
        <v>418</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29.25" customHeight="1" thickBot="1">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42" customHeight="1" thickBot="1">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51" customHeight="1" thickBot="1">
      <c r="A133" s="554"/>
      <c r="B133" s="555"/>
      <c r="C133" s="555"/>
      <c r="D133" s="555"/>
      <c r="E133" s="556"/>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21.75"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0" t="s">
        <v>224</v>
      </c>
      <c r="B137" s="311"/>
      <c r="C137" s="311"/>
      <c r="D137" s="311"/>
      <c r="E137" s="311"/>
      <c r="F137" s="311"/>
      <c r="G137" s="545" t="s">
        <v>383</v>
      </c>
      <c r="H137" s="546"/>
      <c r="I137" s="546"/>
      <c r="J137" s="546"/>
      <c r="K137" s="546"/>
      <c r="L137" s="546"/>
      <c r="M137" s="546"/>
      <c r="N137" s="546"/>
      <c r="O137" s="546"/>
      <c r="P137" s="547"/>
      <c r="Q137" s="311" t="s">
        <v>225</v>
      </c>
      <c r="R137" s="311"/>
      <c r="S137" s="311"/>
      <c r="T137" s="311"/>
      <c r="U137" s="311"/>
      <c r="V137" s="311"/>
      <c r="W137" s="557" t="s">
        <v>382</v>
      </c>
      <c r="X137" s="546"/>
      <c r="Y137" s="546"/>
      <c r="Z137" s="546"/>
      <c r="AA137" s="546"/>
      <c r="AB137" s="546"/>
      <c r="AC137" s="546"/>
      <c r="AD137" s="546"/>
      <c r="AE137" s="546"/>
      <c r="AF137" s="547"/>
      <c r="AG137" s="311" t="s">
        <v>226</v>
      </c>
      <c r="AH137" s="311"/>
      <c r="AI137" s="311"/>
      <c r="AJ137" s="311"/>
      <c r="AK137" s="311"/>
      <c r="AL137" s="311"/>
      <c r="AM137" s="517" t="s">
        <v>382</v>
      </c>
      <c r="AN137" s="518"/>
      <c r="AO137" s="518"/>
      <c r="AP137" s="518"/>
      <c r="AQ137" s="518"/>
      <c r="AR137" s="518"/>
      <c r="AS137" s="518"/>
      <c r="AT137" s="518"/>
      <c r="AU137" s="518"/>
      <c r="AV137" s="519"/>
      <c r="AW137" s="12"/>
      <c r="AX137" s="13"/>
    </row>
    <row r="138" spans="1:50" ht="19.899999999999999" customHeight="1" thickBot="1">
      <c r="A138" s="521" t="s">
        <v>227</v>
      </c>
      <c r="B138" s="426"/>
      <c r="C138" s="426"/>
      <c r="D138" s="426"/>
      <c r="E138" s="426"/>
      <c r="F138" s="426"/>
      <c r="G138" s="308" t="s">
        <v>388</v>
      </c>
      <c r="H138" s="309"/>
      <c r="I138" s="309"/>
      <c r="J138" s="309"/>
      <c r="K138" s="309"/>
      <c r="L138" s="309"/>
      <c r="M138" s="309"/>
      <c r="N138" s="309"/>
      <c r="O138" s="309"/>
      <c r="P138" s="310"/>
      <c r="Q138" s="426" t="s">
        <v>228</v>
      </c>
      <c r="R138" s="426"/>
      <c r="S138" s="426"/>
      <c r="T138" s="426"/>
      <c r="U138" s="426"/>
      <c r="V138" s="426"/>
      <c r="W138" s="308" t="s">
        <v>389</v>
      </c>
      <c r="X138" s="309"/>
      <c r="Y138" s="309"/>
      <c r="Z138" s="309"/>
      <c r="AA138" s="309"/>
      <c r="AB138" s="309"/>
      <c r="AC138" s="309"/>
      <c r="AD138" s="309"/>
      <c r="AE138" s="309"/>
      <c r="AF138" s="310"/>
      <c r="AG138" s="312"/>
      <c r="AH138" s="313"/>
      <c r="AI138" s="313"/>
      <c r="AJ138" s="313"/>
      <c r="AK138" s="313"/>
      <c r="AL138" s="313"/>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t="s">
        <v>430</v>
      </c>
      <c r="AI149" s="53"/>
      <c r="AJ149" s="53"/>
      <c r="AK149" s="53"/>
      <c r="AL149" s="53"/>
      <c r="AM149" s="53"/>
      <c r="AN149" s="53"/>
      <c r="AO149" s="53"/>
      <c r="AP149" s="53"/>
      <c r="AQ149" s="53"/>
      <c r="AR149" s="53"/>
      <c r="AS149" s="53"/>
      <c r="AT149" s="53"/>
      <c r="AU149" s="53"/>
      <c r="AV149" s="53"/>
      <c r="AW149" s="53"/>
      <c r="AX149" s="54"/>
    </row>
    <row r="150" spans="1:50" ht="28.35" customHeight="1">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64" t="s">
        <v>34</v>
      </c>
      <c r="B178" s="365"/>
      <c r="C178" s="365"/>
      <c r="D178" s="365"/>
      <c r="E178" s="365"/>
      <c r="F178" s="366"/>
      <c r="G178" s="373" t="s">
        <v>419</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377</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6"/>
    </row>
    <row r="180" spans="1:50" ht="24.75" customHeight="1">
      <c r="A180" s="367"/>
      <c r="B180" s="368"/>
      <c r="C180" s="368"/>
      <c r="D180" s="368"/>
      <c r="E180" s="368"/>
      <c r="F180" s="369"/>
      <c r="G180" s="358" t="s">
        <v>431</v>
      </c>
      <c r="H180" s="359"/>
      <c r="I180" s="359"/>
      <c r="J180" s="359"/>
      <c r="K180" s="360"/>
      <c r="L180" s="361" t="s">
        <v>421</v>
      </c>
      <c r="M180" s="362"/>
      <c r="N180" s="362"/>
      <c r="O180" s="362"/>
      <c r="P180" s="362"/>
      <c r="Q180" s="362"/>
      <c r="R180" s="362"/>
      <c r="S180" s="362"/>
      <c r="T180" s="362"/>
      <c r="U180" s="362"/>
      <c r="V180" s="362"/>
      <c r="W180" s="362"/>
      <c r="X180" s="363"/>
      <c r="Y180" s="393">
        <v>300</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77"/>
    </row>
    <row r="181" spans="1:50" ht="24.75"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0"/>
    </row>
    <row r="182" spans="1:50" ht="24.75"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0"/>
    </row>
    <row r="183" spans="1:50" ht="24.75"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0"/>
    </row>
    <row r="184" spans="1:50" ht="24.75"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0"/>
    </row>
    <row r="185" spans="1:50" ht="24.75"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0"/>
    </row>
    <row r="186" spans="1:50" ht="24.75"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0"/>
    </row>
    <row r="187" spans="1:50" ht="24.75" hidden="1"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0"/>
    </row>
    <row r="188" spans="1:50" ht="24.75"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0"/>
    </row>
    <row r="189" spans="1:50" ht="24.75"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0"/>
    </row>
    <row r="190" spans="1:50" ht="24.75" customHeight="1" thickBot="1">
      <c r="A190" s="367"/>
      <c r="B190" s="368"/>
      <c r="C190" s="368"/>
      <c r="D190" s="368"/>
      <c r="E190" s="368"/>
      <c r="F190" s="369"/>
      <c r="G190" s="561" t="s">
        <v>22</v>
      </c>
      <c r="H190" s="562"/>
      <c r="I190" s="562"/>
      <c r="J190" s="562"/>
      <c r="K190" s="562"/>
      <c r="L190" s="563"/>
      <c r="M190" s="146"/>
      <c r="N190" s="146"/>
      <c r="O190" s="146"/>
      <c r="P190" s="146"/>
      <c r="Q190" s="146"/>
      <c r="R190" s="146"/>
      <c r="S190" s="146"/>
      <c r="T190" s="146"/>
      <c r="U190" s="146"/>
      <c r="V190" s="146"/>
      <c r="W190" s="146"/>
      <c r="X190" s="147"/>
      <c r="Y190" s="564">
        <f>SUM(Y180:AB189)</f>
        <v>300</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customHeight="1">
      <c r="A191" s="367"/>
      <c r="B191" s="368"/>
      <c r="C191" s="368"/>
      <c r="D191" s="368"/>
      <c r="E191" s="368"/>
      <c r="F191" s="369"/>
      <c r="G191" s="373" t="s">
        <v>365</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6"/>
    </row>
    <row r="193" spans="1:50" ht="24.75" customHeight="1">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77"/>
    </row>
    <row r="194" spans="1:50" ht="24.75"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0"/>
    </row>
    <row r="195" spans="1:50" ht="24.75"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0"/>
    </row>
    <row r="196" spans="1:50" ht="24.75"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0"/>
    </row>
    <row r="197" spans="1:50" ht="24.75"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0"/>
    </row>
    <row r="198" spans="1:50" ht="24.75"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0"/>
    </row>
    <row r="199" spans="1:50" ht="24.75"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0"/>
    </row>
    <row r="200" spans="1:50" ht="24.75"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0"/>
    </row>
    <row r="201" spans="1:50" ht="24.75" hidden="1"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0"/>
    </row>
    <row r="202" spans="1:50" ht="24.75"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0"/>
    </row>
    <row r="203" spans="1:50" ht="24.75" customHeight="1" thickBot="1">
      <c r="A203" s="367"/>
      <c r="B203" s="368"/>
      <c r="C203" s="368"/>
      <c r="D203" s="368"/>
      <c r="E203" s="368"/>
      <c r="F203" s="369"/>
      <c r="G203" s="561" t="s">
        <v>22</v>
      </c>
      <c r="H203" s="562"/>
      <c r="I203" s="562"/>
      <c r="J203" s="562"/>
      <c r="K203" s="562"/>
      <c r="L203" s="563"/>
      <c r="M203" s="146"/>
      <c r="N203" s="146"/>
      <c r="O203" s="146"/>
      <c r="P203" s="146"/>
      <c r="Q203" s="146"/>
      <c r="R203" s="146"/>
      <c r="S203" s="146"/>
      <c r="T203" s="146"/>
      <c r="U203" s="146"/>
      <c r="V203" s="146"/>
      <c r="W203" s="146"/>
      <c r="X203" s="147"/>
      <c r="Y203" s="564">
        <f>SUM(Y193:AB202)</f>
        <v>0</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customHeight="1">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6"/>
    </row>
    <row r="206" spans="1:50" ht="24.75" customHeight="1">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77"/>
    </row>
    <row r="207" spans="1:50" ht="24.75" customHeight="1">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0"/>
    </row>
    <row r="208" spans="1:50" ht="24.75" customHeight="1">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0"/>
    </row>
    <row r="209" spans="1:50" ht="24.75"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0"/>
    </row>
    <row r="210" spans="1:50" ht="24.75"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0"/>
    </row>
    <row r="211" spans="1:50" ht="24.75"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0"/>
    </row>
    <row r="212" spans="1:50" ht="24.75"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0"/>
    </row>
    <row r="213" spans="1:50" ht="24.75"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0"/>
    </row>
    <row r="214" spans="1:50" ht="24.75" hidden="1"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0"/>
    </row>
    <row r="215" spans="1:50" ht="24.75"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0"/>
    </row>
    <row r="216" spans="1:50" ht="24.75" customHeight="1" thickBot="1">
      <c r="A216" s="367"/>
      <c r="B216" s="368"/>
      <c r="C216" s="368"/>
      <c r="D216" s="368"/>
      <c r="E216" s="368"/>
      <c r="F216" s="369"/>
      <c r="G216" s="561" t="s">
        <v>22</v>
      </c>
      <c r="H216" s="562"/>
      <c r="I216" s="562"/>
      <c r="J216" s="562"/>
      <c r="K216" s="562"/>
      <c r="L216" s="563"/>
      <c r="M216" s="146"/>
      <c r="N216" s="146"/>
      <c r="O216" s="146"/>
      <c r="P216" s="146"/>
      <c r="Q216" s="146"/>
      <c r="R216" s="146"/>
      <c r="S216" s="146"/>
      <c r="T216" s="146"/>
      <c r="U216" s="146"/>
      <c r="V216" s="146"/>
      <c r="W216" s="146"/>
      <c r="X216" s="147"/>
      <c r="Y216" s="564">
        <f>SUM(Y206:AB215)</f>
        <v>0</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customHeight="1">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6"/>
    </row>
    <row r="219" spans="1:50" ht="24.75" customHeight="1">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77"/>
    </row>
    <row r="220" spans="1:50" ht="24.75" customHeight="1">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0"/>
    </row>
    <row r="221" spans="1:50" ht="24.75" customHeight="1">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0"/>
    </row>
    <row r="222" spans="1:50" ht="24.75" customHeight="1">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0"/>
    </row>
    <row r="223" spans="1:50" ht="24.75" customHeight="1">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0"/>
    </row>
    <row r="224" spans="1:50" ht="24.75"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0"/>
    </row>
    <row r="225" spans="1:50" ht="24.75" hidden="1"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0"/>
    </row>
    <row r="226" spans="1:50" ht="24.75"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0"/>
    </row>
    <row r="227" spans="1:50" ht="24.75" hidden="1"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0"/>
    </row>
    <row r="228" spans="1:50" ht="24.75"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0"/>
    </row>
    <row r="229" spans="1:50" ht="24.75" customHeight="1">
      <c r="A229" s="367"/>
      <c r="B229" s="368"/>
      <c r="C229" s="368"/>
      <c r="D229" s="368"/>
      <c r="E229" s="368"/>
      <c r="F229" s="369"/>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37.5" hidden="1"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422</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24" customHeight="1">
      <c r="A236" s="571">
        <v>1</v>
      </c>
      <c r="B236" s="571">
        <v>1</v>
      </c>
      <c r="C236" s="573" t="s">
        <v>423</v>
      </c>
      <c r="D236" s="572"/>
      <c r="E236" s="572"/>
      <c r="F236" s="572"/>
      <c r="G236" s="572"/>
      <c r="H236" s="572"/>
      <c r="I236" s="572"/>
      <c r="J236" s="572"/>
      <c r="K236" s="572"/>
      <c r="L236" s="572"/>
      <c r="M236" s="573" t="s">
        <v>420</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300</v>
      </c>
      <c r="AL236" s="575"/>
      <c r="AM236" s="575"/>
      <c r="AN236" s="575"/>
      <c r="AO236" s="575"/>
      <c r="AP236" s="576"/>
      <c r="AQ236" s="573" t="s">
        <v>424</v>
      </c>
      <c r="AR236" s="572"/>
      <c r="AS236" s="572"/>
      <c r="AT236" s="572"/>
      <c r="AU236" s="574" t="s">
        <v>425</v>
      </c>
      <c r="AV236" s="575"/>
      <c r="AW236" s="575"/>
      <c r="AX236" s="576"/>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c r="A238" s="571">
        <v>3</v>
      </c>
      <c r="B238" s="571">
        <v>1</v>
      </c>
      <c r="C238" s="572"/>
      <c r="D238" s="572"/>
      <c r="E238" s="572"/>
      <c r="F238" s="572"/>
      <c r="G238" s="572"/>
      <c r="H238" s="572"/>
      <c r="I238" s="572"/>
      <c r="J238" s="572"/>
      <c r="K238" s="572"/>
      <c r="L238" s="572"/>
      <c r="M238" s="684"/>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5"/>
      <c r="AK238" s="574"/>
      <c r="AL238" s="575"/>
      <c r="AM238" s="575"/>
      <c r="AN238" s="575"/>
      <c r="AO238" s="575"/>
      <c r="AP238" s="576"/>
      <c r="AQ238" s="573"/>
      <c r="AR238" s="572"/>
      <c r="AS238" s="572"/>
      <c r="AT238" s="572"/>
      <c r="AU238" s="574"/>
      <c r="AV238" s="575"/>
      <c r="AW238" s="575"/>
      <c r="AX238" s="576"/>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24"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24"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24"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1"/>
      <c r="B268" s="571"/>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369</v>
      </c>
      <c r="AL268" s="232"/>
      <c r="AM268" s="232"/>
      <c r="AN268" s="232"/>
      <c r="AO268" s="232"/>
      <c r="AP268" s="232"/>
      <c r="AQ268" s="232" t="s">
        <v>23</v>
      </c>
      <c r="AR268" s="232"/>
      <c r="AS268" s="232"/>
      <c r="AT268" s="232"/>
      <c r="AU268" s="83" t="s">
        <v>24</v>
      </c>
      <c r="AV268" s="84"/>
      <c r="AW268" s="84"/>
      <c r="AX268" s="578"/>
    </row>
    <row r="269" spans="1:50" ht="24" hidden="1" customHeight="1">
      <c r="A269" s="571">
        <v>1</v>
      </c>
      <c r="B269" s="571">
        <v>1</v>
      </c>
      <c r="C269" s="572"/>
      <c r="D269" s="572"/>
      <c r="E269" s="572"/>
      <c r="F269" s="572"/>
      <c r="G269" s="572"/>
      <c r="H269" s="572"/>
      <c r="I269" s="572"/>
      <c r="J269" s="572"/>
      <c r="K269" s="572"/>
      <c r="L269" s="572"/>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c r="AL269" s="575"/>
      <c r="AM269" s="575"/>
      <c r="AN269" s="575"/>
      <c r="AO269" s="575"/>
      <c r="AP269" s="576"/>
      <c r="AQ269" s="573"/>
      <c r="AR269" s="572"/>
      <c r="AS269" s="572"/>
      <c r="AT269" s="572"/>
      <c r="AU269" s="574"/>
      <c r="AV269" s="575"/>
      <c r="AW269" s="575"/>
      <c r="AX269" s="576"/>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24"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24"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24"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24"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1"/>
      <c r="B301" s="571"/>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369</v>
      </c>
      <c r="AL301" s="232"/>
      <c r="AM301" s="232"/>
      <c r="AN301" s="232"/>
      <c r="AO301" s="232"/>
      <c r="AP301" s="232"/>
      <c r="AQ301" s="232" t="s">
        <v>23</v>
      </c>
      <c r="AR301" s="232"/>
      <c r="AS301" s="232"/>
      <c r="AT301" s="232"/>
      <c r="AU301" s="83" t="s">
        <v>24</v>
      </c>
      <c r="AV301" s="84"/>
      <c r="AW301" s="84"/>
      <c r="AX301" s="578"/>
    </row>
    <row r="302" spans="1:50" ht="24" hidden="1" customHeight="1">
      <c r="A302" s="571">
        <v>1</v>
      </c>
      <c r="B302" s="571">
        <v>1</v>
      </c>
      <c r="C302" s="572"/>
      <c r="D302" s="572"/>
      <c r="E302" s="572"/>
      <c r="F302" s="572"/>
      <c r="G302" s="572"/>
      <c r="H302" s="572"/>
      <c r="I302" s="572"/>
      <c r="J302" s="572"/>
      <c r="K302" s="572"/>
      <c r="L302" s="572"/>
      <c r="M302" s="572"/>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c r="AL302" s="575"/>
      <c r="AM302" s="575"/>
      <c r="AN302" s="575"/>
      <c r="AO302" s="575"/>
      <c r="AP302" s="576"/>
      <c r="AQ302" s="573"/>
      <c r="AR302" s="572"/>
      <c r="AS302" s="572"/>
      <c r="AT302" s="572"/>
      <c r="AU302" s="574"/>
      <c r="AV302" s="575"/>
      <c r="AW302" s="575"/>
      <c r="AX302" s="576"/>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1"/>
      <c r="B334" s="571"/>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369</v>
      </c>
      <c r="AL334" s="232"/>
      <c r="AM334" s="232"/>
      <c r="AN334" s="232"/>
      <c r="AO334" s="232"/>
      <c r="AP334" s="232"/>
      <c r="AQ334" s="232" t="s">
        <v>23</v>
      </c>
      <c r="AR334" s="232"/>
      <c r="AS334" s="232"/>
      <c r="AT334" s="232"/>
      <c r="AU334" s="83" t="s">
        <v>24</v>
      </c>
      <c r="AV334" s="84"/>
      <c r="AW334" s="84"/>
      <c r="AX334" s="578"/>
    </row>
    <row r="335" spans="1:50" ht="24" hidden="1" customHeight="1">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3"/>
      <c r="AR335" s="572"/>
      <c r="AS335" s="572"/>
      <c r="AT335" s="572"/>
      <c r="AU335" s="574"/>
      <c r="AV335" s="575"/>
      <c r="AW335" s="575"/>
      <c r="AX335" s="576"/>
    </row>
    <row r="336" spans="1:50" ht="24" hidden="1" customHeight="1">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3"/>
      <c r="AR336" s="572"/>
      <c r="AS336" s="572"/>
      <c r="AT336" s="572"/>
      <c r="AU336" s="574"/>
      <c r="AV336" s="575"/>
      <c r="AW336" s="575"/>
      <c r="AX336" s="576"/>
    </row>
    <row r="337" spans="1:50" ht="24" hidden="1" customHeight="1">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3"/>
      <c r="AR337" s="572"/>
      <c r="AS337" s="572"/>
      <c r="AT337" s="572"/>
      <c r="AU337" s="574"/>
      <c r="AV337" s="575"/>
      <c r="AW337" s="575"/>
      <c r="AX337" s="576"/>
    </row>
    <row r="338" spans="1:50" ht="24" hidden="1" customHeight="1">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3"/>
      <c r="AR338" s="572"/>
      <c r="AS338" s="572"/>
      <c r="AT338" s="572"/>
      <c r="AU338" s="574"/>
      <c r="AV338" s="575"/>
      <c r="AW338" s="575"/>
      <c r="AX338" s="576"/>
    </row>
    <row r="339" spans="1:50" ht="24" hidden="1" customHeight="1">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3"/>
      <c r="AR339" s="572"/>
      <c r="AS339" s="572"/>
      <c r="AT339" s="572"/>
      <c r="AU339" s="574"/>
      <c r="AV339" s="575"/>
      <c r="AW339" s="575"/>
      <c r="AX339" s="576"/>
    </row>
    <row r="340" spans="1:50" ht="24" hidden="1" customHeight="1">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3"/>
      <c r="AR340" s="572"/>
      <c r="AS340" s="572"/>
      <c r="AT340" s="572"/>
      <c r="AU340" s="574"/>
      <c r="AV340" s="575"/>
      <c r="AW340" s="575"/>
      <c r="AX340" s="576"/>
    </row>
    <row r="341" spans="1:50" ht="24" hidden="1" customHeight="1">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3"/>
      <c r="AR341" s="572"/>
      <c r="AS341" s="572"/>
      <c r="AT341" s="572"/>
      <c r="AU341" s="574"/>
      <c r="AV341" s="575"/>
      <c r="AW341" s="575"/>
      <c r="AX341" s="576"/>
    </row>
    <row r="342" spans="1:50" ht="24" hidden="1" customHeight="1">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3"/>
      <c r="AR342" s="572"/>
      <c r="AS342" s="572"/>
      <c r="AT342" s="572"/>
      <c r="AU342" s="574"/>
      <c r="AV342" s="575"/>
      <c r="AW342" s="575"/>
      <c r="AX342" s="576"/>
    </row>
    <row r="343" spans="1:50" ht="24" hidden="1" customHeight="1">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3"/>
      <c r="AR343" s="572"/>
      <c r="AS343" s="572"/>
      <c r="AT343" s="572"/>
      <c r="AU343" s="574"/>
      <c r="AV343" s="575"/>
      <c r="AW343" s="575"/>
      <c r="AX343" s="576"/>
    </row>
    <row r="344" spans="1:50" ht="24" hidden="1" customHeight="1">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3"/>
      <c r="AR344" s="572"/>
      <c r="AS344" s="572"/>
      <c r="AT344" s="572"/>
      <c r="AU344" s="574"/>
      <c r="AV344" s="575"/>
      <c r="AW344" s="575"/>
      <c r="AX344" s="576"/>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1"/>
      <c r="B367" s="571"/>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369</v>
      </c>
      <c r="AL367" s="232"/>
      <c r="AM367" s="232"/>
      <c r="AN367" s="232"/>
      <c r="AO367" s="232"/>
      <c r="AP367" s="232"/>
      <c r="AQ367" s="232" t="s">
        <v>23</v>
      </c>
      <c r="AR367" s="232"/>
      <c r="AS367" s="232"/>
      <c r="AT367" s="232"/>
      <c r="AU367" s="83" t="s">
        <v>24</v>
      </c>
      <c r="AV367" s="84"/>
      <c r="AW367" s="84"/>
      <c r="AX367" s="578"/>
    </row>
    <row r="368" spans="1:50" ht="24" hidden="1" customHeight="1">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3"/>
      <c r="AR368" s="572"/>
      <c r="AS368" s="572"/>
      <c r="AT368" s="572"/>
      <c r="AU368" s="574"/>
      <c r="AV368" s="575"/>
      <c r="AW368" s="575"/>
      <c r="AX368" s="576"/>
    </row>
    <row r="369" spans="1:50" ht="24" hidden="1" customHeight="1">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3"/>
      <c r="AR369" s="572"/>
      <c r="AS369" s="572"/>
      <c r="AT369" s="572"/>
      <c r="AU369" s="574"/>
      <c r="AV369" s="575"/>
      <c r="AW369" s="575"/>
      <c r="AX369" s="576"/>
    </row>
    <row r="370" spans="1:50" ht="24"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1"/>
      <c r="B400" s="571"/>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369</v>
      </c>
      <c r="AL400" s="232"/>
      <c r="AM400" s="232"/>
      <c r="AN400" s="232"/>
      <c r="AO400" s="232"/>
      <c r="AP400" s="232"/>
      <c r="AQ400" s="232" t="s">
        <v>23</v>
      </c>
      <c r="AR400" s="232"/>
      <c r="AS400" s="232"/>
      <c r="AT400" s="232"/>
      <c r="AU400" s="83" t="s">
        <v>24</v>
      </c>
      <c r="AV400" s="84"/>
      <c r="AW400" s="84"/>
      <c r="AX400" s="578"/>
    </row>
    <row r="401" spans="1:50" ht="24" hidden="1" customHeight="1">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3"/>
      <c r="AR401" s="572"/>
      <c r="AS401" s="572"/>
      <c r="AT401" s="572"/>
      <c r="AU401" s="574"/>
      <c r="AV401" s="575"/>
      <c r="AW401" s="575"/>
      <c r="AX401" s="576"/>
    </row>
    <row r="402" spans="1:50" ht="24" hidden="1" customHeight="1">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369</v>
      </c>
      <c r="AL433" s="232"/>
      <c r="AM433" s="232"/>
      <c r="AN433" s="232"/>
      <c r="AO433" s="232"/>
      <c r="AP433" s="232"/>
      <c r="AQ433" s="232" t="s">
        <v>23</v>
      </c>
      <c r="AR433" s="232"/>
      <c r="AS433" s="232"/>
      <c r="AT433" s="232"/>
      <c r="AU433" s="83" t="s">
        <v>24</v>
      </c>
      <c r="AV433" s="84"/>
      <c r="AW433" s="84"/>
      <c r="AX433" s="578"/>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369</v>
      </c>
      <c r="AL466" s="232"/>
      <c r="AM466" s="232"/>
      <c r="AN466" s="232"/>
      <c r="AO466" s="232"/>
      <c r="AP466" s="232"/>
      <c r="AQ466" s="232" t="s">
        <v>23</v>
      </c>
      <c r="AR466" s="232"/>
      <c r="AS466" s="232"/>
      <c r="AT466" s="232"/>
      <c r="AU466" s="83" t="s">
        <v>24</v>
      </c>
      <c r="AV466" s="84"/>
      <c r="AW466" s="84"/>
      <c r="AX466" s="578"/>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33.7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N83">
    <cfRule type="expression" dxfId="205" priority="459">
      <formula>IF(RIGHT(TEXT(AJ83,"0.#"),1)=".",FALSE,TRUE)</formula>
    </cfRule>
    <cfRule type="expression" dxfId="204" priority="460">
      <formula>IF(RIGHT(TEXT(AJ83,"0.#"),1)=".",TRUE,FALSE)</formula>
    </cfRule>
  </conditionalFormatting>
  <conditionalFormatting sqref="L104">
    <cfRule type="expression" dxfId="203" priority="437">
      <formula>IF(RIGHT(TEXT(L104,"0.#"),1)=".",FALSE,TRUE)</formula>
    </cfRule>
    <cfRule type="expression" dxfId="202" priority="438">
      <formula>IF(RIGHT(TEXT(L104,"0.#"),1)=".",TRUE,FALSE)</formula>
    </cfRule>
  </conditionalFormatting>
  <conditionalFormatting sqref="R104">
    <cfRule type="expression" dxfId="201" priority="435">
      <formula>IF(RIGHT(TEXT(R104,"0.#"),1)=".",FALSE,TRUE)</formula>
    </cfRule>
    <cfRule type="expression" dxfId="200" priority="436">
      <formula>IF(RIGHT(TEXT(R104,"0.#"),1)=".",TRUE,FALSE)</formula>
    </cfRule>
  </conditionalFormatting>
  <conditionalFormatting sqref="P18:AX18">
    <cfRule type="expression" dxfId="199" priority="433">
      <formula>IF(RIGHT(TEXT(P18,"0.#"),1)=".",FALSE,TRUE)</formula>
    </cfRule>
    <cfRule type="expression" dxfId="198" priority="434">
      <formula>IF(RIGHT(TEXT(P18,"0.#"),1)=".",TRUE,FALSE)</formula>
    </cfRule>
  </conditionalFormatting>
  <conditionalFormatting sqref="Y181">
    <cfRule type="expression" dxfId="197" priority="429">
      <formula>IF(RIGHT(TEXT(Y181,"0.#"),1)=".",FALSE,TRUE)</formula>
    </cfRule>
    <cfRule type="expression" dxfId="196" priority="430">
      <formula>IF(RIGHT(TEXT(Y181,"0.#"),1)=".",TRUE,FALSE)</formula>
    </cfRule>
  </conditionalFormatting>
  <conditionalFormatting sqref="Y190">
    <cfRule type="expression" dxfId="195" priority="425">
      <formula>IF(RIGHT(TEXT(Y190,"0.#"),1)=".",FALSE,TRUE)</formula>
    </cfRule>
    <cfRule type="expression" dxfId="194" priority="426">
      <formula>IF(RIGHT(TEXT(Y190,"0.#"),1)=".",TRUE,FALSE)</formula>
    </cfRule>
  </conditionalFormatting>
  <conditionalFormatting sqref="AE54:AI54">
    <cfRule type="expression" dxfId="193" priority="297">
      <formula>IF(RIGHT(TEXT(AE54,"0.#"),1)=".",FALSE,TRUE)</formula>
    </cfRule>
    <cfRule type="expression" dxfId="192" priority="298">
      <formula>IF(RIGHT(TEXT(AE54,"0.#"),1)=".",TRUE,FALSE)</formula>
    </cfRule>
  </conditionalFormatting>
  <conditionalFormatting sqref="P16:AQ17 P15:AX15 P13:AX13">
    <cfRule type="expression" dxfId="191" priority="255">
      <formula>IF(RIGHT(TEXT(P13,"0.#"),1)=".",FALSE,TRUE)</formula>
    </cfRule>
    <cfRule type="expression" dxfId="190" priority="256">
      <formula>IF(RIGHT(TEXT(P13,"0.#"),1)=".",TRUE,FALSE)</formula>
    </cfRule>
  </conditionalFormatting>
  <conditionalFormatting sqref="P19:AJ19">
    <cfRule type="expression" dxfId="189" priority="253">
      <formula>IF(RIGHT(TEXT(P19,"0.#"),1)=".",FALSE,TRUE)</formula>
    </cfRule>
    <cfRule type="expression" dxfId="188" priority="254">
      <formula>IF(RIGHT(TEXT(P19,"0.#"),1)=".",TRUE,FALSE)</formula>
    </cfRule>
  </conditionalFormatting>
  <conditionalFormatting sqref="AE55:AX55 AJ54:AS54">
    <cfRule type="expression" dxfId="187" priority="249">
      <formula>IF(RIGHT(TEXT(AE54,"0.#"),1)=".",FALSE,TRUE)</formula>
    </cfRule>
    <cfRule type="expression" dxfId="186" priority="250">
      <formula>IF(RIGHT(TEXT(AE54,"0.#"),1)=".",TRUE,FALSE)</formula>
    </cfRule>
  </conditionalFormatting>
  <conditionalFormatting sqref="AE68:AS68">
    <cfRule type="expression" dxfId="185" priority="245">
      <formula>IF(RIGHT(TEXT(AE68,"0.#"),1)=".",FALSE,TRUE)</formula>
    </cfRule>
    <cfRule type="expression" dxfId="184" priority="246">
      <formula>IF(RIGHT(TEXT(AE68,"0.#"),1)=".",TRUE,FALSE)</formula>
    </cfRule>
  </conditionalFormatting>
  <conditionalFormatting sqref="AE95:AI95 AE92:AI92 AE89:AI89 AE86:AI86">
    <cfRule type="expression" dxfId="183" priority="243">
      <formula>IF(RIGHT(TEXT(AE86,"0.#"),1)=".",FALSE,TRUE)</formula>
    </cfRule>
    <cfRule type="expression" dxfId="182" priority="244">
      <formula>IF(RIGHT(TEXT(AE86,"0.#"),1)=".",TRUE,FALSE)</formula>
    </cfRule>
  </conditionalFormatting>
  <conditionalFormatting sqref="AJ95:AX95 AJ92:AX92 AJ89:AX89 AJ86:AX86">
    <cfRule type="expression" dxfId="181" priority="241">
      <formula>IF(RIGHT(TEXT(AJ86,"0.#"),1)=".",FALSE,TRUE)</formula>
    </cfRule>
    <cfRule type="expression" dxfId="180" priority="242">
      <formula>IF(RIGHT(TEXT(AJ86,"0.#"),1)=".",TRUE,FALSE)</formula>
    </cfRule>
  </conditionalFormatting>
  <conditionalFormatting sqref="L100:L103">
    <cfRule type="expression" dxfId="179" priority="239">
      <formula>IF(RIGHT(TEXT(L100,"0.#"),1)=".",FALSE,TRUE)</formula>
    </cfRule>
    <cfRule type="expression" dxfId="178" priority="240">
      <formula>IF(RIGHT(TEXT(L100,"0.#"),1)=".",TRUE,FALSE)</formula>
    </cfRule>
  </conditionalFormatting>
  <conditionalFormatting sqref="R100:R103">
    <cfRule type="expression" dxfId="177" priority="233">
      <formula>IF(RIGHT(TEXT(R100,"0.#"),1)=".",FALSE,TRUE)</formula>
    </cfRule>
    <cfRule type="expression" dxfId="176" priority="234">
      <formula>IF(RIGHT(TEXT(R100,"0.#"),1)=".",TRUE,FALSE)</formula>
    </cfRule>
  </conditionalFormatting>
  <conditionalFormatting sqref="Y182:Y189">
    <cfRule type="expression" dxfId="175" priority="231">
      <formula>IF(RIGHT(TEXT(Y182,"0.#"),1)=".",FALSE,TRUE)</formula>
    </cfRule>
    <cfRule type="expression" dxfId="174" priority="232">
      <formula>IF(RIGHT(TEXT(Y182,"0.#"),1)=".",TRUE,FALSE)</formula>
    </cfRule>
  </conditionalFormatting>
  <conditionalFormatting sqref="AU181">
    <cfRule type="expression" dxfId="173" priority="229">
      <formula>IF(RIGHT(TEXT(AU181,"0.#"),1)=".",FALSE,TRUE)</formula>
    </cfRule>
    <cfRule type="expression" dxfId="172" priority="230">
      <formula>IF(RIGHT(TEXT(AU181,"0.#"),1)=".",TRUE,FALSE)</formula>
    </cfRule>
  </conditionalFormatting>
  <conditionalFormatting sqref="AU190">
    <cfRule type="expression" dxfId="171" priority="227">
      <formula>IF(RIGHT(TEXT(AU190,"0.#"),1)=".",FALSE,TRUE)</formula>
    </cfRule>
    <cfRule type="expression" dxfId="170" priority="228">
      <formula>IF(RIGHT(TEXT(AU190,"0.#"),1)=".",TRUE,FALSE)</formula>
    </cfRule>
  </conditionalFormatting>
  <conditionalFormatting sqref="AU182:AU189 AU180">
    <cfRule type="expression" dxfId="169" priority="225">
      <formula>IF(RIGHT(TEXT(AU180,"0.#"),1)=".",FALSE,TRUE)</formula>
    </cfRule>
    <cfRule type="expression" dxfId="168" priority="226">
      <formula>IF(RIGHT(TEXT(AU180,"0.#"),1)=".",TRUE,FALSE)</formula>
    </cfRule>
  </conditionalFormatting>
  <conditionalFormatting sqref="Y220 Y207 Y194">
    <cfRule type="expression" dxfId="167" priority="211">
      <formula>IF(RIGHT(TEXT(Y194,"0.#"),1)=".",FALSE,TRUE)</formula>
    </cfRule>
    <cfRule type="expression" dxfId="166" priority="212">
      <formula>IF(RIGHT(TEXT(Y194,"0.#"),1)=".",TRUE,FALSE)</formula>
    </cfRule>
  </conditionalFormatting>
  <conditionalFormatting sqref="Y229 Y216 Y203">
    <cfRule type="expression" dxfId="165" priority="209">
      <formula>IF(RIGHT(TEXT(Y203,"0.#"),1)=".",FALSE,TRUE)</formula>
    </cfRule>
    <cfRule type="expression" dxfId="164" priority="210">
      <formula>IF(RIGHT(TEXT(Y203,"0.#"),1)=".",TRUE,FALSE)</formula>
    </cfRule>
  </conditionalFormatting>
  <conditionalFormatting sqref="Y221:Y228 Y219 Y208:Y215 Y206 Y195:Y202 Y193">
    <cfRule type="expression" dxfId="163" priority="207">
      <formula>IF(RIGHT(TEXT(Y193,"0.#"),1)=".",FALSE,TRUE)</formula>
    </cfRule>
    <cfRule type="expression" dxfId="162" priority="208">
      <formula>IF(RIGHT(TEXT(Y193,"0.#"),1)=".",TRUE,FALSE)</formula>
    </cfRule>
  </conditionalFormatting>
  <conditionalFormatting sqref="AU220 AU207 AU194">
    <cfRule type="expression" dxfId="161" priority="205">
      <formula>IF(RIGHT(TEXT(AU194,"0.#"),1)=".",FALSE,TRUE)</formula>
    </cfRule>
    <cfRule type="expression" dxfId="160" priority="206">
      <formula>IF(RIGHT(TEXT(AU194,"0.#"),1)=".",TRUE,FALSE)</formula>
    </cfRule>
  </conditionalFormatting>
  <conditionalFormatting sqref="AU229 AU216 AU203">
    <cfRule type="expression" dxfId="159" priority="203">
      <formula>IF(RIGHT(TEXT(AU203,"0.#"),1)=".",FALSE,TRUE)</formula>
    </cfRule>
    <cfRule type="expression" dxfId="158" priority="204">
      <formula>IF(RIGHT(TEXT(AU203,"0.#"),1)=".",TRUE,FALSE)</formula>
    </cfRule>
  </conditionalFormatting>
  <conditionalFormatting sqref="AU221:AU228 AU219 AU208:AU215 AU206 AU195:AU202 AU193">
    <cfRule type="expression" dxfId="157" priority="201">
      <formula>IF(RIGHT(TEXT(AU193,"0.#"),1)=".",FALSE,TRUE)</formula>
    </cfRule>
    <cfRule type="expression" dxfId="156" priority="202">
      <formula>IF(RIGHT(TEXT(AU193,"0.#"),1)=".",TRUE,FALSE)</formula>
    </cfRule>
  </conditionalFormatting>
  <conditionalFormatting sqref="AE56:AI56">
    <cfRule type="expression" dxfId="155" priority="175">
      <formula>IF(AND(AE56&gt;=0, RIGHT(TEXT(AE56,"0.#"),1)&lt;&gt;"."),TRUE,FALSE)</formula>
    </cfRule>
    <cfRule type="expression" dxfId="154" priority="176">
      <formula>IF(AND(AE56&gt;=0, RIGHT(TEXT(AE56,"0.#"),1)="."),TRUE,FALSE)</formula>
    </cfRule>
    <cfRule type="expression" dxfId="153" priority="177">
      <formula>IF(AND(AE56&lt;0, RIGHT(TEXT(AE56,"0.#"),1)&lt;&gt;"."),TRUE,FALSE)</formula>
    </cfRule>
    <cfRule type="expression" dxfId="152" priority="178">
      <formula>IF(AND(AE56&lt;0, RIGHT(TEXT(AE56,"0.#"),1)="."),TRUE,FALSE)</formula>
    </cfRule>
  </conditionalFormatting>
  <conditionalFormatting sqref="AJ56:AS56">
    <cfRule type="expression" dxfId="151" priority="171">
      <formula>IF(AND(AJ56&gt;=0, RIGHT(TEXT(AJ56,"0.#"),1)&lt;&gt;"."),TRUE,FALSE)</formula>
    </cfRule>
    <cfRule type="expression" dxfId="150" priority="172">
      <formula>IF(AND(AJ56&gt;=0, RIGHT(TEXT(AJ56,"0.#"),1)="."),TRUE,FALSE)</formula>
    </cfRule>
    <cfRule type="expression" dxfId="149" priority="173">
      <formula>IF(AND(AJ56&lt;0, RIGHT(TEXT(AJ56,"0.#"),1)&lt;&gt;"."),TRUE,FALSE)</formula>
    </cfRule>
    <cfRule type="expression" dxfId="148" priority="174">
      <formula>IF(AND(AJ56&lt;0, RIGHT(TEXT(AJ56,"0.#"),1)="."),TRUE,FALSE)</formula>
    </cfRule>
  </conditionalFormatting>
  <conditionalFormatting sqref="AK237:AK265">
    <cfRule type="expression" dxfId="147" priority="159">
      <formula>IF(RIGHT(TEXT(AK237,"0.#"),1)=".",FALSE,TRUE)</formula>
    </cfRule>
    <cfRule type="expression" dxfId="146" priority="160">
      <formula>IF(RIGHT(TEXT(AK237,"0.#"),1)=".",TRUE,FALSE)</formula>
    </cfRule>
  </conditionalFormatting>
  <conditionalFormatting sqref="AU237:AX265">
    <cfRule type="expression" dxfId="145" priority="155">
      <formula>IF(AND(AU237&gt;=0, RIGHT(TEXT(AU237,"0.#"),1)&lt;&gt;"."),TRUE,FALSE)</formula>
    </cfRule>
    <cfRule type="expression" dxfId="144" priority="156">
      <formula>IF(AND(AU237&gt;=0, RIGHT(TEXT(AU237,"0.#"),1)="."),TRUE,FALSE)</formula>
    </cfRule>
    <cfRule type="expression" dxfId="143" priority="157">
      <formula>IF(AND(AU237&lt;0, RIGHT(TEXT(AU237,"0.#"),1)&lt;&gt;"."),TRUE,FALSE)</formula>
    </cfRule>
    <cfRule type="expression" dxfId="142" priority="158">
      <formula>IF(AND(AU237&lt;0, RIGHT(TEXT(AU237,"0.#"),1)="."),TRUE,FALSE)</formula>
    </cfRule>
  </conditionalFormatting>
  <conditionalFormatting sqref="AK269">
    <cfRule type="expression" dxfId="141" priority="153">
      <formula>IF(RIGHT(TEXT(AK269,"0.#"),1)=".",FALSE,TRUE)</formula>
    </cfRule>
    <cfRule type="expression" dxfId="140" priority="154">
      <formula>IF(RIGHT(TEXT(AK269,"0.#"),1)=".",TRUE,FALSE)</formula>
    </cfRule>
  </conditionalFormatting>
  <conditionalFormatting sqref="AU269:AX269">
    <cfRule type="expression" dxfId="139" priority="149">
      <formula>IF(AND(AU269&gt;=0, RIGHT(TEXT(AU269,"0.#"),1)&lt;&gt;"."),TRUE,FALSE)</formula>
    </cfRule>
    <cfRule type="expression" dxfId="138" priority="150">
      <formula>IF(AND(AU269&gt;=0, RIGHT(TEXT(AU269,"0.#"),1)="."),TRUE,FALSE)</formula>
    </cfRule>
    <cfRule type="expression" dxfId="137" priority="151">
      <formula>IF(AND(AU269&lt;0, RIGHT(TEXT(AU269,"0.#"),1)&lt;&gt;"."),TRUE,FALSE)</formula>
    </cfRule>
    <cfRule type="expression" dxfId="136" priority="152">
      <formula>IF(AND(AU269&lt;0, RIGHT(TEXT(AU269,"0.#"),1)="."),TRUE,FALSE)</formula>
    </cfRule>
  </conditionalFormatting>
  <conditionalFormatting sqref="AK270:AK298">
    <cfRule type="expression" dxfId="135" priority="147">
      <formula>IF(RIGHT(TEXT(AK270,"0.#"),1)=".",FALSE,TRUE)</formula>
    </cfRule>
    <cfRule type="expression" dxfId="134" priority="148">
      <formula>IF(RIGHT(TEXT(AK270,"0.#"),1)=".",TRUE,FALSE)</formula>
    </cfRule>
  </conditionalFormatting>
  <conditionalFormatting sqref="AU270:AX298">
    <cfRule type="expression" dxfId="133" priority="143">
      <formula>IF(AND(AU270&gt;=0, RIGHT(TEXT(AU270,"0.#"),1)&lt;&gt;"."),TRUE,FALSE)</formula>
    </cfRule>
    <cfRule type="expression" dxfId="132" priority="144">
      <formula>IF(AND(AU270&gt;=0, RIGHT(TEXT(AU270,"0.#"),1)="."),TRUE,FALSE)</formula>
    </cfRule>
    <cfRule type="expression" dxfId="131" priority="145">
      <formula>IF(AND(AU270&lt;0, RIGHT(TEXT(AU270,"0.#"),1)&lt;&gt;"."),TRUE,FALSE)</formula>
    </cfRule>
    <cfRule type="expression" dxfId="130" priority="146">
      <formula>IF(AND(AU270&lt;0, RIGHT(TEXT(AU270,"0.#"),1)="."),TRUE,FALSE)</formula>
    </cfRule>
  </conditionalFormatting>
  <conditionalFormatting sqref="AK302">
    <cfRule type="expression" dxfId="129" priority="141">
      <formula>IF(RIGHT(TEXT(AK302,"0.#"),1)=".",FALSE,TRUE)</formula>
    </cfRule>
    <cfRule type="expression" dxfId="128" priority="142">
      <formula>IF(RIGHT(TEXT(AK302,"0.#"),1)=".",TRUE,FALSE)</formula>
    </cfRule>
  </conditionalFormatting>
  <conditionalFormatting sqref="AU302:AX302">
    <cfRule type="expression" dxfId="127" priority="137">
      <formula>IF(AND(AU302&gt;=0, RIGHT(TEXT(AU302,"0.#"),1)&lt;&gt;"."),TRUE,FALSE)</formula>
    </cfRule>
    <cfRule type="expression" dxfId="126" priority="138">
      <formula>IF(AND(AU302&gt;=0, RIGHT(TEXT(AU302,"0.#"),1)="."),TRUE,FALSE)</formula>
    </cfRule>
    <cfRule type="expression" dxfId="125" priority="139">
      <formula>IF(AND(AU302&lt;0, RIGHT(TEXT(AU302,"0.#"),1)&lt;&gt;"."),TRUE,FALSE)</formula>
    </cfRule>
    <cfRule type="expression" dxfId="124" priority="140">
      <formula>IF(AND(AU302&lt;0, RIGHT(TEXT(AU302,"0.#"),1)="."),TRUE,FALSE)</formula>
    </cfRule>
  </conditionalFormatting>
  <conditionalFormatting sqref="AK303:AK331">
    <cfRule type="expression" dxfId="123" priority="135">
      <formula>IF(RIGHT(TEXT(AK303,"0.#"),1)=".",FALSE,TRUE)</formula>
    </cfRule>
    <cfRule type="expression" dxfId="122" priority="136">
      <formula>IF(RIGHT(TEXT(AK303,"0.#"),1)=".",TRUE,FALSE)</formula>
    </cfRule>
  </conditionalFormatting>
  <conditionalFormatting sqref="AU303:AX331">
    <cfRule type="expression" dxfId="121" priority="131">
      <formula>IF(AND(AU303&gt;=0, RIGHT(TEXT(AU303,"0.#"),1)&lt;&gt;"."),TRUE,FALSE)</formula>
    </cfRule>
    <cfRule type="expression" dxfId="120" priority="132">
      <formula>IF(AND(AU303&gt;=0, RIGHT(TEXT(AU303,"0.#"),1)="."),TRUE,FALSE)</formula>
    </cfRule>
    <cfRule type="expression" dxfId="119" priority="133">
      <formula>IF(AND(AU303&lt;0, RIGHT(TEXT(AU303,"0.#"),1)&lt;&gt;"."),TRUE,FALSE)</formula>
    </cfRule>
    <cfRule type="expression" dxfId="118" priority="134">
      <formula>IF(AND(AU303&lt;0, RIGHT(TEXT(AU303,"0.#"),1)="."),TRUE,FALSE)</formula>
    </cfRule>
  </conditionalFormatting>
  <conditionalFormatting sqref="AK335">
    <cfRule type="expression" dxfId="117" priority="129">
      <formula>IF(RIGHT(TEXT(AK335,"0.#"),1)=".",FALSE,TRUE)</formula>
    </cfRule>
    <cfRule type="expression" dxfId="116" priority="130">
      <formula>IF(RIGHT(TEXT(AK335,"0.#"),1)=".",TRUE,FALSE)</formula>
    </cfRule>
  </conditionalFormatting>
  <conditionalFormatting sqref="AU335:AX335">
    <cfRule type="expression" dxfId="115" priority="125">
      <formula>IF(AND(AU335&gt;=0, RIGHT(TEXT(AU335,"0.#"),1)&lt;&gt;"."),TRUE,FALSE)</formula>
    </cfRule>
    <cfRule type="expression" dxfId="114" priority="126">
      <formula>IF(AND(AU335&gt;=0, RIGHT(TEXT(AU335,"0.#"),1)="."),TRUE,FALSE)</formula>
    </cfRule>
    <cfRule type="expression" dxfId="113" priority="127">
      <formula>IF(AND(AU335&lt;0, RIGHT(TEXT(AU335,"0.#"),1)&lt;&gt;"."),TRUE,FALSE)</formula>
    </cfRule>
    <cfRule type="expression" dxfId="112" priority="128">
      <formula>IF(AND(AU335&lt;0, RIGHT(TEXT(AU335,"0.#"),1)="."),TRUE,FALSE)</formula>
    </cfRule>
  </conditionalFormatting>
  <conditionalFormatting sqref="AK336:AK364">
    <cfRule type="expression" dxfId="111" priority="123">
      <formula>IF(RIGHT(TEXT(AK336,"0.#"),1)=".",FALSE,TRUE)</formula>
    </cfRule>
    <cfRule type="expression" dxfId="110" priority="124">
      <formula>IF(RIGHT(TEXT(AK336,"0.#"),1)=".",TRUE,FALSE)</formula>
    </cfRule>
  </conditionalFormatting>
  <conditionalFormatting sqref="AU336:AX364">
    <cfRule type="expression" dxfId="109" priority="119">
      <formula>IF(AND(AU336&gt;=0, RIGHT(TEXT(AU336,"0.#"),1)&lt;&gt;"."),TRUE,FALSE)</formula>
    </cfRule>
    <cfRule type="expression" dxfId="108" priority="120">
      <formula>IF(AND(AU336&gt;=0, RIGHT(TEXT(AU336,"0.#"),1)="."),TRUE,FALSE)</formula>
    </cfRule>
    <cfRule type="expression" dxfId="107" priority="121">
      <formula>IF(AND(AU336&lt;0, RIGHT(TEXT(AU336,"0.#"),1)&lt;&gt;"."),TRUE,FALSE)</formula>
    </cfRule>
    <cfRule type="expression" dxfId="106" priority="122">
      <formula>IF(AND(AU336&lt;0, RIGHT(TEXT(AU336,"0.#"),1)="."),TRUE,FALSE)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O83:AS83">
    <cfRule type="expression" dxfId="15" priority="15">
      <formula>IF(RIGHT(TEXT(AO83,"0.#"),1)=".",FALSE,TRUE)</formula>
    </cfRule>
    <cfRule type="expression" dxfId="14" priority="16">
      <formula>IF(RIGHT(TEXT(AO83,"0.#"),1)=".",TRUE,FALSE)</formula>
    </cfRule>
  </conditionalFormatting>
  <conditionalFormatting sqref="AT83:AX83">
    <cfRule type="expression" dxfId="13" priority="13">
      <formula>IF(RIGHT(TEXT(AT83,"0.#"),1)=".",FALSE,TRUE)</formula>
    </cfRule>
    <cfRule type="expression" dxfId="12" priority="14">
      <formula>IF(RIGHT(TEXT(AT83,"0.#"),1)=".",TRUE,FALSE)</formula>
    </cfRule>
  </conditionalFormatting>
  <conditionalFormatting sqref="L98">
    <cfRule type="expression" dxfId="11" priority="11">
      <formula>IF(RIGHT(TEXT(L98,"0.#"),1)=".",FALSE,TRUE)</formula>
    </cfRule>
    <cfRule type="expression" dxfId="10" priority="12">
      <formula>IF(RIGHT(TEXT(L98,"0.#"),1)=".",TRUE,FALSE)</formula>
    </cfRule>
  </conditionalFormatting>
  <conditionalFormatting sqref="L99">
    <cfRule type="expression" dxfId="9" priority="9">
      <formula>IF(RIGHT(TEXT(L99,"0.#"),1)=".",FALSE,TRUE)</formula>
    </cfRule>
    <cfRule type="expression" dxfId="8" priority="10">
      <formula>IF(RIGHT(TEXT(L99,"0.#"),1)=".",TRUE,FALSE)</formula>
    </cfRule>
  </conditionalFormatting>
  <conditionalFormatting sqref="R98">
    <cfRule type="expression" dxfId="7" priority="7">
      <formula>IF(RIGHT(TEXT(R98,"0.#"),1)=".",FALSE,TRUE)</formula>
    </cfRule>
    <cfRule type="expression" dxfId="6" priority="8">
      <formula>IF(RIGHT(TEXT(R98,"0.#"),1)=".",TRUE,FALSE)</formula>
    </cfRule>
  </conditionalFormatting>
  <conditionalFormatting sqref="R99">
    <cfRule type="expression" dxfId="5" priority="5">
      <formula>IF(RIGHT(TEXT(R99,"0.#"),1)=".",FALSE,TRUE)</formula>
    </cfRule>
    <cfRule type="expression" dxfId="4" priority="6">
      <formula>IF(RIGHT(TEXT(R99,"0.#"),1)=".",TRUE,FALSE)</formula>
    </cfRule>
  </conditionalFormatting>
  <conditionalFormatting sqref="Y180">
    <cfRule type="expression" dxfId="3" priority="3">
      <formula>IF(RIGHT(TEXT(Y180,"0.#"),1)=".",FALSE,TRUE)</formula>
    </cfRule>
    <cfRule type="expression" dxfId="2" priority="4">
      <formula>IF(RIGHT(TEXT(Y180,"0.#"),1)=".",TRUE,FALSE)</formula>
    </cfRule>
  </conditionalFormatting>
  <conditionalFormatting sqref="AK236">
    <cfRule type="expression" dxfId="1" priority="1">
      <formula>IF(RIGHT(TEXT(AK236,"0.#"),1)=".",FALSE,TRUE)</formula>
    </cfRule>
    <cfRule type="expression" dxfId="0" priority="2">
      <formula>IF(RIGHT(TEXT(AK236,"0.#"),1)=".",TRUE,FALSE)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12" sqref="T12:T1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2015-07-07T07:25:20Z</cp:lastPrinted>
  <dcterms:created xsi:type="dcterms:W3CDTF">2012-03-13T00:50:25Z</dcterms:created>
  <dcterms:modified xsi:type="dcterms:W3CDTF">2015-07-07T07:25:23Z</dcterms:modified>
</cp:coreProperties>
</file>