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<sst xmlns="http://schemas.openxmlformats.org/spreadsheetml/2006/main" count="721" uniqueCount="431">
  <si>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</si>
  <si>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</si>
  <si>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</si>
  <si>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</si>
  <si>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</si>
  <si>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</si>
  <si>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</si>
  <si>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</si>
  <si>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</si>
  <si>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</si>
  <si>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</si>
  <si>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</si>
  <si>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</si>
  <si>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</si>
  <si>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</si>
  <si>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</si>
  <si>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</si>
  <si>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</si>
  <si>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</si>
  <si>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</si>
  <si>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</si>
  <si>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</si>
  <si>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</si>
  <si>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</si>
  <si>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</si>
  <si>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</si>
  <si>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</si>
  <si>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</si>
  <si>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</si>
  <si>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</si>
  <si>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</si>
  <si>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</si>
  <si>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</si>
  <si>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</si>
  <si>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</si>
  <si>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</si>
  <si>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</si>
  <si>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</si>
  <si>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</si>
  <si>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</si>
  <si>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</si>
  <si>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</si>
  <si>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</si>
  <si>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</si>
  <si>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</si>
  <si>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</si>
  <si>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</si>
  <si>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</si>
  <si>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</si>
  <si>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</si>
  <si>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</si>
  <si>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</si>
  <si>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</si>
  <si>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</si>
  <si>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</si>
  <si>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</si>
  <si>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</si>
  <si>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</si>
  <si>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</si>
  <si>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</si>
  <si>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</si>
  <si>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</si>
  <si>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</si>
  <si>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</si>
  <si>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</si>
  <si>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</si>
  <si>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</si>
  <si>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</si>
  <si>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</si>
  <si>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</si>
  <si>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</si>
  <si>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</si>
  <si>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</si>
  <si>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</si>
  <si>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</si>
  <si>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</si>
  <si>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</si>
  <si>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</si>
  <si>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</si>
  <si>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</si>
  <si>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</si>
  <si>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</si>
  <si>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</si>
  <si>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</si>
  <si>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</si>
  <si>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</si>
  <si>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</si>
  <si>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</si>
  <si>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</si>
  <si>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</si>
  <si>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</si>
  <si>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</si>
  <si>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</si>
  <si>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</si>
  <si>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</si>
  <si>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</si>
  <si>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</si>
  <si>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</si>
  <si>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</si>
  <si>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</si>
  <si>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</si>
  <si>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</si>
  <si>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</si>
  <si>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</si>
  <si>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</si>
  <si>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</si>
  <si>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</si>
  <si>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</si>
  <si>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</si>
  <si>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</si>
  <si>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</si>
  <si>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</si>
  <si>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</si>
  <si>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</si>
  <si>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</si>
  <si>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</si>
  <si>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</si>
  <si>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</si>
  <si>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</si>
  <si>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</si>
  <si>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</si>
  <si>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</si>
  <si>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</si>
  <si>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</si>
  <si>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</si>
  <si>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</si>
  <si>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</si>
  <si>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</si>
  <si>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</si>
  <si>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</si>
  <si>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</si>
  <si>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</si>
  <si>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</si>
  <si>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</si>
  <si>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</si>
  <si>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</si>
  <si>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</si>
  <si>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</si>
  <si>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</si>
  <si>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</si>
  <si>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</si>
  <si>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</si>
  <si>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</si>
  <si>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</si>
  <si>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</si>
  <si>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</si>
  <si>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</si>
  <si>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</si>
  <si>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</si>
  <si>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</si>
  <si>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</si>
  <si>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</si>
  <si>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</si>
  <si>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</si>
  <si>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</si>
  <si>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</si>
  <si>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</si>
  <si>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</si>
  <si>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</si>
  <si>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</si>
  <si>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</si>
  <si>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</si>
  <si>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</si>
  <si>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</si>
  <si>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</si>
  <si>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</si>
  <si>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</si>
  <si>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</si>
  <si>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</si>
  <si>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</si>
  <si>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</si>
  <si>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</si>
  <si>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</si>
  <si>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</si>
  <si>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</si>
  <si>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</si>
  <si>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</si>
  <si>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</si>
  <si>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</si>
  <si>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</si>
  <si>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</si>
  <si>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</si>
  <si>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</si>
  <si>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</si>
  <si>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</si>
  <si>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</si>
  <si>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</si>
  <si>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</si>
  <si>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</si>
  <si>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</si>
  <si>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</si>
  <si>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</si>
  <si>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</si>
  <si>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</si>
  <si>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</si>
  <si>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</si>
  <si>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</si>
  <si>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</si>
  <si>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</si>
  <si>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</si>
  <si>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</si>
  <si>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</si>
  <si>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</si>
  <si>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</si>
  <si>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</si>
  <si>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</si>
  <si>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</si>
  <si>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</si>
  <si>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</si>
  <si>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</si>
  <si>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</si>
  <si>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</si>
  <si>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</si>
  <si>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</si>
  <si>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</si>
  <si>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</si>
  <si>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</si>
  <si>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</si>
  <si>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</si>
  <si>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</si>
  <si>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</si>
  <si>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</si>
  <si>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</si>
  <si>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</si>
  <si>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</si>
  <si>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</si>
  <si>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</si>
  <si>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</si>
  <si>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</si>
  <si>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</si>
  <si>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</si>
  <si>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</si>
  <si>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</si>
  <si>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</si>
  <si>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</si>
  <si>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</si>
  <si>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</si>
  <si>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</si>
  <si>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</si>
  <si>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</si>
  <si>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</si>
  <si>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</si>
  <si>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</si>
  <si>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</si>
  <si>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</si>
  <si>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</si>
  <si>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</si>
  <si>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</si>
  <si>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</si>
  <si>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</si>
  <si>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</si>
  <si>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</si>
  <si>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</si>
  <si>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</si>
  <si>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</si>
  <si>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</si>
  <si>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</si>
  <si>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</si>
  <si>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</si>
  <si>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</si>
  <si>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</si>
  <si>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</si>
  <si>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</si>
  <si>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</si>
  <si>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</si>
  <si>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</si>
  <si>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</si>
  <si>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</si>
  <si>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</si>
  <si>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</si>
  <si>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</si>
  <si>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</si>
  <si>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</si>
  <si>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</si>
  <si>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</si>
  <si>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</si>
  <si>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</si>
  <si>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</si>
  <si>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</si>
  <si>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</si>
  <si>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</si>
  <si>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</si>
  <si>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</si>
  <si>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</si>
  <si>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</si>
  <si>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</si>
  <si>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</si>
  <si>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</si>
  <si>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</si>
  <si>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</si>
  <si>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</si>
  <si>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</si>
  <si>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</si>
  <si>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</si>
  <si>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</si>
  <si>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</si>
  <si>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</si>
  <si>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</si>
  <si>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</si>
  <si>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</si>
  <si>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</si>
  <si>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</si>
  <si>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</si>
  <si>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</si>
  <si>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</si>
  <si>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</si>
  <si>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</si>
  <si>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</si>
  <si>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</si>
  <si>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</si>
  <si>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</si>
  <si>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</si>
  <si>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</si>
  <si>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</si>
  <si>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</si>
  <si>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</si>
  <si>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</si>
  <si>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</si>
  <si>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</si>
  <si>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</si>
  <si>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</si>
  <si>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</si>
  <si>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</si>
  <si>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</si>
  <si>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</si>
  <si>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</si>
  <si>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</si>
  <si>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</si>
  <si>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</si>
  <si>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</si>
  <si>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</si>
  <si>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</si>
  <si>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</si>
  <si>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</si>
  <si>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</si>
  <si>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</si>
  <si>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</si>
  <si>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</si>
  <si>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</si>
  <si>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</si>
  <si>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</si>
  <si>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</si>
  <si>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</si>
  <si>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</si>
  <si>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</si>
  <si>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</si>
  <si>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</si>
  <si>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</si>
  <si>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</si>
  <si>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</si>
  <si>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</si>
  <si>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</si>
  <si>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</si>
  <si>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</si>
  <si>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</si>
  <si>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</si>
  <si>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</si>
  <si>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</si>
  <si>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</si>
  <si>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</si>
  <si>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</si>
  <si>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</si>
  <si>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</si>
  <si>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</si>
  <si>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</si>
  <si>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</si>
  <si>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</si>
  <si>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</si>
  <si>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</si>
  <si>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</si>
  <si>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</si>
  <si>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</si>
  <si>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</si>
  <si>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</si>
  <si>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</si>
  <si>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</si>
  <si>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</si>
  <si>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</si>
  <si>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</si>
  <si>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</si>
  <si>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</si>
  <si>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</si>
  <si>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</si>
  <si>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</si>
  <si>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</si>
  <si>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</si>
  <si>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</si>
  <si>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</si>
  <si>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取引価格等土地情報の整備・提供推進経費</t>
    <phoneticPr fontId="5"/>
  </si>
  <si>
    <t>162</t>
    <phoneticPr fontId="5"/>
  </si>
  <si>
    <t>189</t>
    <phoneticPr fontId="5"/>
  </si>
  <si>
    <t>土地基本法第17条第２項</t>
    <phoneticPr fontId="5"/>
  </si>
  <si>
    <t>東日本大震災からの復興の基本方針</t>
    <phoneticPr fontId="5"/>
  </si>
  <si>
    <t>回</t>
    <rPh sb="0" eb="1">
      <t>カイ</t>
    </rPh>
    <phoneticPr fontId="5"/>
  </si>
  <si>
    <t>千円/回</t>
    <rPh sb="0" eb="1">
      <t>セン</t>
    </rPh>
    <rPh sb="1" eb="2">
      <t>エン</t>
    </rPh>
    <rPh sb="3" eb="4">
      <t>カイ</t>
    </rPh>
    <phoneticPr fontId="5"/>
  </si>
  <si>
    <t>不動産市場整備推進調査費（東日本大震災復興特別会計）</t>
    <rPh sb="0" eb="3">
      <t>フドウサン</t>
    </rPh>
    <rPh sb="3" eb="5">
      <t>シジョウ</t>
    </rPh>
    <rPh sb="5" eb="7">
      <t>セイビ</t>
    </rPh>
    <rPh sb="7" eb="9">
      <t>スイシン</t>
    </rPh>
    <rPh sb="9" eb="12">
      <t>チョウサヒ</t>
    </rPh>
    <rPh sb="13" eb="16">
      <t>ヒガシニホン</t>
    </rPh>
    <rPh sb="16" eb="19">
      <t>ダイシンサイ</t>
    </rPh>
    <rPh sb="19" eb="21">
      <t>フッコウ</t>
    </rPh>
    <rPh sb="21" eb="23">
      <t>トクベツ</t>
    </rPh>
    <rPh sb="23" eb="25">
      <t>カイケイ</t>
    </rPh>
    <phoneticPr fontId="5"/>
  </si>
  <si>
    <t>‐</t>
  </si>
  <si>
    <t>必要最低限のコストであり、妥当である。</t>
    <rPh sb="0" eb="2">
      <t>ヒツヨウ</t>
    </rPh>
    <rPh sb="2" eb="5">
      <t>サイテイゲン</t>
    </rPh>
    <rPh sb="13" eb="15">
      <t>ダトウ</t>
    </rPh>
    <phoneticPr fontId="5"/>
  </si>
  <si>
    <t>人件費</t>
    <rPh sb="0" eb="3">
      <t>ジンケンヒ</t>
    </rPh>
    <phoneticPr fontId="5"/>
  </si>
  <si>
    <t>被災地の取引価格情報抽出</t>
    <rPh sb="0" eb="3">
      <t>ヒサイチ</t>
    </rPh>
    <rPh sb="4" eb="6">
      <t>トリヒキ</t>
    </rPh>
    <rPh sb="6" eb="8">
      <t>カカク</t>
    </rPh>
    <rPh sb="8" eb="10">
      <t>ジョウホウ</t>
    </rPh>
    <rPh sb="10" eb="12">
      <t>チュウシュツ</t>
    </rPh>
    <phoneticPr fontId="5"/>
  </si>
  <si>
    <t>（財）土地情報センター</t>
    <rPh sb="1" eb="2">
      <t>ザイ</t>
    </rPh>
    <rPh sb="3" eb="5">
      <t>トチ</t>
    </rPh>
    <rPh sb="5" eb="7">
      <t>ジョウホウ</t>
    </rPh>
    <phoneticPr fontId="5"/>
  </si>
  <si>
    <t>被災地における土地取引実態調査</t>
    <phoneticPr fontId="5"/>
  </si>
  <si>
    <t>東日本大震災以後の被災地の土地取引の実態把握に資する情報として、被災3県・政令市（岩手県、宮城県、福島県及び仙台市）の土地取引動向に投機的な動きがないか確認するため、当該自治体に、当該自治体内の不動産取引価格等の情報を提供する。</t>
    <rPh sb="76" eb="78">
      <t>カクニン</t>
    </rPh>
    <phoneticPr fontId="5"/>
  </si>
  <si>
    <t>本事業は、不動産取引価格情報提供制度において、被災地に関する情報を早期に抽出し所管自治体に提供するものであり、「東日本大震災からの復興の基本方針」に基づき、被災地復興の支障にならないよう、投機的な土地取得等を防止することを目的としている。</t>
    <phoneticPr fontId="5"/>
  </si>
  <si>
    <t>被災自治体への情報提供件数</t>
    <rPh sb="0" eb="2">
      <t>ヒサイ</t>
    </rPh>
    <rPh sb="2" eb="5">
      <t>ジチタイ</t>
    </rPh>
    <rPh sb="7" eb="9">
      <t>ジョウホウ</t>
    </rPh>
    <rPh sb="9" eb="11">
      <t>テイキョウ</t>
    </rPh>
    <rPh sb="11" eb="13">
      <t>ケンスウ</t>
    </rPh>
    <phoneticPr fontId="5"/>
  </si>
  <si>
    <t>件</t>
    <rPh sb="0" eb="1">
      <t>ケン</t>
    </rPh>
    <phoneticPr fontId="5"/>
  </si>
  <si>
    <t>平成27年度に、年12回（毎月）、不動産取引価格等の情報を被災自治体に提供する。</t>
    <rPh sb="31" eb="34">
      <t>ジチタイ</t>
    </rPh>
    <phoneticPr fontId="5"/>
  </si>
  <si>
    <t>被災地自治体への情報の提供回数</t>
    <rPh sb="3" eb="6">
      <t>ジチタイ</t>
    </rPh>
    <phoneticPr fontId="5"/>
  </si>
  <si>
    <t>不動産の取引価格情報を収集し自治体に提供することは、国にしかできない事業である。</t>
    <rPh sb="0" eb="3">
      <t>フドウサン</t>
    </rPh>
    <rPh sb="4" eb="6">
      <t>トリヒキ</t>
    </rPh>
    <rPh sb="6" eb="8">
      <t>カカク</t>
    </rPh>
    <rPh sb="8" eb="10">
      <t>ジョウホウ</t>
    </rPh>
    <rPh sb="11" eb="13">
      <t>シュウシュウ</t>
    </rPh>
    <rPh sb="14" eb="17">
      <t>ジチタイ</t>
    </rPh>
    <rPh sb="18" eb="20">
      <t>テイキョウ</t>
    </rPh>
    <rPh sb="26" eb="27">
      <t>クニ</t>
    </rPh>
    <rPh sb="34" eb="36">
      <t>ジギョウ</t>
    </rPh>
    <phoneticPr fontId="5"/>
  </si>
  <si>
    <t>活動実績は、活動見込みに概ね見合っている。</t>
    <rPh sb="0" eb="2">
      <t>カツドウ</t>
    </rPh>
    <rPh sb="2" eb="4">
      <t>ジッセキ</t>
    </rPh>
    <rPh sb="6" eb="8">
      <t>カツドウ</t>
    </rPh>
    <rPh sb="8" eb="10">
      <t>ミコ</t>
    </rPh>
    <rPh sb="14" eb="16">
      <t>ミア</t>
    </rPh>
    <phoneticPr fontId="5"/>
  </si>
  <si>
    <t>従来から実施している取引価格情報提供業務で利用するデータを用いて行っている事業であり、他の手段に比べ効率的である。</t>
    <rPh sb="21" eb="23">
      <t>リヨウ</t>
    </rPh>
    <rPh sb="29" eb="30">
      <t>モチ</t>
    </rPh>
    <rPh sb="32" eb="33">
      <t>オコナ</t>
    </rPh>
    <rPh sb="37" eb="39">
      <t>ジギョウ</t>
    </rPh>
    <rPh sb="43" eb="44">
      <t>タ</t>
    </rPh>
    <rPh sb="45" eb="47">
      <t>シュダン</t>
    </rPh>
    <rPh sb="48" eb="49">
      <t>クラ</t>
    </rPh>
    <rPh sb="50" eb="53">
      <t>コウリツテキ</t>
    </rPh>
    <phoneticPr fontId="5"/>
  </si>
  <si>
    <t>一般競争入札（総合評価方式）で選定しており、競争性が確保されている。</t>
    <rPh sb="0" eb="2">
      <t>イッパン</t>
    </rPh>
    <rPh sb="2" eb="4">
      <t>キョウソウ</t>
    </rPh>
    <rPh sb="4" eb="6">
      <t>ニュウサツ</t>
    </rPh>
    <rPh sb="7" eb="9">
      <t>ソウゴウ</t>
    </rPh>
    <rPh sb="9" eb="11">
      <t>ヒョウカ</t>
    </rPh>
    <rPh sb="11" eb="13">
      <t>ホウシキ</t>
    </rPh>
    <rPh sb="15" eb="17">
      <t>センテイ</t>
    </rPh>
    <rPh sb="22" eb="25">
      <t>キョウソウセイ</t>
    </rPh>
    <rPh sb="26" eb="28">
      <t>カクホ</t>
    </rPh>
    <phoneticPr fontId="5"/>
  </si>
  <si>
    <t>従来から実施している取引価格情報提供業務で利用するデータを用いて、効率的に事業を行っている。</t>
    <rPh sb="0" eb="2">
      <t>ジュウライ</t>
    </rPh>
    <rPh sb="4" eb="6">
      <t>ジッシ</t>
    </rPh>
    <rPh sb="10" eb="12">
      <t>トリヒキ</t>
    </rPh>
    <rPh sb="12" eb="14">
      <t>カカク</t>
    </rPh>
    <rPh sb="14" eb="16">
      <t>ジョウホウ</t>
    </rPh>
    <rPh sb="16" eb="18">
      <t>テイキョウ</t>
    </rPh>
    <rPh sb="18" eb="20">
      <t>ギョウム</t>
    </rPh>
    <rPh sb="21" eb="23">
      <t>リヨウ</t>
    </rPh>
    <rPh sb="29" eb="30">
      <t>モチ</t>
    </rPh>
    <rPh sb="33" eb="36">
      <t>コウリツテキ</t>
    </rPh>
    <rPh sb="37" eb="39">
      <t>ジギョウ</t>
    </rPh>
    <rPh sb="40" eb="41">
      <t>オコナ</t>
    </rPh>
    <phoneticPr fontId="5"/>
  </si>
  <si>
    <t xml:space="preserve">
・毎月被災自治体へデータを提供できており、平成27年度も引き続き実施していく。
</t>
    <rPh sb="22" eb="24">
      <t>ヘイセイ</t>
    </rPh>
    <rPh sb="26" eb="28">
      <t>ネンド</t>
    </rPh>
    <phoneticPr fontId="5"/>
  </si>
  <si>
    <t>・被災自治体への提供データをもとに被災地の土地取引の動向を分析し、必要に応じて、被災地に分析結果の情報提供を行う。</t>
    <rPh sb="8" eb="10">
      <t>テイキョウ</t>
    </rPh>
    <rPh sb="17" eb="20">
      <t>ヒサイチ</t>
    </rPh>
    <rPh sb="21" eb="23">
      <t>トチ</t>
    </rPh>
    <rPh sb="23" eb="25">
      <t>トリヒキ</t>
    </rPh>
    <rPh sb="26" eb="28">
      <t>ドウコウ</t>
    </rPh>
    <rPh sb="29" eb="31">
      <t>ブンセキ</t>
    </rPh>
    <rPh sb="33" eb="35">
      <t>ヒツヨウ</t>
    </rPh>
    <rPh sb="36" eb="37">
      <t>オウ</t>
    </rPh>
    <rPh sb="40" eb="43">
      <t>ヒサイチ</t>
    </rPh>
    <rPh sb="44" eb="46">
      <t>ブンセキ</t>
    </rPh>
    <rPh sb="46" eb="48">
      <t>ケッカ</t>
    </rPh>
    <rPh sb="49" eb="51">
      <t>ジョウホウ</t>
    </rPh>
    <rPh sb="51" eb="53">
      <t>テイキョウ</t>
    </rPh>
    <rPh sb="54" eb="55">
      <t>オコナ</t>
    </rPh>
    <phoneticPr fontId="5"/>
  </si>
  <si>
    <t>成果目標を達成している。</t>
    <rPh sb="0" eb="2">
      <t>セイカ</t>
    </rPh>
    <rPh sb="2" eb="4">
      <t>モクヒョウ</t>
    </rPh>
    <rPh sb="5" eb="7">
      <t>タッセイ</t>
    </rPh>
    <phoneticPr fontId="5"/>
  </si>
  <si>
    <t>被災自治体のニーズを的確に反映した事業である。</t>
    <rPh sb="0" eb="2">
      <t>ヒサイ</t>
    </rPh>
    <rPh sb="2" eb="5">
      <t>ジチタイ</t>
    </rPh>
    <rPh sb="10" eb="12">
      <t>テキカク</t>
    </rPh>
    <rPh sb="13" eb="15">
      <t>ハンエイ</t>
    </rPh>
    <rPh sb="17" eb="19">
      <t>ジギョウ</t>
    </rPh>
    <phoneticPr fontId="5"/>
  </si>
  <si>
    <t>復興の障害となりうる投機的取引の防止ために必要かつ適切な事業であり、円滑な復興事業の推進に関わる優先度の高い事業である。</t>
    <rPh sb="0" eb="2">
      <t>フッコウ</t>
    </rPh>
    <rPh sb="3" eb="5">
      <t>ショウガイ</t>
    </rPh>
    <rPh sb="10" eb="13">
      <t>トウキテキ</t>
    </rPh>
    <rPh sb="13" eb="15">
      <t>トリヒキ</t>
    </rPh>
    <rPh sb="16" eb="18">
      <t>ボウシ</t>
    </rPh>
    <rPh sb="21" eb="23">
      <t>ヒツヨウ</t>
    </rPh>
    <rPh sb="25" eb="27">
      <t>テキセツ</t>
    </rPh>
    <rPh sb="28" eb="30">
      <t>ジギョウ</t>
    </rPh>
    <rPh sb="34" eb="36">
      <t>エンカツ</t>
    </rPh>
    <rPh sb="37" eb="39">
      <t>フッコウ</t>
    </rPh>
    <rPh sb="39" eb="41">
      <t>ジギョウ</t>
    </rPh>
    <rPh sb="42" eb="44">
      <t>スイシン</t>
    </rPh>
    <rPh sb="45" eb="46">
      <t>カカ</t>
    </rPh>
    <rPh sb="48" eb="51">
      <t>ユウセンド</t>
    </rPh>
    <rPh sb="52" eb="53">
      <t>タカ</t>
    </rPh>
    <rPh sb="54" eb="56">
      <t>ジギョウ</t>
    </rPh>
    <phoneticPr fontId="5"/>
  </si>
  <si>
    <t>必要最低限の支出であり、合理的である。</t>
    <rPh sb="0" eb="2">
      <t>ヒツヨウ</t>
    </rPh>
    <rPh sb="2" eb="5">
      <t>サイテイゲン</t>
    </rPh>
    <rPh sb="6" eb="8">
      <t>シシュツ</t>
    </rPh>
    <rPh sb="12" eb="15">
      <t>ゴウリテキ</t>
    </rPh>
    <phoneticPr fontId="5"/>
  </si>
  <si>
    <t>費用・使途は、事業目的を達成するために必要なものに限られている。</t>
    <rPh sb="0" eb="2">
      <t>ヒヨウ</t>
    </rPh>
    <rPh sb="3" eb="4">
      <t>ツカ</t>
    </rPh>
    <rPh sb="4" eb="5">
      <t>ト</t>
    </rPh>
    <rPh sb="7" eb="9">
      <t>ジギョウ</t>
    </rPh>
    <rPh sb="9" eb="11">
      <t>モクテキ</t>
    </rPh>
    <rPh sb="12" eb="14">
      <t>タッセイ</t>
    </rPh>
    <rPh sb="19" eb="21">
      <t>ヒツヨウ</t>
    </rPh>
    <rPh sb="25" eb="26">
      <t>カギ</t>
    </rPh>
    <phoneticPr fontId="5"/>
  </si>
  <si>
    <t>提供した情報は、自治体において、投機的取引の有無の確認に活用されている。</t>
    <rPh sb="0" eb="2">
      <t>テイキョウ</t>
    </rPh>
    <rPh sb="4" eb="6">
      <t>ジョウホウ</t>
    </rPh>
    <rPh sb="8" eb="11">
      <t>ジチタイ</t>
    </rPh>
    <rPh sb="16" eb="19">
      <t>トウキテキ</t>
    </rPh>
    <rPh sb="19" eb="21">
      <t>トリヒキ</t>
    </rPh>
    <rPh sb="22" eb="24">
      <t>ウム</t>
    </rPh>
    <rPh sb="25" eb="27">
      <t>カクニン</t>
    </rPh>
    <rPh sb="28" eb="30">
      <t>カツヨウ</t>
    </rPh>
    <phoneticPr fontId="5"/>
  </si>
  <si>
    <t>9865千円／12回</t>
    <rPh sb="4" eb="5">
      <t>セン</t>
    </rPh>
    <rPh sb="5" eb="6">
      <t>エン</t>
    </rPh>
    <rPh sb="9" eb="10">
      <t>カイ</t>
    </rPh>
    <phoneticPr fontId="5"/>
  </si>
  <si>
    <t>-</t>
    <phoneticPr fontId="5"/>
  </si>
  <si>
    <t>本業務は、被災地の取引価格情報等を自治体に提供することにより、投機的な土地取引を防止することを目的としており、定量的な数値目標を設定する性質のものではない。</t>
    <rPh sb="0" eb="1">
      <t>ホン</t>
    </rPh>
    <rPh sb="1" eb="3">
      <t>ギョウム</t>
    </rPh>
    <rPh sb="5" eb="8">
      <t>ヒサイチ</t>
    </rPh>
    <rPh sb="9" eb="11">
      <t>トリヒキ</t>
    </rPh>
    <rPh sb="11" eb="13">
      <t>カカク</t>
    </rPh>
    <rPh sb="13" eb="15">
      <t>ジョウホウ</t>
    </rPh>
    <rPh sb="15" eb="16">
      <t>トウ</t>
    </rPh>
    <rPh sb="17" eb="20">
      <t>ジチタイ</t>
    </rPh>
    <rPh sb="21" eb="23">
      <t>テイキョウ</t>
    </rPh>
    <rPh sb="31" eb="34">
      <t>トウキテキ</t>
    </rPh>
    <rPh sb="35" eb="37">
      <t>トチ</t>
    </rPh>
    <rPh sb="37" eb="39">
      <t>トリヒキ</t>
    </rPh>
    <rPh sb="40" eb="42">
      <t>ボウシ</t>
    </rPh>
    <rPh sb="47" eb="49">
      <t>モクテキ</t>
    </rPh>
    <rPh sb="55" eb="58">
      <t>テイリョウテキ</t>
    </rPh>
    <rPh sb="59" eb="61">
      <t>スウチ</t>
    </rPh>
    <rPh sb="61" eb="63">
      <t>モクヒョウ</t>
    </rPh>
    <rPh sb="64" eb="66">
      <t>セッテイ</t>
    </rPh>
    <rPh sb="68" eb="70">
      <t>セイシツ</t>
    </rPh>
    <phoneticPr fontId="5"/>
  </si>
  <si>
    <t>被災地の取引価格情報等を自治体に提供することにより、投機的な土地取引を防止することを目標としている。24～26年度において、被災自治体から、投機的取引を確認したとの報告は受けていない。</t>
    <rPh sb="42" eb="44">
      <t>モクヒョウ</t>
    </rPh>
    <rPh sb="55" eb="57">
      <t>ネンド</t>
    </rPh>
    <rPh sb="62" eb="64">
      <t>ヒサイ</t>
    </rPh>
    <rPh sb="64" eb="67">
      <t>ジチタイ</t>
    </rPh>
    <rPh sb="70" eb="73">
      <t>トウキテキ</t>
    </rPh>
    <rPh sb="73" eb="75">
      <t>トリヒキ</t>
    </rPh>
    <rPh sb="76" eb="78">
      <t>カクニン</t>
    </rPh>
    <rPh sb="82" eb="84">
      <t>ホウコク</t>
    </rPh>
    <rPh sb="85" eb="86">
      <t>ウ</t>
    </rPh>
    <phoneticPr fontId="5"/>
  </si>
  <si>
    <t>執行額／被災地への情報提供回数</t>
    <rPh sb="0" eb="2">
      <t>シッコウ</t>
    </rPh>
    <rPh sb="2" eb="3">
      <t>ガク</t>
    </rPh>
    <rPh sb="4" eb="7">
      <t>ヒサイチ</t>
    </rPh>
    <rPh sb="9" eb="11">
      <t>ジョウホウ</t>
    </rPh>
    <rPh sb="11" eb="13">
      <t>テイキョウ</t>
    </rPh>
    <rPh sb="13" eb="15">
      <t>カイスウ</t>
    </rPh>
    <phoneticPr fontId="5"/>
  </si>
  <si>
    <t>9993千円／12回</t>
    <rPh sb="4" eb="5">
      <t>セン</t>
    </rPh>
    <rPh sb="5" eb="6">
      <t>エン</t>
    </rPh>
    <rPh sb="9" eb="10">
      <t>カイ</t>
    </rPh>
    <phoneticPr fontId="5"/>
  </si>
  <si>
    <t>9829千円／12回</t>
    <rPh sb="4" eb="5">
      <t>セン</t>
    </rPh>
    <rPh sb="5" eb="6">
      <t>エン</t>
    </rPh>
    <rPh sb="9" eb="10">
      <t>カイ</t>
    </rPh>
    <phoneticPr fontId="5"/>
  </si>
  <si>
    <t>9249千円／12回</t>
    <rPh sb="4" eb="5">
      <t>セン</t>
    </rPh>
    <rPh sb="5" eb="6">
      <t>エン</t>
    </rPh>
    <rPh sb="9" eb="10">
      <t>カイ</t>
    </rPh>
    <phoneticPr fontId="5"/>
  </si>
  <si>
    <t>執行額/被災地への情報提供回数</t>
    <rPh sb="0" eb="2">
      <t>シッコウ</t>
    </rPh>
    <phoneticPr fontId="5"/>
  </si>
  <si>
    <t>A.（一財）土地情報センター</t>
    <rPh sb="3" eb="4">
      <t>イチ</t>
    </rPh>
    <rPh sb="4" eb="5">
      <t>ザイ</t>
    </rPh>
    <rPh sb="6" eb="8">
      <t>トチ</t>
    </rPh>
    <rPh sb="8" eb="10">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</si>
</sst>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13607</xdr:colOff>
      <xdr:row>140</xdr:row>
      <xdr:rowOff>29169</xdr:rowOff>
    </xdr:from>
    <xdr:to>
      <xdr:col>15</xdr:col>
      <xdr:colOff>16782</xdr:colOff>
      <xdr:row>141</xdr:row>
      <xdr:rowOff>50800</xdr:rowOff>
    </xdr:to>
    <xdr:sp macro="" textlink="">
      <xdr:nvSpPr>
        <xdr:cNvPr id="17" name="正方形/長方形 16"/>
        <xdr:cNvSpPr/>
      </xdr:nvSpPr>
      <xdr:spPr>
        <a:xfrm>
          <a:off x="1639207" y="50968869"/>
          <a:ext cx="1425575" cy="37723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100"/>
            <a:t>復興庁</a:t>
          </a:r>
          <a:endParaRPr lang="en-US" altLang="ja-JP" sz="1100"/>
        </a:p>
        <a:p>
          <a:pPr algn="ctr"/>
          <a:r>
            <a:rPr kumimoji="1" lang="en-US" altLang="ja-JP" sz="1100"/>
            <a:t>10</a:t>
          </a:r>
          <a:r>
            <a:rPr kumimoji="1" lang="ja-JP" altLang="en-US" sz="1100"/>
            <a:t>百万円</a:t>
          </a:r>
        </a:p>
      </xdr:txBody>
    </xdr:sp>
    <xdr:clientData/>
  </xdr:twoCellAnchor>
  <xdr:twoCellAnchor>
    <xdr:from>
      <xdr:col>7</xdr:col>
      <xdr:colOff>177800</xdr:colOff>
      <xdr:row>139</xdr:row>
      <xdr:rowOff>346079</xdr:rowOff>
    </xdr:from>
    <xdr:to>
      <xdr:col>26</xdr:col>
      <xdr:colOff>180975</xdr:colOff>
      <xdr:row>142</xdr:row>
      <xdr:rowOff>50806</xdr:rowOff>
    </xdr:to>
    <xdr:grpSp>
      <xdr:nvGrpSpPr>
        <xdr:cNvPr id="18" name="グループ化 2"/>
        <xdr:cNvGrpSpPr>
          <a:grpSpLocks/>
        </xdr:cNvGrpSpPr>
      </xdr:nvGrpSpPr>
      <xdr:grpSpPr bwMode="auto">
        <a:xfrm>
          <a:off x="1577975" y="34617029"/>
          <a:ext cx="3803650" cy="762002"/>
          <a:chOff x="503175" y="973655"/>
          <a:chExt cx="3890959" cy="961697"/>
        </a:xfrm>
      </xdr:grpSpPr>
      <xdr:sp macro="" textlink="">
        <xdr:nvSpPr>
          <xdr:cNvPr id="19" name="正方形/長方形 18"/>
          <xdr:cNvSpPr/>
        </xdr:nvSpPr>
        <xdr:spPr>
          <a:xfrm>
            <a:off x="2591467" y="973655"/>
            <a:ext cx="1802667" cy="565933"/>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sp macro="" textlink="">
        <xdr:nvSpPr>
          <xdr:cNvPr id="20" name="大かっこ 19"/>
          <xdr:cNvSpPr/>
        </xdr:nvSpPr>
        <xdr:spPr>
          <a:xfrm>
            <a:off x="503175" y="1576091"/>
            <a:ext cx="1627272" cy="3592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t>国土交通省へ移替え</a:t>
            </a:r>
          </a:p>
        </xdr:txBody>
      </xdr:sp>
    </xdr:grpSp>
    <xdr:clientData/>
  </xdr:twoCellAnchor>
  <xdr:twoCellAnchor>
    <xdr:from>
      <xdr:col>22</xdr:col>
      <xdr:colOff>39560</xdr:colOff>
      <xdr:row>139</xdr:row>
      <xdr:rowOff>38100</xdr:rowOff>
    </xdr:from>
    <xdr:to>
      <xdr:col>37</xdr:col>
      <xdr:colOff>25400</xdr:colOff>
      <xdr:row>139</xdr:row>
      <xdr:rowOff>317500</xdr:rowOff>
    </xdr:to>
    <xdr:sp macro="" textlink="">
      <xdr:nvSpPr>
        <xdr:cNvPr id="21" name="テキスト ボックス 20"/>
        <xdr:cNvSpPr txBox="1"/>
      </xdr:nvSpPr>
      <xdr:spPr>
        <a:xfrm>
          <a:off x="4509960" y="51485800"/>
          <a:ext cx="3033840" cy="2794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15</xdr:col>
      <xdr:colOff>16782</xdr:colOff>
      <xdr:row>140</xdr:row>
      <xdr:rowOff>217491</xdr:rowOff>
    </xdr:from>
    <xdr:to>
      <xdr:col>18</xdr:col>
      <xdr:colOff>16410</xdr:colOff>
      <xdr:row>140</xdr:row>
      <xdr:rowOff>217785</xdr:rowOff>
    </xdr:to>
    <xdr:cxnSp macro="">
      <xdr:nvCxnSpPr>
        <xdr:cNvPr id="22" name="直線コネクタ 21"/>
        <xdr:cNvCxnSpPr>
          <a:stCxn id="17" idx="3"/>
          <a:endCxn id="19" idx="1"/>
        </xdr:cNvCxnSpPr>
      </xdr:nvCxnSpPr>
      <xdr:spPr>
        <a:xfrm flipV="1">
          <a:off x="3064782" y="52020791"/>
          <a:ext cx="609228" cy="294"/>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117474</xdr:colOff>
      <xdr:row>139</xdr:row>
      <xdr:rowOff>355599</xdr:rowOff>
    </xdr:from>
    <xdr:to>
      <xdr:col>39</xdr:col>
      <xdr:colOff>139697</xdr:colOff>
      <xdr:row>142</xdr:row>
      <xdr:rowOff>165097</xdr:rowOff>
    </xdr:to>
    <xdr:grpSp>
      <xdr:nvGrpSpPr>
        <xdr:cNvPr id="23" name="グループ化 2"/>
        <xdr:cNvGrpSpPr>
          <a:grpSpLocks/>
        </xdr:cNvGrpSpPr>
      </xdr:nvGrpSpPr>
      <xdr:grpSpPr bwMode="auto">
        <a:xfrm>
          <a:off x="5918199" y="34626549"/>
          <a:ext cx="2022473" cy="866773"/>
          <a:chOff x="2373187" y="882344"/>
          <a:chExt cx="2067347" cy="233670"/>
        </a:xfrm>
      </xdr:grpSpPr>
      <xdr:sp macro="" textlink="">
        <xdr:nvSpPr>
          <xdr:cNvPr id="24" name="正方形/長方形 23"/>
          <xdr:cNvSpPr/>
        </xdr:nvSpPr>
        <xdr:spPr>
          <a:xfrm>
            <a:off x="2411529" y="882344"/>
            <a:ext cx="2029005" cy="10836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000"/>
              </a:lnSpc>
            </a:pPr>
            <a:r>
              <a:rPr lang="en-US" altLang="ja-JP" sz="1100"/>
              <a:t>A.</a:t>
            </a:r>
            <a:r>
              <a:rPr lang="ja-JP" altLang="en-US" sz="1100"/>
              <a:t>（一財）土地情報センター</a:t>
            </a:r>
            <a:endParaRPr lang="en-US" altLang="ja-JP" sz="1100"/>
          </a:p>
          <a:p>
            <a:pPr algn="ctr">
              <a:lnSpc>
                <a:spcPts val="1000"/>
              </a:lnSpc>
            </a:pPr>
            <a:r>
              <a:rPr kumimoji="1" lang="ja-JP" altLang="en-US" sz="1100"/>
              <a:t>９百万円</a:t>
            </a:r>
          </a:p>
        </xdr:txBody>
      </xdr:sp>
      <xdr:sp macro="" textlink="">
        <xdr:nvSpPr>
          <xdr:cNvPr id="25" name="大かっこ 24"/>
          <xdr:cNvSpPr/>
        </xdr:nvSpPr>
        <xdr:spPr>
          <a:xfrm>
            <a:off x="2373187" y="1032797"/>
            <a:ext cx="2016224" cy="83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pPr>
            <a:r>
              <a:rPr lang="ja-JP" altLang="en-US" sz="1100"/>
              <a:t>被災地における土地取引実態調査</a:t>
            </a:r>
          </a:p>
        </xdr:txBody>
      </xdr:sp>
    </xdr:grpSp>
    <xdr:clientData/>
  </xdr:twoCellAnchor>
  <xdr:twoCellAnchor>
    <xdr:from>
      <xdr:col>26</xdr:col>
      <xdr:colOff>184674</xdr:colOff>
      <xdr:row>140</xdr:row>
      <xdr:rowOff>190500</xdr:rowOff>
    </xdr:from>
    <xdr:to>
      <xdr:col>29</xdr:col>
      <xdr:colOff>140165</xdr:colOff>
      <xdr:row>140</xdr:row>
      <xdr:rowOff>190500</xdr:rowOff>
    </xdr:to>
    <xdr:cxnSp macro="">
      <xdr:nvCxnSpPr>
        <xdr:cNvPr id="26" name="直線コネクタ 25"/>
        <xdr:cNvCxnSpPr/>
      </xdr:nvCxnSpPr>
      <xdr:spPr>
        <a:xfrm>
          <a:off x="5467874" y="51130200"/>
          <a:ext cx="565091" cy="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2" t="s">
        <v>0</v>
      </c>
      <c r="AK2" s="482"/>
      <c r="AL2" s="482"/>
      <c r="AM2" s="482"/>
      <c r="AN2" s="482"/>
      <c r="AO2" s="482"/>
      <c r="AP2" s="482"/>
      <c r="AQ2" s="97" t="s">
        <v>379</v>
      </c>
      <c r="AR2" s="97"/>
      <c r="AS2" s="59" t="str">
        <f>IF(OR(AQ2="　", AQ2=""), "", "-")</f>
        <v/>
      </c>
      <c r="AT2" s="98">
        <v>192</v>
      </c>
      <c r="AU2" s="98"/>
      <c r="AV2" s="60" t="str">
        <f>IF(AW2="", "", "-")</f>
        <v/>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380</v>
      </c>
      <c r="AK3" s="291"/>
      <c r="AL3" s="291"/>
      <c r="AM3" s="291"/>
      <c r="AN3" s="291"/>
      <c r="AO3" s="291"/>
      <c r="AP3" s="291"/>
      <c r="AQ3" s="291"/>
      <c r="AR3" s="291"/>
      <c r="AS3" s="291"/>
      <c r="AT3" s="291"/>
      <c r="AU3" s="291"/>
      <c r="AV3" s="291"/>
      <c r="AW3" s="291"/>
      <c r="AX3" s="36" t="s">
        <v>91</v>
      </c>
    </row>
    <row r="4" spans="1:50" ht="24.75" customHeight="1">
      <c r="A4" s="510" t="s">
        <v>30</v>
      </c>
      <c r="B4" s="511"/>
      <c r="C4" s="511"/>
      <c r="D4" s="511"/>
      <c r="E4" s="511"/>
      <c r="F4" s="511"/>
      <c r="G4" s="484" t="s">
        <v>388</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c r="A5" s="494" t="s">
        <v>93</v>
      </c>
      <c r="B5" s="495"/>
      <c r="C5" s="495"/>
      <c r="D5" s="495"/>
      <c r="E5" s="495"/>
      <c r="F5" s="496"/>
      <c r="G5" s="317" t="s">
        <v>213</v>
      </c>
      <c r="H5" s="318"/>
      <c r="I5" s="318"/>
      <c r="J5" s="318"/>
      <c r="K5" s="318"/>
      <c r="L5" s="318"/>
      <c r="M5" s="319" t="s">
        <v>92</v>
      </c>
      <c r="N5" s="320"/>
      <c r="O5" s="320"/>
      <c r="P5" s="320"/>
      <c r="Q5" s="320"/>
      <c r="R5" s="321"/>
      <c r="S5" s="322" t="s">
        <v>99</v>
      </c>
      <c r="T5" s="318"/>
      <c r="U5" s="318"/>
      <c r="V5" s="318"/>
      <c r="W5" s="318"/>
      <c r="X5" s="323"/>
      <c r="Y5" s="501" t="s">
        <v>3</v>
      </c>
      <c r="Z5" s="502"/>
      <c r="AA5" s="502"/>
      <c r="AB5" s="502"/>
      <c r="AC5" s="502"/>
      <c r="AD5" s="503"/>
      <c r="AE5" s="504" t="s">
        <v>386</v>
      </c>
      <c r="AF5" s="505"/>
      <c r="AG5" s="505"/>
      <c r="AH5" s="505"/>
      <c r="AI5" s="505"/>
      <c r="AJ5" s="505"/>
      <c r="AK5" s="505"/>
      <c r="AL5" s="505"/>
      <c r="AM5" s="505"/>
      <c r="AN5" s="505"/>
      <c r="AO5" s="505"/>
      <c r="AP5" s="506"/>
      <c r="AQ5" s="507" t="s">
        <v>387</v>
      </c>
      <c r="AR5" s="508"/>
      <c r="AS5" s="508"/>
      <c r="AT5" s="508"/>
      <c r="AU5" s="508"/>
      <c r="AV5" s="508"/>
      <c r="AW5" s="508"/>
      <c r="AX5" s="509"/>
    </row>
    <row r="6" spans="1:50" ht="39" customHeight="1">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385</v>
      </c>
      <c r="AF6" s="519"/>
      <c r="AG6" s="519"/>
      <c r="AH6" s="519"/>
      <c r="AI6" s="519"/>
      <c r="AJ6" s="519"/>
      <c r="AK6" s="519"/>
      <c r="AL6" s="519"/>
      <c r="AM6" s="519"/>
      <c r="AN6" s="519"/>
      <c r="AO6" s="519"/>
      <c r="AP6" s="519"/>
      <c r="AQ6" s="115"/>
      <c r="AR6" s="115"/>
      <c r="AS6" s="115"/>
      <c r="AT6" s="115"/>
      <c r="AU6" s="115"/>
      <c r="AV6" s="115"/>
      <c r="AW6" s="115"/>
      <c r="AX6" s="520"/>
    </row>
    <row r="7" spans="1:50" ht="49.5" customHeight="1">
      <c r="A7" s="440" t="s">
        <v>25</v>
      </c>
      <c r="B7" s="441"/>
      <c r="C7" s="441"/>
      <c r="D7" s="441"/>
      <c r="E7" s="441"/>
      <c r="F7" s="441"/>
      <c r="G7" s="442" t="s">
        <v>391</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392</v>
      </c>
      <c r="AF7" s="447"/>
      <c r="AG7" s="447"/>
      <c r="AH7" s="447"/>
      <c r="AI7" s="447"/>
      <c r="AJ7" s="447"/>
      <c r="AK7" s="447"/>
      <c r="AL7" s="447"/>
      <c r="AM7" s="447"/>
      <c r="AN7" s="447"/>
      <c r="AO7" s="447"/>
      <c r="AP7" s="447"/>
      <c r="AQ7" s="447"/>
      <c r="AR7" s="447"/>
      <c r="AS7" s="447"/>
      <c r="AT7" s="447"/>
      <c r="AU7" s="447"/>
      <c r="AV7" s="447"/>
      <c r="AW7" s="447"/>
      <c r="AX7" s="448"/>
    </row>
    <row r="8" spans="1:50" ht="52.5" customHeight="1">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c r="A9" s="449" t="s">
        <v>26</v>
      </c>
      <c r="B9" s="450"/>
      <c r="C9" s="450"/>
      <c r="D9" s="450"/>
      <c r="E9" s="450"/>
      <c r="F9" s="450"/>
      <c r="G9" s="478" t="s">
        <v>403</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c r="A10" s="449" t="s">
        <v>36</v>
      </c>
      <c r="B10" s="450"/>
      <c r="C10" s="450"/>
      <c r="D10" s="450"/>
      <c r="E10" s="450"/>
      <c r="F10" s="450"/>
      <c r="G10" s="478" t="s">
        <v>402</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c r="A11" s="449" t="s">
        <v>6</v>
      </c>
      <c r="B11" s="450"/>
      <c r="C11" s="450"/>
      <c r="D11" s="450"/>
      <c r="E11" s="450"/>
      <c r="F11" s="451"/>
      <c r="G11" s="498" t="str">
        <f>入力規則等!P10</f>
        <v>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c r="A13" s="455"/>
      <c r="B13" s="456"/>
      <c r="C13" s="456"/>
      <c r="D13" s="456"/>
      <c r="E13" s="456"/>
      <c r="F13" s="457"/>
      <c r="G13" s="466" t="s">
        <v>7</v>
      </c>
      <c r="H13" s="467"/>
      <c r="I13" s="472" t="s">
        <v>8</v>
      </c>
      <c r="J13" s="473"/>
      <c r="K13" s="473"/>
      <c r="L13" s="473"/>
      <c r="M13" s="473"/>
      <c r="N13" s="473"/>
      <c r="O13" s="474"/>
      <c r="P13" s="62">
        <v>10</v>
      </c>
      <c r="Q13" s="63"/>
      <c r="R13" s="63"/>
      <c r="S13" s="63"/>
      <c r="T13" s="63"/>
      <c r="U13" s="63"/>
      <c r="V13" s="64"/>
      <c r="W13" s="62">
        <v>10</v>
      </c>
      <c r="X13" s="63"/>
      <c r="Y13" s="63"/>
      <c r="Z13" s="63"/>
      <c r="AA13" s="63"/>
      <c r="AB13" s="63"/>
      <c r="AC13" s="64"/>
      <c r="AD13" s="62">
        <v>10</v>
      </c>
      <c r="AE13" s="63"/>
      <c r="AF13" s="63"/>
      <c r="AG13" s="63"/>
      <c r="AH13" s="63"/>
      <c r="AI13" s="63"/>
      <c r="AJ13" s="64"/>
      <c r="AK13" s="62">
        <v>10</v>
      </c>
      <c r="AL13" s="63"/>
      <c r="AM13" s="63"/>
      <c r="AN13" s="63"/>
      <c r="AO13" s="63"/>
      <c r="AP13" s="63"/>
      <c r="AQ13" s="64"/>
      <c r="AR13" s="656"/>
      <c r="AS13" s="657"/>
      <c r="AT13" s="657"/>
      <c r="AU13" s="657"/>
      <c r="AV13" s="657"/>
      <c r="AW13" s="657"/>
      <c r="AX13" s="658"/>
    </row>
    <row r="14" spans="1:50" ht="21" customHeight="1">
      <c r="A14" s="455"/>
      <c r="B14" s="456"/>
      <c r="C14" s="456"/>
      <c r="D14" s="456"/>
      <c r="E14" s="456"/>
      <c r="F14" s="457"/>
      <c r="G14" s="468"/>
      <c r="H14" s="469"/>
      <c r="I14" s="334" t="s">
        <v>9</v>
      </c>
      <c r="J14" s="463"/>
      <c r="K14" s="463"/>
      <c r="L14" s="463"/>
      <c r="M14" s="463"/>
      <c r="N14" s="463"/>
      <c r="O14" s="464"/>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4"/>
      <c r="AS14" s="654"/>
      <c r="AT14" s="654"/>
      <c r="AU14" s="654"/>
      <c r="AV14" s="654"/>
      <c r="AW14" s="654"/>
      <c r="AX14" s="655"/>
    </row>
    <row r="15" spans="1:50" ht="21" customHeight="1">
      <c r="A15" s="455"/>
      <c r="B15" s="456"/>
      <c r="C15" s="456"/>
      <c r="D15" s="456"/>
      <c r="E15" s="456"/>
      <c r="F15" s="457"/>
      <c r="G15" s="468"/>
      <c r="H15" s="469"/>
      <c r="I15" s="334" t="s">
        <v>62</v>
      </c>
      <c r="J15" s="335"/>
      <c r="K15" s="335"/>
      <c r="L15" s="335"/>
      <c r="M15" s="335"/>
      <c r="N15" s="335"/>
      <c r="O15" s="336"/>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3"/>
    </row>
    <row r="16" spans="1:50" ht="21" customHeight="1">
      <c r="A16" s="455"/>
      <c r="B16" s="456"/>
      <c r="C16" s="456"/>
      <c r="D16" s="456"/>
      <c r="E16" s="456"/>
      <c r="F16" s="457"/>
      <c r="G16" s="468"/>
      <c r="H16" s="469"/>
      <c r="I16" s="334" t="s">
        <v>63</v>
      </c>
      <c r="J16" s="335"/>
      <c r="K16" s="335"/>
      <c r="L16" s="335"/>
      <c r="M16" s="335"/>
      <c r="N16" s="335"/>
      <c r="O16" s="336"/>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5"/>
      <c r="AS16" s="436"/>
      <c r="AT16" s="436"/>
      <c r="AU16" s="436"/>
      <c r="AV16" s="436"/>
      <c r="AW16" s="436"/>
      <c r="AX16" s="437"/>
    </row>
    <row r="17" spans="1:50" ht="24.75" customHeight="1">
      <c r="A17" s="455"/>
      <c r="B17" s="456"/>
      <c r="C17" s="456"/>
      <c r="D17" s="456"/>
      <c r="E17" s="456"/>
      <c r="F17" s="457"/>
      <c r="G17" s="468"/>
      <c r="H17" s="469"/>
      <c r="I17" s="334" t="s">
        <v>61</v>
      </c>
      <c r="J17" s="463"/>
      <c r="K17" s="463"/>
      <c r="L17" s="463"/>
      <c r="M17" s="463"/>
      <c r="N17" s="463"/>
      <c r="O17" s="464"/>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8"/>
      <c r="AS17" s="438"/>
      <c r="AT17" s="438"/>
      <c r="AU17" s="438"/>
      <c r="AV17" s="438"/>
      <c r="AW17" s="438"/>
      <c r="AX17" s="439"/>
    </row>
    <row r="18" spans="1:50" ht="24.75" customHeight="1">
      <c r="A18" s="455"/>
      <c r="B18" s="456"/>
      <c r="C18" s="456"/>
      <c r="D18" s="456"/>
      <c r="E18" s="456"/>
      <c r="F18" s="457"/>
      <c r="G18" s="470"/>
      <c r="H18" s="471"/>
      <c r="I18" s="337" t="s">
        <v>22</v>
      </c>
      <c r="J18" s="338"/>
      <c r="K18" s="338"/>
      <c r="L18" s="338"/>
      <c r="M18" s="338"/>
      <c r="N18" s="338"/>
      <c r="O18" s="339"/>
      <c r="P18" s="307">
        <f>SUM(P13:V17)</f>
        <v>10</v>
      </c>
      <c r="Q18" s="308"/>
      <c r="R18" s="308"/>
      <c r="S18" s="308"/>
      <c r="T18" s="308"/>
      <c r="U18" s="308"/>
      <c r="V18" s="309"/>
      <c r="W18" s="307">
        <f>SUM(W13:AC17)</f>
        <v>10</v>
      </c>
      <c r="X18" s="308"/>
      <c r="Y18" s="308"/>
      <c r="Z18" s="308"/>
      <c r="AA18" s="308"/>
      <c r="AB18" s="308"/>
      <c r="AC18" s="309"/>
      <c r="AD18" s="307">
        <f t="shared" ref="AD18" si="0">SUM(AD13:AJ17)</f>
        <v>10</v>
      </c>
      <c r="AE18" s="308"/>
      <c r="AF18" s="308"/>
      <c r="AG18" s="308"/>
      <c r="AH18" s="308"/>
      <c r="AI18" s="308"/>
      <c r="AJ18" s="309"/>
      <c r="AK18" s="307">
        <f t="shared" ref="AK18" si="1">SUM(AK13:AQ17)</f>
        <v>10</v>
      </c>
      <c r="AL18" s="308"/>
      <c r="AM18" s="308"/>
      <c r="AN18" s="308"/>
      <c r="AO18" s="308"/>
      <c r="AP18" s="308"/>
      <c r="AQ18" s="309"/>
      <c r="AR18" s="307">
        <f t="shared" ref="AR18" si="2">SUM(AR13:AX17)</f>
        <v>0</v>
      </c>
      <c r="AS18" s="308"/>
      <c r="AT18" s="308"/>
      <c r="AU18" s="308"/>
      <c r="AV18" s="308"/>
      <c r="AW18" s="308"/>
      <c r="AX18" s="310"/>
    </row>
    <row r="19" spans="1:50" ht="24.75" customHeight="1">
      <c r="A19" s="455"/>
      <c r="B19" s="456"/>
      <c r="C19" s="456"/>
      <c r="D19" s="456"/>
      <c r="E19" s="456"/>
      <c r="F19" s="457"/>
      <c r="G19" s="304" t="s">
        <v>10</v>
      </c>
      <c r="H19" s="305"/>
      <c r="I19" s="305"/>
      <c r="J19" s="305"/>
      <c r="K19" s="305"/>
      <c r="L19" s="305"/>
      <c r="M19" s="305"/>
      <c r="N19" s="305"/>
      <c r="O19" s="305"/>
      <c r="P19" s="62">
        <v>10</v>
      </c>
      <c r="Q19" s="63"/>
      <c r="R19" s="63"/>
      <c r="S19" s="63"/>
      <c r="T19" s="63"/>
      <c r="U19" s="63"/>
      <c r="V19" s="64"/>
      <c r="W19" s="62">
        <v>10</v>
      </c>
      <c r="X19" s="63"/>
      <c r="Y19" s="63"/>
      <c r="Z19" s="63"/>
      <c r="AA19" s="63"/>
      <c r="AB19" s="63"/>
      <c r="AC19" s="64"/>
      <c r="AD19" s="62">
        <v>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58"/>
      <c r="B20" s="459"/>
      <c r="C20" s="459"/>
      <c r="D20" s="459"/>
      <c r="E20" s="459"/>
      <c r="F20" s="460"/>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0.9</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c r="AV22" s="101"/>
      <c r="AW22" s="99" t="s">
        <v>355</v>
      </c>
      <c r="AX22" s="100"/>
    </row>
    <row r="23" spans="1:50" ht="22.5" customHeight="1">
      <c r="A23" s="208"/>
      <c r="B23" s="206"/>
      <c r="C23" s="206"/>
      <c r="D23" s="206"/>
      <c r="E23" s="206"/>
      <c r="F23" s="207"/>
      <c r="G23" s="313" t="s">
        <v>422</v>
      </c>
      <c r="H23" s="280"/>
      <c r="I23" s="280"/>
      <c r="J23" s="280"/>
      <c r="K23" s="280"/>
      <c r="L23" s="280"/>
      <c r="M23" s="280"/>
      <c r="N23" s="280"/>
      <c r="O23" s="281"/>
      <c r="P23" s="246" t="s">
        <v>422</v>
      </c>
      <c r="Q23" s="187"/>
      <c r="R23" s="187"/>
      <c r="S23" s="187"/>
      <c r="T23" s="187"/>
      <c r="U23" s="187"/>
      <c r="V23" s="187"/>
      <c r="W23" s="187"/>
      <c r="X23" s="188"/>
      <c r="Y23" s="285" t="s">
        <v>14</v>
      </c>
      <c r="Z23" s="286"/>
      <c r="AA23" s="287"/>
      <c r="AB23" s="360" t="s">
        <v>393</v>
      </c>
      <c r="AC23" s="288"/>
      <c r="AD23" s="288"/>
      <c r="AE23" s="84"/>
      <c r="AF23" s="85"/>
      <c r="AG23" s="85"/>
      <c r="AH23" s="85"/>
      <c r="AI23" s="86"/>
      <c r="AJ23" s="84"/>
      <c r="AK23" s="85"/>
      <c r="AL23" s="85"/>
      <c r="AM23" s="85"/>
      <c r="AN23" s="86"/>
      <c r="AO23" s="84"/>
      <c r="AP23" s="85"/>
      <c r="AQ23" s="85"/>
      <c r="AR23" s="85"/>
      <c r="AS23" s="86"/>
      <c r="AT23" s="218"/>
      <c r="AU23" s="218"/>
      <c r="AV23" s="218"/>
      <c r="AW23" s="218"/>
      <c r="AX23" s="219"/>
    </row>
    <row r="24" spans="1:50" ht="22.5" customHeight="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393</v>
      </c>
      <c r="AC24" s="278"/>
      <c r="AD24" s="278"/>
      <c r="AE24" s="84"/>
      <c r="AF24" s="85"/>
      <c r="AG24" s="85"/>
      <c r="AH24" s="85"/>
      <c r="AI24" s="86"/>
      <c r="AJ24" s="84"/>
      <c r="AK24" s="85"/>
      <c r="AL24" s="85"/>
      <c r="AM24" s="85"/>
      <c r="AN24" s="86"/>
      <c r="AO24" s="84"/>
      <c r="AP24" s="85"/>
      <c r="AQ24" s="85"/>
      <c r="AR24" s="85"/>
      <c r="AS24" s="86"/>
      <c r="AT24" s="84"/>
      <c r="AU24" s="85"/>
      <c r="AV24" s="85"/>
      <c r="AW24" s="85"/>
      <c r="AX24" s="87"/>
    </row>
    <row r="25" spans="1:50" ht="22.5" customHeight="1">
      <c r="A25" s="659"/>
      <c r="B25" s="660"/>
      <c r="C25" s="660"/>
      <c r="D25" s="660"/>
      <c r="E25" s="660"/>
      <c r="F25" s="661"/>
      <c r="G25" s="314"/>
      <c r="H25" s="315"/>
      <c r="I25" s="315"/>
      <c r="J25" s="315"/>
      <c r="K25" s="315"/>
      <c r="L25" s="315"/>
      <c r="M25" s="315"/>
      <c r="N25" s="315"/>
      <c r="O25" s="316"/>
      <c r="P25" s="189"/>
      <c r="Q25" s="189"/>
      <c r="R25" s="189"/>
      <c r="S25" s="189"/>
      <c r="T25" s="189"/>
      <c r="U25" s="189"/>
      <c r="V25" s="189"/>
      <c r="W25" s="189"/>
      <c r="X25" s="190"/>
      <c r="Y25" s="111" t="s">
        <v>15</v>
      </c>
      <c r="Z25" s="112"/>
      <c r="AA25" s="162"/>
      <c r="AB25" s="671" t="s">
        <v>359</v>
      </c>
      <c r="AC25" s="256"/>
      <c r="AD25" s="256"/>
      <c r="AE25" s="84"/>
      <c r="AF25" s="85"/>
      <c r="AG25" s="85"/>
      <c r="AH25" s="85"/>
      <c r="AI25" s="86"/>
      <c r="AJ25" s="84"/>
      <c r="AK25" s="85"/>
      <c r="AL25" s="85"/>
      <c r="AM25" s="85"/>
      <c r="AN25" s="86"/>
      <c r="AO25" s="84"/>
      <c r="AP25" s="85"/>
      <c r="AQ25" s="85"/>
      <c r="AR25" s="85"/>
      <c r="AS25" s="86"/>
      <c r="AT25" s="260"/>
      <c r="AU25" s="261"/>
      <c r="AV25" s="261"/>
      <c r="AW25" s="261"/>
      <c r="AX25" s="262"/>
    </row>
    <row r="26" spans="1:50" ht="18.75" hidden="1" customHeight="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0" t="s">
        <v>303</v>
      </c>
      <c r="AU26" s="651"/>
      <c r="AV26" s="651"/>
      <c r="AW26" s="651"/>
      <c r="AX26" s="652"/>
    </row>
    <row r="27" spans="1:50" ht="18.75" hidden="1" customHeight="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9"/>
      <c r="B30" s="660"/>
      <c r="C30" s="660"/>
      <c r="D30" s="660"/>
      <c r="E30" s="660"/>
      <c r="F30" s="661"/>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9"/>
      <c r="B35" s="660"/>
      <c r="C35" s="660"/>
      <c r="D35" s="660"/>
      <c r="E35" s="660"/>
      <c r="F35" s="661"/>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9"/>
      <c r="B40" s="660"/>
      <c r="C40" s="660"/>
      <c r="D40" s="660"/>
      <c r="E40" s="660"/>
      <c r="F40" s="661"/>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c r="A47" s="226" t="s">
        <v>320</v>
      </c>
      <c r="B47" s="674"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79"/>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customHeight="1">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6"/>
      <c r="B49" s="674"/>
      <c r="C49" s="228"/>
      <c r="D49" s="228"/>
      <c r="E49" s="228"/>
      <c r="F49" s="229"/>
      <c r="G49" s="328" t="s">
        <v>423</v>
      </c>
      <c r="H49" s="328"/>
      <c r="I49" s="328"/>
      <c r="J49" s="328"/>
      <c r="K49" s="328"/>
      <c r="L49" s="328"/>
      <c r="M49" s="328"/>
      <c r="N49" s="328"/>
      <c r="O49" s="328"/>
      <c r="P49" s="328"/>
      <c r="Q49" s="328"/>
      <c r="R49" s="328"/>
      <c r="S49" s="328"/>
      <c r="T49" s="328"/>
      <c r="U49" s="328"/>
      <c r="V49" s="328"/>
      <c r="W49" s="328"/>
      <c r="X49" s="328"/>
      <c r="Y49" s="328"/>
      <c r="Z49" s="328"/>
      <c r="AA49" s="329"/>
      <c r="AB49" s="606" t="s">
        <v>424</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customHeight="1">
      <c r="A50" s="226"/>
      <c r="B50" s="67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customHeight="1">
      <c r="A51" s="226"/>
      <c r="B51" s="67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v>27</v>
      </c>
      <c r="AV53" s="101"/>
      <c r="AW53" s="99" t="s">
        <v>355</v>
      </c>
      <c r="AX53" s="100"/>
    </row>
    <row r="54" spans="1:50" ht="22.5" customHeight="1">
      <c r="A54" s="226"/>
      <c r="B54" s="228"/>
      <c r="C54" s="228"/>
      <c r="D54" s="228"/>
      <c r="E54" s="228"/>
      <c r="F54" s="229"/>
      <c r="G54" s="313" t="s">
        <v>406</v>
      </c>
      <c r="H54" s="280"/>
      <c r="I54" s="280"/>
      <c r="J54" s="280"/>
      <c r="K54" s="280"/>
      <c r="L54" s="280"/>
      <c r="M54" s="280"/>
      <c r="N54" s="280"/>
      <c r="O54" s="281"/>
      <c r="P54" s="246" t="s">
        <v>407</v>
      </c>
      <c r="Q54" s="187"/>
      <c r="R54" s="187"/>
      <c r="S54" s="187"/>
      <c r="T54" s="187"/>
      <c r="U54" s="187"/>
      <c r="V54" s="187"/>
      <c r="W54" s="187"/>
      <c r="X54" s="188"/>
      <c r="Y54" s="253" t="s">
        <v>86</v>
      </c>
      <c r="Z54" s="254"/>
      <c r="AA54" s="255"/>
      <c r="AB54" s="360" t="s">
        <v>393</v>
      </c>
      <c r="AC54" s="288"/>
      <c r="AD54" s="288"/>
      <c r="AE54" s="84">
        <v>12</v>
      </c>
      <c r="AF54" s="85"/>
      <c r="AG54" s="85"/>
      <c r="AH54" s="85"/>
      <c r="AI54" s="86"/>
      <c r="AJ54" s="84">
        <v>12</v>
      </c>
      <c r="AK54" s="85"/>
      <c r="AL54" s="85"/>
      <c r="AM54" s="85"/>
      <c r="AN54" s="86"/>
      <c r="AO54" s="84">
        <v>12</v>
      </c>
      <c r="AP54" s="85"/>
      <c r="AQ54" s="85"/>
      <c r="AR54" s="85"/>
      <c r="AS54" s="86"/>
      <c r="AT54" s="218"/>
      <c r="AU54" s="218"/>
      <c r="AV54" s="218"/>
      <c r="AW54" s="218"/>
      <c r="AX54" s="219"/>
    </row>
    <row r="55" spans="1:50" ht="22.5" customHeight="1">
      <c r="A55" s="226"/>
      <c r="B55" s="228"/>
      <c r="C55" s="228"/>
      <c r="D55" s="228"/>
      <c r="E55" s="228"/>
      <c r="F55" s="229"/>
      <c r="G55" s="282"/>
      <c r="H55" s="283"/>
      <c r="I55" s="283"/>
      <c r="J55" s="283"/>
      <c r="K55" s="283"/>
      <c r="L55" s="283"/>
      <c r="M55" s="283"/>
      <c r="N55" s="283"/>
      <c r="O55" s="284"/>
      <c r="P55" s="268"/>
      <c r="Q55" s="268"/>
      <c r="R55" s="268"/>
      <c r="S55" s="268"/>
      <c r="T55" s="268"/>
      <c r="U55" s="268"/>
      <c r="V55" s="268"/>
      <c r="W55" s="268"/>
      <c r="X55" s="269"/>
      <c r="Y55" s="220" t="s">
        <v>65</v>
      </c>
      <c r="Z55" s="221"/>
      <c r="AA55" s="222"/>
      <c r="AB55" s="327" t="s">
        <v>393</v>
      </c>
      <c r="AC55" s="278"/>
      <c r="AD55" s="278"/>
      <c r="AE55" s="84">
        <v>12</v>
      </c>
      <c r="AF55" s="85"/>
      <c r="AG55" s="85"/>
      <c r="AH55" s="85"/>
      <c r="AI55" s="86"/>
      <c r="AJ55" s="84">
        <v>12</v>
      </c>
      <c r="AK55" s="85"/>
      <c r="AL55" s="85"/>
      <c r="AM55" s="85"/>
      <c r="AN55" s="86"/>
      <c r="AO55" s="84">
        <v>12</v>
      </c>
      <c r="AP55" s="85"/>
      <c r="AQ55" s="85"/>
      <c r="AR55" s="85"/>
      <c r="AS55" s="86"/>
      <c r="AT55" s="84">
        <v>12</v>
      </c>
      <c r="AU55" s="85"/>
      <c r="AV55" s="85"/>
      <c r="AW55" s="85"/>
      <c r="AX55" s="87"/>
    </row>
    <row r="56" spans="1:50" ht="22.5" customHeight="1">
      <c r="A56" s="226"/>
      <c r="B56" s="230"/>
      <c r="C56" s="230"/>
      <c r="D56" s="230"/>
      <c r="E56" s="230"/>
      <c r="F56" s="231"/>
      <c r="G56" s="314"/>
      <c r="H56" s="315"/>
      <c r="I56" s="315"/>
      <c r="J56" s="315"/>
      <c r="K56" s="315"/>
      <c r="L56" s="315"/>
      <c r="M56" s="315"/>
      <c r="N56" s="315"/>
      <c r="O56" s="316"/>
      <c r="P56" s="189"/>
      <c r="Q56" s="189"/>
      <c r="R56" s="189"/>
      <c r="S56" s="189"/>
      <c r="T56" s="189"/>
      <c r="U56" s="189"/>
      <c r="V56" s="189"/>
      <c r="W56" s="189"/>
      <c r="X56" s="190"/>
      <c r="Y56" s="224" t="s">
        <v>15</v>
      </c>
      <c r="Z56" s="221"/>
      <c r="AA56" s="222"/>
      <c r="AB56" s="225" t="s">
        <v>16</v>
      </c>
      <c r="AC56" s="225"/>
      <c r="AD56" s="225"/>
      <c r="AE56" s="84">
        <v>100</v>
      </c>
      <c r="AF56" s="85"/>
      <c r="AG56" s="85"/>
      <c r="AH56" s="85"/>
      <c r="AI56" s="86"/>
      <c r="AJ56" s="84">
        <v>100</v>
      </c>
      <c r="AK56" s="85"/>
      <c r="AL56" s="85"/>
      <c r="AM56" s="85"/>
      <c r="AN56" s="86"/>
      <c r="AO56" s="84">
        <v>100</v>
      </c>
      <c r="AP56" s="85"/>
      <c r="AQ56" s="85"/>
      <c r="AR56" s="85"/>
      <c r="AS56" s="86"/>
      <c r="AT56" s="260"/>
      <c r="AU56" s="261"/>
      <c r="AV56" s="261"/>
      <c r="AW56" s="261"/>
      <c r="AX56" s="262"/>
    </row>
    <row r="57" spans="1:50" ht="18.75" hidden="1" customHeight="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c r="A68" s="177"/>
      <c r="B68" s="178"/>
      <c r="C68" s="178"/>
      <c r="D68" s="178"/>
      <c r="E68" s="178"/>
      <c r="F68" s="179"/>
      <c r="G68" s="246" t="s">
        <v>404</v>
      </c>
      <c r="H68" s="187"/>
      <c r="I68" s="187"/>
      <c r="J68" s="187"/>
      <c r="K68" s="187"/>
      <c r="L68" s="187"/>
      <c r="M68" s="187"/>
      <c r="N68" s="187"/>
      <c r="O68" s="187"/>
      <c r="P68" s="187"/>
      <c r="Q68" s="187"/>
      <c r="R68" s="187"/>
      <c r="S68" s="187"/>
      <c r="T68" s="187"/>
      <c r="U68" s="187"/>
      <c r="V68" s="187"/>
      <c r="W68" s="187"/>
      <c r="X68" s="188"/>
      <c r="Y68" s="324" t="s">
        <v>66</v>
      </c>
      <c r="Z68" s="325"/>
      <c r="AA68" s="326"/>
      <c r="AB68" s="194" t="s">
        <v>405</v>
      </c>
      <c r="AC68" s="195"/>
      <c r="AD68" s="196"/>
      <c r="AE68" s="84">
        <v>7637</v>
      </c>
      <c r="AF68" s="85"/>
      <c r="AG68" s="85"/>
      <c r="AH68" s="85"/>
      <c r="AI68" s="86"/>
      <c r="AJ68" s="84">
        <v>9467</v>
      </c>
      <c r="AK68" s="85"/>
      <c r="AL68" s="85"/>
      <c r="AM68" s="85"/>
      <c r="AN68" s="86"/>
      <c r="AO68" s="84">
        <v>8846</v>
      </c>
      <c r="AP68" s="85"/>
      <c r="AQ68" s="85"/>
      <c r="AR68" s="85"/>
      <c r="AS68" s="86"/>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405</v>
      </c>
      <c r="AC69" s="203"/>
      <c r="AD69" s="204"/>
      <c r="AE69" s="84">
        <v>8000</v>
      </c>
      <c r="AF69" s="85"/>
      <c r="AG69" s="85"/>
      <c r="AH69" s="85"/>
      <c r="AI69" s="86"/>
      <c r="AJ69" s="84">
        <v>8000</v>
      </c>
      <c r="AK69" s="85"/>
      <c r="AL69" s="85"/>
      <c r="AM69" s="85"/>
      <c r="AN69" s="86"/>
      <c r="AO69" s="84">
        <v>8000</v>
      </c>
      <c r="AP69" s="85"/>
      <c r="AQ69" s="85"/>
      <c r="AR69" s="85"/>
      <c r="AS69" s="86"/>
      <c r="AT69" s="84">
        <v>8000</v>
      </c>
      <c r="AU69" s="85"/>
      <c r="AV69" s="85"/>
      <c r="AW69" s="85"/>
      <c r="AX69" s="87"/>
      <c r="AY69" s="10"/>
      <c r="AZ69" s="10"/>
      <c r="BA69" s="10"/>
      <c r="BB69" s="10"/>
      <c r="BC69" s="10"/>
      <c r="BD69" s="10"/>
      <c r="BE69" s="10"/>
      <c r="BF69" s="10"/>
      <c r="BG69" s="10"/>
      <c r="BH69" s="10"/>
    </row>
    <row r="70" spans="1:60" ht="33" hidden="1" customHeight="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425</v>
      </c>
      <c r="H83" s="135"/>
      <c r="I83" s="135"/>
      <c r="J83" s="135"/>
      <c r="K83" s="135"/>
      <c r="L83" s="135"/>
      <c r="M83" s="135"/>
      <c r="N83" s="135"/>
      <c r="O83" s="135"/>
      <c r="P83" s="135"/>
      <c r="Q83" s="135"/>
      <c r="R83" s="135"/>
      <c r="S83" s="135"/>
      <c r="T83" s="135"/>
      <c r="U83" s="135"/>
      <c r="V83" s="135"/>
      <c r="W83" s="135"/>
      <c r="X83" s="135"/>
      <c r="Y83" s="137" t="s">
        <v>17</v>
      </c>
      <c r="Z83" s="138"/>
      <c r="AA83" s="139"/>
      <c r="AB83" s="172" t="s">
        <v>394</v>
      </c>
      <c r="AC83" s="141"/>
      <c r="AD83" s="142"/>
      <c r="AE83" s="143">
        <v>832.75</v>
      </c>
      <c r="AF83" s="144"/>
      <c r="AG83" s="144"/>
      <c r="AH83" s="144"/>
      <c r="AI83" s="144"/>
      <c r="AJ83" s="143">
        <v>819.08</v>
      </c>
      <c r="AK83" s="144"/>
      <c r="AL83" s="144"/>
      <c r="AM83" s="144"/>
      <c r="AN83" s="144"/>
      <c r="AO83" s="143">
        <v>770.75</v>
      </c>
      <c r="AP83" s="144"/>
      <c r="AQ83" s="144"/>
      <c r="AR83" s="144"/>
      <c r="AS83" s="144"/>
      <c r="AT83" s="84">
        <v>830</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429</v>
      </c>
      <c r="AC84" s="149"/>
      <c r="AD84" s="150"/>
      <c r="AE84" s="173" t="s">
        <v>426</v>
      </c>
      <c r="AF84" s="149"/>
      <c r="AG84" s="149"/>
      <c r="AH84" s="149"/>
      <c r="AI84" s="150"/>
      <c r="AJ84" s="173" t="s">
        <v>427</v>
      </c>
      <c r="AK84" s="149"/>
      <c r="AL84" s="149"/>
      <c r="AM84" s="149"/>
      <c r="AN84" s="150"/>
      <c r="AO84" s="173" t="s">
        <v>428</v>
      </c>
      <c r="AP84" s="149"/>
      <c r="AQ84" s="149"/>
      <c r="AR84" s="149"/>
      <c r="AS84" s="150"/>
      <c r="AT84" s="148" t="s">
        <v>421</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47.25" customHeight="1">
      <c r="A98" s="369"/>
      <c r="B98" s="370"/>
      <c r="C98" s="404" t="s">
        <v>395</v>
      </c>
      <c r="D98" s="405"/>
      <c r="E98" s="405"/>
      <c r="F98" s="405"/>
      <c r="G98" s="405"/>
      <c r="H98" s="405"/>
      <c r="I98" s="405"/>
      <c r="J98" s="405"/>
      <c r="K98" s="406"/>
      <c r="L98" s="62">
        <v>10</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c r="A99" s="369"/>
      <c r="B99" s="370"/>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1"/>
      <c r="B104" s="372"/>
      <c r="C104" s="361" t="s">
        <v>22</v>
      </c>
      <c r="D104" s="362"/>
      <c r="E104" s="362"/>
      <c r="F104" s="362"/>
      <c r="G104" s="362"/>
      <c r="H104" s="362"/>
      <c r="I104" s="362"/>
      <c r="J104" s="362"/>
      <c r="K104" s="363"/>
      <c r="L104" s="364">
        <f>SUM(L98:Q103)</f>
        <v>10</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26.25" customHeight="1">
      <c r="A108" s="298" t="s">
        <v>312</v>
      </c>
      <c r="B108" s="299"/>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381</v>
      </c>
      <c r="AE108" s="597"/>
      <c r="AF108" s="597"/>
      <c r="AG108" s="593" t="s">
        <v>416</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381</v>
      </c>
      <c r="AE109" s="434"/>
      <c r="AF109" s="434"/>
      <c r="AG109" s="524" t="s">
        <v>408</v>
      </c>
      <c r="AH109" s="296"/>
      <c r="AI109" s="296"/>
      <c r="AJ109" s="296"/>
      <c r="AK109" s="296"/>
      <c r="AL109" s="296"/>
      <c r="AM109" s="296"/>
      <c r="AN109" s="296"/>
      <c r="AO109" s="296"/>
      <c r="AP109" s="296"/>
      <c r="AQ109" s="296"/>
      <c r="AR109" s="296"/>
      <c r="AS109" s="296"/>
      <c r="AT109" s="296"/>
      <c r="AU109" s="296"/>
      <c r="AV109" s="296"/>
      <c r="AW109" s="296"/>
      <c r="AX109" s="297"/>
    </row>
    <row r="110" spans="1:50" ht="53.25" customHeight="1">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381</v>
      </c>
      <c r="AE110" s="578"/>
      <c r="AF110" s="578"/>
      <c r="AG110" s="522" t="s">
        <v>417</v>
      </c>
      <c r="AH110" s="189"/>
      <c r="AI110" s="189"/>
      <c r="AJ110" s="189"/>
      <c r="AK110" s="189"/>
      <c r="AL110" s="189"/>
      <c r="AM110" s="189"/>
      <c r="AN110" s="189"/>
      <c r="AO110" s="189"/>
      <c r="AP110" s="189"/>
      <c r="AQ110" s="189"/>
      <c r="AR110" s="189"/>
      <c r="AS110" s="189"/>
      <c r="AT110" s="189"/>
      <c r="AU110" s="189"/>
      <c r="AV110" s="189"/>
      <c r="AW110" s="189"/>
      <c r="AX110" s="523"/>
    </row>
    <row r="111" spans="1:50" ht="34.5" customHeight="1">
      <c r="A111" s="542"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381</v>
      </c>
      <c r="AE111" s="430"/>
      <c r="AF111" s="430"/>
      <c r="AG111" s="292" t="s">
        <v>411</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396</v>
      </c>
      <c r="AE112" s="434"/>
      <c r="AF112" s="434"/>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c r="A113" s="580"/>
      <c r="B113" s="581"/>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381</v>
      </c>
      <c r="AE113" s="434"/>
      <c r="AF113" s="434"/>
      <c r="AG113" s="524" t="s">
        <v>397</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381</v>
      </c>
      <c r="AE114" s="434"/>
      <c r="AF114" s="434"/>
      <c r="AG114" s="524" t="s">
        <v>418</v>
      </c>
      <c r="AH114" s="296"/>
      <c r="AI114" s="296"/>
      <c r="AJ114" s="296"/>
      <c r="AK114" s="296"/>
      <c r="AL114" s="296"/>
      <c r="AM114" s="296"/>
      <c r="AN114" s="296"/>
      <c r="AO114" s="296"/>
      <c r="AP114" s="296"/>
      <c r="AQ114" s="296"/>
      <c r="AR114" s="296"/>
      <c r="AS114" s="296"/>
      <c r="AT114" s="296"/>
      <c r="AU114" s="296"/>
      <c r="AV114" s="296"/>
      <c r="AW114" s="296"/>
      <c r="AX114" s="297"/>
    </row>
    <row r="115" spans="1:64" ht="39.75" customHeight="1">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381</v>
      </c>
      <c r="AE115" s="434"/>
      <c r="AF115" s="434"/>
      <c r="AG115" s="524" t="s">
        <v>419</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5" t="s">
        <v>396</v>
      </c>
      <c r="AE116" s="626"/>
      <c r="AF116" s="626"/>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38.25" customHeight="1">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381</v>
      </c>
      <c r="AE117" s="578"/>
      <c r="AF117" s="587"/>
      <c r="AG117" s="591" t="s">
        <v>412</v>
      </c>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58.5" customHeight="1">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381</v>
      </c>
      <c r="AE118" s="430"/>
      <c r="AF118" s="630"/>
      <c r="AG118" s="292" t="s">
        <v>415</v>
      </c>
      <c r="AH118" s="293"/>
      <c r="AI118" s="293"/>
      <c r="AJ118" s="293"/>
      <c r="AK118" s="293"/>
      <c r="AL118" s="293"/>
      <c r="AM118" s="293"/>
      <c r="AN118" s="293"/>
      <c r="AO118" s="293"/>
      <c r="AP118" s="293"/>
      <c r="AQ118" s="293"/>
      <c r="AR118" s="293"/>
      <c r="AS118" s="293"/>
      <c r="AT118" s="293"/>
      <c r="AU118" s="293"/>
      <c r="AV118" s="293"/>
      <c r="AW118" s="293"/>
      <c r="AX118" s="294"/>
    </row>
    <row r="119" spans="1:64" ht="48.75" customHeight="1">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381</v>
      </c>
      <c r="AE119" s="599"/>
      <c r="AF119" s="599"/>
      <c r="AG119" s="524" t="s">
        <v>410</v>
      </c>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381</v>
      </c>
      <c r="AE120" s="434"/>
      <c r="AF120" s="434"/>
      <c r="AG120" s="524" t="s">
        <v>409</v>
      </c>
      <c r="AH120" s="296"/>
      <c r="AI120" s="296"/>
      <c r="AJ120" s="296"/>
      <c r="AK120" s="296"/>
      <c r="AL120" s="296"/>
      <c r="AM120" s="296"/>
      <c r="AN120" s="296"/>
      <c r="AO120" s="296"/>
      <c r="AP120" s="296"/>
      <c r="AQ120" s="296"/>
      <c r="AR120" s="296"/>
      <c r="AS120" s="296"/>
      <c r="AT120" s="296"/>
      <c r="AU120" s="296"/>
      <c r="AV120" s="296"/>
      <c r="AW120" s="296"/>
      <c r="AX120" s="297"/>
    </row>
    <row r="121" spans="1:64" ht="36.75" customHeight="1">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381</v>
      </c>
      <c r="AE121" s="434"/>
      <c r="AF121" s="434"/>
      <c r="AG121" s="522" t="s">
        <v>420</v>
      </c>
      <c r="AH121" s="189"/>
      <c r="AI121" s="189"/>
      <c r="AJ121" s="189"/>
      <c r="AK121" s="189"/>
      <c r="AL121" s="189"/>
      <c r="AM121" s="189"/>
      <c r="AN121" s="189"/>
      <c r="AO121" s="189"/>
      <c r="AP121" s="189"/>
      <c r="AQ121" s="189"/>
      <c r="AR121" s="189"/>
      <c r="AS121" s="189"/>
      <c r="AT121" s="189"/>
      <c r="AU121" s="189"/>
      <c r="AV121" s="189"/>
      <c r="AW121" s="189"/>
      <c r="AX121" s="523"/>
    </row>
    <row r="122" spans="1:64" ht="33.6" customHeight="1">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396</v>
      </c>
      <c r="AE122" s="430"/>
      <c r="AF122" s="430"/>
      <c r="AG122" s="569"/>
      <c r="AH122" s="187"/>
      <c r="AI122" s="187"/>
      <c r="AJ122" s="187"/>
      <c r="AK122" s="187"/>
      <c r="AL122" s="187"/>
      <c r="AM122" s="187"/>
      <c r="AN122" s="187"/>
      <c r="AO122" s="187"/>
      <c r="AP122" s="187"/>
      <c r="AQ122" s="187"/>
      <c r="AR122" s="187"/>
      <c r="AS122" s="187"/>
      <c r="AT122" s="187"/>
      <c r="AU122" s="187"/>
      <c r="AV122" s="187"/>
      <c r="AW122" s="187"/>
      <c r="AX122" s="570"/>
    </row>
    <row r="123" spans="1:64" ht="15.75" customHeight="1">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8"/>
      <c r="AI123" s="268"/>
      <c r="AJ123" s="268"/>
      <c r="AK123" s="268"/>
      <c r="AL123" s="268"/>
      <c r="AM123" s="268"/>
      <c r="AN123" s="268"/>
      <c r="AO123" s="268"/>
      <c r="AP123" s="268"/>
      <c r="AQ123" s="268"/>
      <c r="AR123" s="268"/>
      <c r="AS123" s="268"/>
      <c r="AT123" s="268"/>
      <c r="AU123" s="268"/>
      <c r="AV123" s="268"/>
      <c r="AW123" s="268"/>
      <c r="AX123" s="572"/>
    </row>
    <row r="124" spans="1:64" ht="26.25" customHeight="1">
      <c r="A124" s="617"/>
      <c r="B124" s="618"/>
      <c r="C124" s="631"/>
      <c r="D124" s="632"/>
      <c r="E124" s="632"/>
      <c r="F124" s="632"/>
      <c r="G124" s="632"/>
      <c r="H124" s="632"/>
      <c r="I124" s="632"/>
      <c r="J124" s="632"/>
      <c r="K124" s="632"/>
      <c r="L124" s="632"/>
      <c r="M124" s="632"/>
      <c r="N124" s="632"/>
      <c r="O124" s="633"/>
      <c r="P124" s="640"/>
      <c r="Q124" s="640"/>
      <c r="R124" s="640"/>
      <c r="S124" s="641"/>
      <c r="T124" s="623"/>
      <c r="U124" s="296"/>
      <c r="V124" s="296"/>
      <c r="W124" s="296"/>
      <c r="X124" s="296"/>
      <c r="Y124" s="296"/>
      <c r="Z124" s="296"/>
      <c r="AA124" s="296"/>
      <c r="AB124" s="296"/>
      <c r="AC124" s="296"/>
      <c r="AD124" s="296"/>
      <c r="AE124" s="296"/>
      <c r="AF124" s="624"/>
      <c r="AG124" s="571"/>
      <c r="AH124" s="268"/>
      <c r="AI124" s="268"/>
      <c r="AJ124" s="268"/>
      <c r="AK124" s="268"/>
      <c r="AL124" s="268"/>
      <c r="AM124" s="268"/>
      <c r="AN124" s="268"/>
      <c r="AO124" s="268"/>
      <c r="AP124" s="268"/>
      <c r="AQ124" s="268"/>
      <c r="AR124" s="268"/>
      <c r="AS124" s="268"/>
      <c r="AT124" s="268"/>
      <c r="AU124" s="268"/>
      <c r="AV124" s="268"/>
      <c r="AW124" s="268"/>
      <c r="AX124" s="572"/>
    </row>
    <row r="125" spans="1:64" ht="26.25" customHeight="1">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3"/>
      <c r="AH125" s="189"/>
      <c r="AI125" s="189"/>
      <c r="AJ125" s="189"/>
      <c r="AK125" s="189"/>
      <c r="AL125" s="189"/>
      <c r="AM125" s="189"/>
      <c r="AN125" s="189"/>
      <c r="AO125" s="189"/>
      <c r="AP125" s="189"/>
      <c r="AQ125" s="189"/>
      <c r="AR125" s="189"/>
      <c r="AS125" s="189"/>
      <c r="AT125" s="189"/>
      <c r="AU125" s="189"/>
      <c r="AV125" s="189"/>
      <c r="AW125" s="189"/>
      <c r="AX125" s="523"/>
    </row>
    <row r="126" spans="1:64" ht="57" customHeight="1">
      <c r="A126" s="542" t="s">
        <v>58</v>
      </c>
      <c r="B126" s="543"/>
      <c r="C126" s="383" t="s">
        <v>64</v>
      </c>
      <c r="D126" s="565"/>
      <c r="E126" s="565"/>
      <c r="F126" s="566"/>
      <c r="G126" s="536" t="s">
        <v>413</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c r="A127" s="544"/>
      <c r="B127" s="545"/>
      <c r="C127" s="352" t="s">
        <v>68</v>
      </c>
      <c r="D127" s="353"/>
      <c r="E127" s="353"/>
      <c r="F127" s="354"/>
      <c r="G127" s="355" t="s">
        <v>414</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c r="A133" s="422"/>
      <c r="B133" s="423"/>
      <c r="C133" s="423"/>
      <c r="D133" s="423"/>
      <c r="E133" s="424"/>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c r="A137" s="395" t="s">
        <v>224</v>
      </c>
      <c r="B137" s="396"/>
      <c r="C137" s="396"/>
      <c r="D137" s="396"/>
      <c r="E137" s="396"/>
      <c r="F137" s="396"/>
      <c r="G137" s="409" t="s">
        <v>384</v>
      </c>
      <c r="H137" s="410"/>
      <c r="I137" s="410"/>
      <c r="J137" s="410"/>
      <c r="K137" s="410"/>
      <c r="L137" s="410"/>
      <c r="M137" s="410"/>
      <c r="N137" s="410"/>
      <c r="O137" s="410"/>
      <c r="P137" s="411"/>
      <c r="Q137" s="396" t="s">
        <v>225</v>
      </c>
      <c r="R137" s="396"/>
      <c r="S137" s="396"/>
      <c r="T137" s="396"/>
      <c r="U137" s="396"/>
      <c r="V137" s="396"/>
      <c r="W137" s="425" t="s">
        <v>383</v>
      </c>
      <c r="X137" s="410"/>
      <c r="Y137" s="410"/>
      <c r="Z137" s="410"/>
      <c r="AA137" s="410"/>
      <c r="AB137" s="410"/>
      <c r="AC137" s="410"/>
      <c r="AD137" s="410"/>
      <c r="AE137" s="410"/>
      <c r="AF137" s="411"/>
      <c r="AG137" s="396" t="s">
        <v>226</v>
      </c>
      <c r="AH137" s="396"/>
      <c r="AI137" s="396"/>
      <c r="AJ137" s="396"/>
      <c r="AK137" s="396"/>
      <c r="AL137" s="396"/>
      <c r="AM137" s="392">
        <v>111</v>
      </c>
      <c r="AN137" s="393"/>
      <c r="AO137" s="393"/>
      <c r="AP137" s="393"/>
      <c r="AQ137" s="393"/>
      <c r="AR137" s="393"/>
      <c r="AS137" s="393"/>
      <c r="AT137" s="393"/>
      <c r="AU137" s="393"/>
      <c r="AV137" s="394"/>
      <c r="AW137" s="12"/>
      <c r="AX137" s="13"/>
    </row>
    <row r="138" spans="1:50" ht="19.899999999999999" customHeight="1" thickBot="1">
      <c r="A138" s="397" t="s">
        <v>227</v>
      </c>
      <c r="B138" s="398"/>
      <c r="C138" s="398"/>
      <c r="D138" s="398"/>
      <c r="E138" s="398"/>
      <c r="F138" s="398"/>
      <c r="G138" s="412" t="s">
        <v>389</v>
      </c>
      <c r="H138" s="413"/>
      <c r="I138" s="413"/>
      <c r="J138" s="413"/>
      <c r="K138" s="413"/>
      <c r="L138" s="413"/>
      <c r="M138" s="413"/>
      <c r="N138" s="413"/>
      <c r="O138" s="413"/>
      <c r="P138" s="414"/>
      <c r="Q138" s="398" t="s">
        <v>228</v>
      </c>
      <c r="R138" s="398"/>
      <c r="S138" s="398"/>
      <c r="T138" s="398"/>
      <c r="U138" s="398"/>
      <c r="V138" s="398"/>
      <c r="W138" s="412" t="s">
        <v>390</v>
      </c>
      <c r="X138" s="413"/>
      <c r="Y138" s="413"/>
      <c r="Z138" s="413"/>
      <c r="AA138" s="413"/>
      <c r="AB138" s="413"/>
      <c r="AC138" s="413"/>
      <c r="AD138" s="413"/>
      <c r="AE138" s="413"/>
      <c r="AF138" s="414"/>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79" t="s">
        <v>430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1"/>
      <c r="C179" s="531"/>
      <c r="D179" s="531"/>
      <c r="E179" s="531"/>
      <c r="F179" s="532"/>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1"/>
      <c r="C180" s="531"/>
      <c r="D180" s="531"/>
      <c r="E180" s="531"/>
      <c r="F180" s="532"/>
      <c r="G180" s="88" t="s">
        <v>398</v>
      </c>
      <c r="H180" s="89"/>
      <c r="I180" s="89"/>
      <c r="J180" s="89"/>
      <c r="K180" s="90"/>
      <c r="L180" s="91" t="s">
        <v>399</v>
      </c>
      <c r="M180" s="92"/>
      <c r="N180" s="92"/>
      <c r="O180" s="92"/>
      <c r="P180" s="92"/>
      <c r="Q180" s="92"/>
      <c r="R180" s="92"/>
      <c r="S180" s="92"/>
      <c r="T180" s="92"/>
      <c r="U180" s="92"/>
      <c r="V180" s="92"/>
      <c r="W180" s="92"/>
      <c r="X180" s="93"/>
      <c r="Y180" s="94">
        <v>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1"/>
      <c r="C191" s="531"/>
      <c r="D191" s="531"/>
      <c r="E191" s="531"/>
      <c r="F191" s="532"/>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31"/>
      <c r="C192" s="531"/>
      <c r="D192" s="531"/>
      <c r="E192" s="531"/>
      <c r="F192" s="532"/>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1"/>
      <c r="C204" s="531"/>
      <c r="D204" s="531"/>
      <c r="E204" s="531"/>
      <c r="F204" s="532"/>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31"/>
      <c r="C205" s="531"/>
      <c r="D205" s="531"/>
      <c r="E205" s="531"/>
      <c r="F205" s="532"/>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1"/>
      <c r="C217" s="531"/>
      <c r="D217" s="531"/>
      <c r="E217" s="531"/>
      <c r="F217" s="532"/>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31"/>
      <c r="C218" s="531"/>
      <c r="D218" s="531"/>
      <c r="E218" s="531"/>
      <c r="F218" s="532"/>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400</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v>
      </c>
      <c r="AL236" s="106"/>
      <c r="AM236" s="106"/>
      <c r="AN236" s="106"/>
      <c r="AO236" s="106"/>
      <c r="AP236" s="107"/>
      <c r="AQ236" s="108">
        <v>1</v>
      </c>
      <c r="AR236" s="104"/>
      <c r="AS236" s="104"/>
      <c r="AT236" s="104"/>
      <c r="AU236" s="105">
        <v>98</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T55:AX55">
    <cfRule type="expression" dxfId="177" priority="237">
      <formula>IF(RIGHT(TEXT(AT55,"0.#"),1)=".",FALSE,TRUE)</formula>
    </cfRule>
    <cfRule type="expression" dxfId="176" priority="238">
      <formula>IF(RIGHT(TEXT(AT55,"0.#"),1)=".",TRUE,FALSE)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54:AI54">
    <cfRule type="expression" dxfId="3" priority="3">
      <formula>IF(RIGHT(TEXT(AE54,"0.#"),1)=".",FALSE,TRUE)</formula>
    </cfRule>
    <cfRule type="expression" dxfId="2" priority="4">
      <formula>IF(RIGHT(TEXT(AE54,"0.#"),1)=".",TRUE,FALSE)</formula>
    </cfRule>
  </conditionalFormatting>
  <conditionalFormatting sqref="AE55:AS55 AJ54:AS54">
    <cfRule type="expression" dxfId="1" priority="1">
      <formula>IF(RIGHT(TEXT(AE54,"0.#"),1)=".",FALSE,TRUE)</formula>
    </cfRule>
    <cfRule type="expression" dxfId="0" priority="2">
      <formula>IF(RIGHT(TEXT(AE54,"0.#"),1)=".",TRUE,FALSE)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2015-06-17T08:08:40Z</cp:lastPrinted>
  <dcterms:created xsi:type="dcterms:W3CDTF">2012-03-13T00:50:25Z</dcterms:created>
  <dcterms:modified xsi:type="dcterms:W3CDTF">2015-07-07T06:51:44Z</dcterms:modified>
</cp:coreProperties>
</file>