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<sst xmlns="http://schemas.openxmlformats.org/spreadsheetml/2006/main" count="815" uniqueCount="456">
  <si>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</si>
  <si>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</si>
  <si>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</si>
  <si>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</si>
  <si>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</si>
  <si>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</si>
  <si>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</si>
  <si>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</si>
  <si>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</si>
  <si>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</si>
  <si>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</si>
  <si>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</si>
  <si>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</si>
  <si>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</si>
  <si>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</si>
  <si>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</si>
  <si>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</si>
  <si>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</si>
  <si>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</si>
  <si>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</si>
  <si>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</si>
  <si>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</si>
  <si>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</si>
  <si>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</si>
  <si>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</si>
  <si>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</si>
  <si>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</si>
  <si>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</si>
  <si>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</si>
  <si>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</si>
  <si>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</si>
  <si>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</si>
  <si>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</si>
  <si>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</si>
  <si>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</si>
  <si>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</si>
  <si>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</si>
  <si>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</si>
  <si>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</si>
  <si>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</si>
  <si>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</si>
  <si>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</si>
  <si>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</si>
  <si>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</si>
  <si>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</si>
  <si>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</si>
  <si>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</si>
  <si>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</si>
  <si>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</si>
  <si>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</si>
  <si>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</si>
  <si>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</si>
  <si>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</si>
  <si>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</si>
  <si>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</si>
  <si>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</si>
  <si>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</si>
  <si>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</si>
  <si>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</si>
  <si>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</si>
  <si>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</si>
  <si>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</si>
  <si>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</si>
  <si>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</si>
  <si>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</si>
  <si>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</si>
  <si>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</si>
  <si>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</si>
  <si>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</si>
  <si>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</si>
  <si>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</si>
  <si>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</si>
  <si>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</si>
  <si>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</si>
  <si>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</si>
  <si>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</si>
  <si>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</si>
  <si>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</si>
  <si>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</si>
  <si>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</si>
  <si>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</si>
  <si>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</si>
  <si>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</si>
  <si>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</si>
  <si>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</si>
  <si>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</si>
  <si>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</si>
  <si>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</si>
  <si>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</si>
  <si>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</si>
  <si>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</si>
  <si>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</si>
  <si>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</si>
  <si>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</si>
  <si>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</si>
  <si>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</si>
  <si>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</si>
  <si>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</si>
  <si>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</si>
  <si>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</si>
  <si>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</si>
  <si>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</si>
  <si>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</si>
  <si>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</si>
  <si>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</si>
  <si>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</si>
  <si>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</si>
  <si>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</si>
  <si>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</si>
  <si>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</si>
  <si>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</si>
  <si>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</si>
  <si>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</si>
  <si>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</si>
  <si>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</si>
  <si>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</si>
  <si>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</si>
  <si>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</si>
  <si>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</si>
  <si>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</si>
  <si>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</si>
  <si>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</si>
  <si>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</si>
  <si>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</si>
  <si>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</si>
  <si>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</si>
  <si>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</si>
  <si>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</si>
  <si>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</si>
  <si>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</si>
  <si>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</si>
  <si>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</si>
  <si>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</si>
  <si>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</si>
  <si>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</si>
  <si>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</si>
  <si>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</si>
  <si>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</si>
  <si>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</si>
  <si>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</si>
  <si>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</si>
  <si>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</si>
  <si>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</si>
  <si>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</si>
  <si>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</si>
  <si>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</si>
  <si>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</si>
  <si>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</si>
  <si>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</si>
  <si>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</si>
  <si>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</si>
  <si>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</si>
  <si>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</si>
  <si>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</si>
  <si>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</si>
  <si>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</si>
  <si>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</si>
  <si>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</si>
  <si>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</si>
  <si>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</si>
  <si>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</si>
  <si>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</si>
  <si>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</si>
  <si>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</si>
  <si>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</si>
  <si>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</si>
  <si>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</si>
  <si>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</si>
  <si>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</si>
  <si>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</si>
  <si>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</si>
  <si>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</si>
  <si>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</si>
  <si>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</si>
  <si>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</si>
  <si>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</si>
  <si>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</si>
  <si>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</si>
  <si>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</si>
  <si>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</si>
  <si>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</si>
  <si>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</si>
  <si>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</si>
  <si>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</si>
  <si>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</si>
  <si>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</si>
  <si>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</si>
  <si>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</si>
  <si>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</si>
  <si>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</si>
  <si>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</si>
  <si>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</si>
  <si>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</si>
  <si>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</si>
  <si>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</si>
  <si>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</si>
  <si>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</si>
  <si>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</si>
  <si>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</si>
  <si>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</si>
  <si>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</si>
  <si>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</si>
  <si>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</si>
  <si>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</si>
  <si>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</si>
  <si>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</si>
  <si>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</si>
  <si>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</si>
  <si>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</si>
  <si>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</si>
  <si>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</si>
  <si>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</si>
  <si>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</si>
  <si>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</si>
  <si>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</si>
  <si>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</si>
  <si>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</si>
  <si>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</si>
  <si>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</si>
  <si>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</si>
  <si>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</si>
  <si>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</si>
  <si>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</si>
  <si>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</si>
  <si>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</si>
  <si>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</si>
  <si>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</si>
  <si>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</si>
  <si>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</si>
  <si>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</si>
  <si>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</si>
  <si>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</si>
  <si>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</si>
  <si>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</si>
  <si>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</si>
  <si>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</si>
  <si>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</si>
  <si>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</si>
  <si>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</si>
  <si>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</si>
  <si>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</si>
  <si>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</si>
  <si>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</si>
  <si>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</si>
  <si>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</si>
  <si>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</si>
  <si>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</si>
  <si>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</si>
  <si>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</si>
  <si>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</si>
  <si>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</si>
  <si>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</si>
  <si>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</si>
  <si>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</si>
  <si>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</si>
  <si>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</si>
  <si>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</si>
  <si>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</si>
  <si>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</si>
  <si>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</si>
  <si>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</si>
  <si>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</si>
  <si>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</si>
  <si>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</si>
  <si>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</si>
  <si>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</si>
  <si>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</si>
  <si>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</si>
  <si>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</si>
  <si>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</si>
  <si>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</si>
  <si>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</si>
  <si>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</si>
  <si>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</si>
  <si>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</si>
  <si>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</si>
  <si>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</si>
  <si>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</si>
  <si>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</si>
  <si>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</si>
  <si>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</si>
  <si>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</si>
  <si>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</si>
  <si>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</si>
  <si>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</si>
  <si>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</si>
  <si>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</si>
  <si>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</si>
  <si>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</si>
  <si>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</si>
  <si>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</si>
  <si>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</si>
  <si>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</si>
  <si>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</si>
  <si>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</si>
  <si>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</si>
  <si>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</si>
  <si>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</si>
  <si>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</si>
  <si>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</si>
  <si>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</si>
  <si>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</si>
  <si>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</si>
  <si>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</si>
  <si>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</si>
  <si>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</si>
  <si>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</si>
  <si>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</si>
  <si>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</si>
  <si>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</si>
  <si>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</si>
  <si>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</si>
  <si>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</si>
  <si>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</si>
  <si>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</si>
  <si>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</si>
  <si>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</si>
  <si>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</si>
  <si>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</si>
  <si>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</si>
  <si>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</si>
  <si>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</si>
  <si>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</si>
  <si>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</si>
  <si>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</si>
  <si>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</si>
  <si>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</si>
  <si>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</si>
  <si>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</si>
  <si>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</si>
  <si>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</si>
  <si>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</si>
  <si>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</si>
  <si>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</si>
  <si>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</si>
  <si>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</si>
  <si>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</si>
  <si>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</si>
  <si>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</si>
  <si>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</si>
  <si>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</si>
  <si>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</si>
  <si>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</si>
  <si>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</si>
  <si>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</si>
  <si>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</si>
  <si>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</si>
  <si>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</si>
  <si>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</si>
  <si>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</si>
  <si>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</si>
  <si>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</si>
  <si>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</si>
  <si>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</si>
  <si>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</si>
  <si>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</si>
  <si>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</si>
  <si>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</si>
  <si>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</si>
  <si>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</si>
  <si>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</si>
  <si>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</si>
  <si>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</si>
  <si>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</si>
  <si>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</si>
  <si>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</si>
  <si>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</si>
  <si>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</si>
  <si>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</si>
  <si>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</si>
  <si>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</si>
  <si>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</si>
  <si>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</si>
  <si>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</si>
  <si>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</si>
  <si>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</si>
  <si>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</si>
  <si>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</si>
  <si>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</si>
  <si>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</si>
  <si>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</si>
  <si>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再生可能エネルギー発電設備等導入促進復興支援補助金</t>
    <phoneticPr fontId="5"/>
  </si>
  <si>
    <t>新26-015</t>
    <phoneticPr fontId="5"/>
  </si>
  <si>
    <t>「東日本大震災からの復興の基本方針」（平成23年7月29日東日本大震災復興対策本部決定）</t>
    <phoneticPr fontId="5"/>
  </si>
  <si>
    <t>-</t>
    <phoneticPr fontId="5"/>
  </si>
  <si>
    <t>東日本大震災において被害を受けた地域の経済再生が必要である。被災地からは再生可能エネルギーを中核とした経済復興や雇用創出に対する期待が寄せられている。そのような被災地において、再生可能エネルギー発電設備に対する導入補助を行うことで、固定価格買取制度の活用を含め、再生可能エネルギーの抜本的な導入拡大を図り、失われた雇用の復活や関連産業の集積を図る。</t>
    <phoneticPr fontId="5"/>
  </si>
  <si>
    <t>本事業では、①原子力災害の被災地（避難解除区域等）において、住民帰還やふるさとの再建を目的とした再生可能エネルギー設備やこれに付帯する蓄電池や送電線等の導入に対する補助（補助率：１／３）を、②東日本大震災によって大きな被害を受けた岩手県、宮城県、福島県において、太陽光発電設備とこれに付帯する蓄電池や送電線等の導入に対する補助（補助率：１／１０）を実施する。
本事業の実施により、固定価格買取制度の活用を含め、被災地域での再生可能エネルギーの抜本的な導入拡大により、失われた雇用の復活や関連産業の集積、原子力災害被災地の再建を図る。</t>
    <phoneticPr fontId="5"/>
  </si>
  <si>
    <t>ふるさと再建事業を開始した数</t>
    <phoneticPr fontId="5"/>
  </si>
  <si>
    <t>件</t>
    <rPh sb="0" eb="1">
      <t>ケン</t>
    </rPh>
    <phoneticPr fontId="5"/>
  </si>
  <si>
    <t>-</t>
    <phoneticPr fontId="5"/>
  </si>
  <si>
    <t>発電設備の導入件数</t>
    <phoneticPr fontId="5"/>
  </si>
  <si>
    <t>事業年度における事業経費／発電設備の導入件数</t>
    <phoneticPr fontId="5"/>
  </si>
  <si>
    <t>560,222/22</t>
    <phoneticPr fontId="5"/>
  </si>
  <si>
    <t>千円</t>
    <phoneticPr fontId="5"/>
  </si>
  <si>
    <t>千円/件</t>
    <phoneticPr fontId="5"/>
  </si>
  <si>
    <t>半農半エネモデル等推進事業</t>
    <phoneticPr fontId="5"/>
  </si>
  <si>
    <t>地球温暖化対策にも効果的な再生可能エネルギーの普及拡大は、国民の悲願である。</t>
    <phoneticPr fontId="5"/>
  </si>
  <si>
    <t>被災地域での再生可能エネルギーの抜本的な導入拡大を図り、失われた雇用の復活や関連産業の集積を図ることは、民間企業単独では実施困難なことから、国による関与が必要である。</t>
    <phoneticPr fontId="5"/>
  </si>
  <si>
    <t>被災地域からは再生可能エネルギーを中核とした経済復興や雇用創出に対する期待が寄せられ、国として復興を支援することから優先度は高い。</t>
    <phoneticPr fontId="5"/>
  </si>
  <si>
    <t>本事業は、公募により募集を行い、採択審査会を行い、間接補助事業者を決定している。</t>
    <phoneticPr fontId="5"/>
  </si>
  <si>
    <t>事業者による一定程度の自己負担を前提としている。</t>
    <phoneticPr fontId="5"/>
  </si>
  <si>
    <t>実績が１年で比較年度がない。</t>
    <phoneticPr fontId="5"/>
  </si>
  <si>
    <t>国、執行団体ともに確認を行っている。</t>
    <phoneticPr fontId="5"/>
  </si>
  <si>
    <t>支出する経費については、公募要領を作成するなどし、補助事業に真に必要な経費のみを対象としている。</t>
    <phoneticPr fontId="5"/>
  </si>
  <si>
    <t>国が直接補助金を支出するのではなく、執行団体に補助金業務を行わせることにより、コストの削減を図っている。</t>
    <phoneticPr fontId="5"/>
  </si>
  <si>
    <t>着実に成果が出ている。</t>
    <phoneticPr fontId="5"/>
  </si>
  <si>
    <t>再生可能エネルギーの導入促進及び地域の再建を同時に図ることができ、被災地域の復興に効果的な事業である。</t>
    <phoneticPr fontId="5"/>
  </si>
  <si>
    <t>着実に実績が出ている。</t>
    <phoneticPr fontId="5"/>
  </si>
  <si>
    <t>事業終了後も引き続き利用可能である。</t>
    <phoneticPr fontId="5"/>
  </si>
  <si>
    <t>本事業の実施により、被災地域での再生可能エネルギーの抜本的な導入拡大を図り、失われた雇用の復活や関連産業の集積を図ることは、民間企業単独では実施困難なことから、国による関与が必要。また、事業実施に当たり、採択審査会により決定して進めていく体制となっている等事業の執行方法も適正なプロセスを経ることとなっており、効率的かつ有効と認められる。</t>
    <phoneticPr fontId="5"/>
  </si>
  <si>
    <t>引き続き適切な事業執行を図っていく。</t>
    <phoneticPr fontId="5"/>
  </si>
  <si>
    <t>間接補助事業者への補助金（半農半エネモデル等推進事業）の交付</t>
    <rPh sb="0" eb="2">
      <t>カンセツ</t>
    </rPh>
    <rPh sb="2" eb="4">
      <t>ホジョ</t>
    </rPh>
    <rPh sb="4" eb="6">
      <t>ジギョウ</t>
    </rPh>
    <rPh sb="6" eb="7">
      <t>シャ</t>
    </rPh>
    <rPh sb="9" eb="12">
      <t>ホジョキン</t>
    </rPh>
    <rPh sb="28" eb="30">
      <t>コウフ</t>
    </rPh>
    <phoneticPr fontId="5"/>
  </si>
  <si>
    <t>間接補助事業者への補助金（再生可能エネルギー発電設備等導入促進復興支援補助金）の交付</t>
    <rPh sb="0" eb="2">
      <t>カンセツ</t>
    </rPh>
    <rPh sb="2" eb="4">
      <t>ホジョ</t>
    </rPh>
    <rPh sb="4" eb="6">
      <t>ジギョウ</t>
    </rPh>
    <rPh sb="6" eb="7">
      <t>シャ</t>
    </rPh>
    <rPh sb="9" eb="12">
      <t>ホジョキン</t>
    </rPh>
    <rPh sb="40" eb="42">
      <t>コウフ</t>
    </rPh>
    <phoneticPr fontId="5"/>
  </si>
  <si>
    <t>設備導入</t>
    <phoneticPr fontId="5"/>
  </si>
  <si>
    <t>設備導入</t>
    <rPh sb="0" eb="2">
      <t>セツビ</t>
    </rPh>
    <rPh sb="2" eb="4">
      <t>ドウニュウ</t>
    </rPh>
    <phoneticPr fontId="5"/>
  </si>
  <si>
    <t>事業費</t>
  </si>
  <si>
    <t>再生可能エネルギー発電システム等設備の導入に対する補助</t>
    <phoneticPr fontId="5"/>
  </si>
  <si>
    <t>労務費</t>
  </si>
  <si>
    <t>執行業務に係る人件費</t>
    <phoneticPr fontId="5"/>
  </si>
  <si>
    <t>外注費</t>
    <rPh sb="0" eb="3">
      <t>ガイチュウヒ</t>
    </rPh>
    <phoneticPr fontId="5"/>
  </si>
  <si>
    <t>執行業務に係る外注費</t>
    <rPh sb="7" eb="9">
      <t>ガイチュウ</t>
    </rPh>
    <phoneticPr fontId="5"/>
  </si>
  <si>
    <t>募集説明会費</t>
  </si>
  <si>
    <t>公募説明会費、会議費</t>
    <rPh sb="7" eb="10">
      <t>カイギヒ</t>
    </rPh>
    <phoneticPr fontId="5"/>
  </si>
  <si>
    <t>旅費</t>
  </si>
  <si>
    <t>執行業務に係る旅費</t>
  </si>
  <si>
    <t>その他</t>
    <phoneticPr fontId="5"/>
  </si>
  <si>
    <t>広告費、印刷費、物品費、消耗品費等</t>
    <rPh sb="0" eb="3">
      <t>コウコクヒ</t>
    </rPh>
    <rPh sb="4" eb="7">
      <t>インサツヒ</t>
    </rPh>
    <rPh sb="12" eb="15">
      <t>ショウモウヒン</t>
    </rPh>
    <rPh sb="15" eb="16">
      <t>ヒ</t>
    </rPh>
    <rPh sb="16" eb="17">
      <t>トウ</t>
    </rPh>
    <phoneticPr fontId="5"/>
  </si>
  <si>
    <t>A.株式会社ピーエイチピー研究所</t>
    <phoneticPr fontId="5"/>
  </si>
  <si>
    <t>B.一般社団法人太陽光発電協会</t>
    <phoneticPr fontId="5"/>
  </si>
  <si>
    <t>執行業務に係る人件費</t>
  </si>
  <si>
    <t>事務所賃貸料</t>
  </si>
  <si>
    <t>事務所維持費、光熱水料、賃借料</t>
  </si>
  <si>
    <t>公募説明会費、通信費、調査費、委員会費等</t>
  </si>
  <si>
    <t>その他</t>
  </si>
  <si>
    <t>物品費、消耗品費、公租公課</t>
  </si>
  <si>
    <t>機械装置等購入費、工事費</t>
    <phoneticPr fontId="5"/>
  </si>
  <si>
    <t>再生可能エネルギー発電システム等設備の導入に係る機械装置等購入費及び工事費</t>
    <phoneticPr fontId="5"/>
  </si>
  <si>
    <t>機械装置等購入費、工事費</t>
    <phoneticPr fontId="5"/>
  </si>
  <si>
    <t>C.民間事業者等</t>
    <phoneticPr fontId="5"/>
  </si>
  <si>
    <t>D.民間事業者等</t>
    <phoneticPr fontId="5"/>
  </si>
  <si>
    <t>株式会社ピーエイチピー研究所</t>
    <rPh sb="0" eb="4">
      <t>カブシキガイシャ</t>
    </rPh>
    <rPh sb="11" eb="14">
      <t>ケンキュウジョ</t>
    </rPh>
    <phoneticPr fontId="5"/>
  </si>
  <si>
    <t>再生可能エネルギー発電システム等導入促進復興支援対策事業の執行業務</t>
    <phoneticPr fontId="5"/>
  </si>
  <si>
    <t>-</t>
    <phoneticPr fontId="5"/>
  </si>
  <si>
    <t>A.株式会社ピーエイチピー研究所</t>
    <phoneticPr fontId="5"/>
  </si>
  <si>
    <t>一般社団法人太陽光発電協会</t>
    <rPh sb="0" eb="2">
      <t>イッパン</t>
    </rPh>
    <rPh sb="2" eb="4">
      <t>シャダン</t>
    </rPh>
    <rPh sb="4" eb="6">
      <t>ホウジン</t>
    </rPh>
    <rPh sb="6" eb="9">
      <t>タイヨウコウ</t>
    </rPh>
    <rPh sb="9" eb="11">
      <t>ハツデン</t>
    </rPh>
    <rPh sb="11" eb="13">
      <t>キョウカイ</t>
    </rPh>
    <phoneticPr fontId="5"/>
  </si>
  <si>
    <t>再生可能エネルギー発電システム等導入促進復興支援対策事業の執行業務</t>
    <rPh sb="16" eb="18">
      <t>ドウニュウ</t>
    </rPh>
    <rPh sb="18" eb="20">
      <t>ソクシン</t>
    </rPh>
    <rPh sb="20" eb="22">
      <t>フッコウ</t>
    </rPh>
    <rPh sb="22" eb="24">
      <t>シエン</t>
    </rPh>
    <rPh sb="26" eb="28">
      <t>ジギョウ</t>
    </rPh>
    <phoneticPr fontId="5"/>
  </si>
  <si>
    <t>B一般社団法人太陽光発電協会</t>
    <phoneticPr fontId="5"/>
  </si>
  <si>
    <t>民間事業者</t>
    <phoneticPr fontId="5"/>
  </si>
  <si>
    <t>再生可能エネルギー発電システム等設備の導入</t>
    <phoneticPr fontId="5"/>
  </si>
  <si>
    <t>C民間事業者等</t>
    <phoneticPr fontId="5"/>
  </si>
  <si>
    <t>D民間事業者等</t>
    <phoneticPr fontId="5"/>
  </si>
  <si>
    <t>民間事業者</t>
  </si>
  <si>
    <t>‐</t>
  </si>
  <si>
    <t>7,220,085/19</t>
    <phoneticPr fontId="5"/>
  </si>
  <si>
    <t>平成27年度までにふるさと再建事業を開始した数を15とする。</t>
    <rPh sb="0" eb="2">
      <t>ヘイセイ</t>
    </rPh>
    <rPh sb="4" eb="6">
      <t>ネンド</t>
    </rPh>
    <phoneticPr fontId="5"/>
  </si>
  <si>
    <t>申請額が当初想定を下回ったことによる。</t>
    <rPh sb="0" eb="3">
      <t>シンセイガク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</si>
</sst>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0" xfId="0" applyBorder="1" applyProtection="1">
      <alignment vertical="center"/>
      <protection locked="0"/>
    </xf>
    <xf numFmtId="0" fontId="0" fillId="0" borderId="42" xfId="1" applyFont="1" applyFill="1"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0" xfId="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38" fontId="0" fillId="0" borderId="11" xfId="7"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9" fontId="3" fillId="0" borderId="26" xfId="0" applyNumberFormat="1" applyFont="1" applyBorder="1" applyAlignment="1" applyProtection="1">
      <alignment horizontal="center" vertical="center"/>
      <protection locked="0"/>
    </xf>
    <xf numFmtId="9" fontId="3" fillId="0" borderId="27" xfId="0" applyNumberFormat="1" applyFont="1" applyBorder="1" applyAlignment="1" applyProtection="1">
      <alignment horizontal="center"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38" fontId="0" fillId="0" borderId="11" xfId="7" applyFont="1" applyBorder="1" applyAlignment="1" applyProtection="1">
      <alignment vertical="center"/>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1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30" fillId="0" borderId="7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wrapText="1"/>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30" fillId="0" borderId="82"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0" fillId="0" borderId="97" xfId="0" applyFont="1" applyBorder="1" applyAlignment="1" applyProtection="1">
      <alignment horizontal="center" vertical="center" wrapText="1"/>
      <protection locked="0"/>
    </xf>
    <xf numFmtId="0" fontId="30"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wrapText="1"/>
      <protection locked="0"/>
    </xf>
    <xf numFmtId="0" fontId="30" fillId="0" borderId="97" xfId="0" applyFont="1" applyBorder="1" applyAlignment="1" applyProtection="1">
      <alignment horizontal="left" vertical="center" wrapText="1"/>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177" fontId="0" fillId="0" borderId="135"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188411</xdr:colOff>
      <xdr:row>148</xdr:row>
      <xdr:rowOff>3289</xdr:rowOff>
    </xdr:from>
    <xdr:to>
      <xdr:col>34</xdr:col>
      <xdr:colOff>190500</xdr:colOff>
      <xdr:row>152</xdr:row>
      <xdr:rowOff>62898</xdr:rowOff>
    </xdr:to>
    <xdr:cxnSp macro="">
      <xdr:nvCxnSpPr>
        <xdr:cNvPr id="5" name="直線矢印コネクタ 4"/>
        <xdr:cNvCxnSpPr/>
      </xdr:nvCxnSpPr>
      <xdr:spPr>
        <a:xfrm>
          <a:off x="6989261" y="37007914"/>
          <a:ext cx="2089" cy="165028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97491</xdr:colOff>
      <xdr:row>143</xdr:row>
      <xdr:rowOff>300571</xdr:rowOff>
    </xdr:from>
    <xdr:to>
      <xdr:col>37</xdr:col>
      <xdr:colOff>122543</xdr:colOff>
      <xdr:row>144</xdr:row>
      <xdr:rowOff>593120</xdr:rowOff>
    </xdr:to>
    <xdr:sp macro="" textlink="">
      <xdr:nvSpPr>
        <xdr:cNvPr id="6" name="テキスト ボックス 5"/>
        <xdr:cNvSpPr txBox="1"/>
      </xdr:nvSpPr>
      <xdr:spPr>
        <a:xfrm>
          <a:off x="2697816" y="34638196"/>
          <a:ext cx="4825652" cy="54972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経済産業省</a:t>
          </a:r>
          <a:endParaRPr kumimoji="1" lang="en-US" altLang="ja-JP" sz="1400" baseline="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百万円</a:t>
          </a:r>
          <a:endParaRPr kumimoji="1" lang="en-US" altLang="ja-JP" sz="1400" baseline="0"/>
        </a:p>
      </xdr:txBody>
    </xdr:sp>
    <xdr:clientData/>
  </xdr:twoCellAnchor>
  <xdr:twoCellAnchor>
    <xdr:from>
      <xdr:col>19</xdr:col>
      <xdr:colOff>194253</xdr:colOff>
      <xdr:row>144</xdr:row>
      <xdr:rowOff>492697</xdr:rowOff>
    </xdr:from>
    <xdr:to>
      <xdr:col>20</xdr:col>
      <xdr:colOff>0</xdr:colOff>
      <xdr:row>146</xdr:row>
      <xdr:rowOff>85725</xdr:rowOff>
    </xdr:to>
    <xdr:cxnSp macro="">
      <xdr:nvCxnSpPr>
        <xdr:cNvPr id="7" name="直線矢印コネクタ 6"/>
        <xdr:cNvCxnSpPr/>
      </xdr:nvCxnSpPr>
      <xdr:spPr>
        <a:xfrm>
          <a:off x="3994728" y="35182747"/>
          <a:ext cx="5772" cy="74555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35391</xdr:colOff>
      <xdr:row>152</xdr:row>
      <xdr:rowOff>259058</xdr:rowOff>
    </xdr:from>
    <xdr:to>
      <xdr:col>25</xdr:col>
      <xdr:colOff>66675</xdr:colOff>
      <xdr:row>153</xdr:row>
      <xdr:rowOff>828675</xdr:rowOff>
    </xdr:to>
    <xdr:sp macro="" textlink="">
      <xdr:nvSpPr>
        <xdr:cNvPr id="8" name="テキスト ボックス 7"/>
        <xdr:cNvSpPr txBox="1"/>
      </xdr:nvSpPr>
      <xdr:spPr>
        <a:xfrm>
          <a:off x="2035641" y="38854358"/>
          <a:ext cx="3031659" cy="10553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 </a:t>
          </a:r>
          <a:r>
            <a:rPr kumimoji="1" lang="ja-JP" altLang="en-US" sz="1400"/>
            <a:t>民間事業者等</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事業者）</a:t>
          </a:r>
          <a:endParaRPr lang="ja-JP" altLang="ja-JP" sz="140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百万円</a:t>
          </a:r>
          <a:endParaRPr kumimoji="1" lang="en-US" altLang="ja-JP" sz="1400"/>
        </a:p>
      </xdr:txBody>
    </xdr:sp>
    <xdr:clientData/>
  </xdr:twoCellAnchor>
  <xdr:twoCellAnchor>
    <xdr:from>
      <xdr:col>29</xdr:col>
      <xdr:colOff>54477</xdr:colOff>
      <xdr:row>146</xdr:row>
      <xdr:rowOff>110054</xdr:rowOff>
    </xdr:from>
    <xdr:to>
      <xdr:col>43</xdr:col>
      <xdr:colOff>190559</xdr:colOff>
      <xdr:row>148</xdr:row>
      <xdr:rowOff>19050</xdr:rowOff>
    </xdr:to>
    <xdr:sp macro="" textlink="">
      <xdr:nvSpPr>
        <xdr:cNvPr id="9" name="テキスト ボックス 8"/>
        <xdr:cNvSpPr txBox="1"/>
      </xdr:nvSpPr>
      <xdr:spPr>
        <a:xfrm>
          <a:off x="5855202" y="35952629"/>
          <a:ext cx="2936432" cy="107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 </a:t>
          </a:r>
          <a:r>
            <a:rPr kumimoji="1" lang="ja-JP" altLang="en-US" sz="1400"/>
            <a:t> </a:t>
          </a:r>
          <a:r>
            <a:rPr kumimoji="1" lang="ja-JP" altLang="ja-JP" sz="1400">
              <a:solidFill>
                <a:schemeClr val="dk1"/>
              </a:solidFill>
              <a:effectLst/>
              <a:latin typeface="+mn-lt"/>
              <a:ea typeface="+mn-ea"/>
              <a:cs typeface="+mn-cs"/>
            </a:rPr>
            <a:t>一般社団法人</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太陽光発電協会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a:t>
          </a:r>
          <a:endParaRPr kumimoji="1" lang="en-US" altLang="ja-JP" sz="2000"/>
        </a:p>
      </xdr:txBody>
    </xdr:sp>
    <xdr:clientData/>
  </xdr:twoCellAnchor>
  <xdr:twoCellAnchor>
    <xdr:from>
      <xdr:col>11</xdr:col>
      <xdr:colOff>129714</xdr:colOff>
      <xdr:row>146</xdr:row>
      <xdr:rowOff>60291</xdr:rowOff>
    </xdr:from>
    <xdr:to>
      <xdr:col>25</xdr:col>
      <xdr:colOff>62867</xdr:colOff>
      <xdr:row>148</xdr:row>
      <xdr:rowOff>0</xdr:rowOff>
    </xdr:to>
    <xdr:sp macro="" textlink="">
      <xdr:nvSpPr>
        <xdr:cNvPr id="10" name="テキスト ボックス 9"/>
        <xdr:cNvSpPr txBox="1"/>
      </xdr:nvSpPr>
      <xdr:spPr>
        <a:xfrm>
          <a:off x="2329989" y="35902866"/>
          <a:ext cx="2733503" cy="11017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500"/>
            </a:lnSpc>
            <a:spcBef>
              <a:spcPts val="0"/>
            </a:spcBef>
            <a:spcAft>
              <a:spcPts val="0"/>
            </a:spcAft>
            <a:buClrTx/>
            <a:buSzTx/>
            <a:buFontTx/>
            <a:buNone/>
            <a:tabLst/>
            <a:defRPr/>
          </a:pPr>
          <a:r>
            <a:rPr kumimoji="1" lang="en-US" altLang="ja-JP" sz="1400"/>
            <a:t>A.</a:t>
          </a:r>
          <a:r>
            <a:rPr kumimoji="1" lang="ja-JP" altLang="en-US" sz="1400"/>
            <a:t>株式会社</a:t>
          </a:r>
          <a:r>
            <a:rPr kumimoji="1" lang="en-US" altLang="ja-JP" sz="1400"/>
            <a:t> </a:t>
          </a:r>
        </a:p>
        <a:p>
          <a:pPr marL="0" marR="0" indent="0" algn="ctr" defTabSz="914400" eaLnBrk="1" fontAlgn="auto" latinLnBrk="0" hangingPunct="1">
            <a:lnSpc>
              <a:spcPts val="2500"/>
            </a:lnSpc>
            <a:spcBef>
              <a:spcPts val="0"/>
            </a:spcBef>
            <a:spcAft>
              <a:spcPts val="0"/>
            </a:spcAft>
            <a:buClrTx/>
            <a:buSzTx/>
            <a:buFontTx/>
            <a:buNone/>
            <a:tabLst/>
            <a:defRPr/>
          </a:pPr>
          <a:r>
            <a:rPr kumimoji="1" lang="ja-JP" altLang="en-US" sz="1400"/>
            <a:t>ピーエイチピー研究所</a:t>
          </a:r>
          <a:endParaRPr kumimoji="1" lang="en-US" altLang="ja-JP" sz="1400"/>
        </a:p>
        <a:p>
          <a:pPr marL="0" marR="0" indent="0" algn="ctr" defTabSz="914400" eaLnBrk="1" fontAlgn="auto" latinLnBrk="0" hangingPunct="1">
            <a:lnSpc>
              <a:spcPts val="2500"/>
            </a:lnSpc>
            <a:spcBef>
              <a:spcPts val="0"/>
            </a:spcBef>
            <a:spcAft>
              <a:spcPts val="0"/>
            </a:spcAft>
            <a:buClrTx/>
            <a:buSzTx/>
            <a:buFontTx/>
            <a:buNone/>
            <a:tabLst/>
            <a:defRPr/>
          </a:pPr>
          <a:r>
            <a:rPr kumimoji="1" lang="en-US" altLang="ja-JP" sz="1100"/>
            <a:t>385</a:t>
          </a:r>
          <a:r>
            <a:rPr kumimoji="1" lang="ja-JP" altLang="en-US" sz="1100"/>
            <a:t>百万円</a:t>
          </a:r>
        </a:p>
      </xdr:txBody>
    </xdr:sp>
    <xdr:clientData/>
  </xdr:twoCellAnchor>
  <xdr:twoCellAnchor>
    <xdr:from>
      <xdr:col>35</xdr:col>
      <xdr:colOff>6473</xdr:colOff>
      <xdr:row>145</xdr:row>
      <xdr:rowOff>21741</xdr:rowOff>
    </xdr:from>
    <xdr:to>
      <xdr:col>35</xdr:col>
      <xdr:colOff>7279</xdr:colOff>
      <xdr:row>146</xdr:row>
      <xdr:rowOff>131665</xdr:rowOff>
    </xdr:to>
    <xdr:cxnSp macro="">
      <xdr:nvCxnSpPr>
        <xdr:cNvPr id="11" name="直線矢印コネクタ 10"/>
        <xdr:cNvCxnSpPr/>
      </xdr:nvCxnSpPr>
      <xdr:spPr>
        <a:xfrm>
          <a:off x="7007348" y="35207091"/>
          <a:ext cx="806" cy="76714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35379</xdr:colOff>
      <xdr:row>148</xdr:row>
      <xdr:rowOff>136221</xdr:rowOff>
    </xdr:from>
    <xdr:to>
      <xdr:col>20</xdr:col>
      <xdr:colOff>37468</xdr:colOff>
      <xdr:row>152</xdr:row>
      <xdr:rowOff>151833</xdr:rowOff>
    </xdr:to>
    <xdr:cxnSp macro="">
      <xdr:nvCxnSpPr>
        <xdr:cNvPr id="12" name="直線矢印コネクタ 11"/>
        <xdr:cNvCxnSpPr/>
      </xdr:nvCxnSpPr>
      <xdr:spPr>
        <a:xfrm>
          <a:off x="4035879" y="37140846"/>
          <a:ext cx="2089" cy="16062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125644</xdr:colOff>
      <xdr:row>152</xdr:row>
      <xdr:rowOff>252107</xdr:rowOff>
    </xdr:from>
    <xdr:to>
      <xdr:col>43</xdr:col>
      <xdr:colOff>193667</xdr:colOff>
      <xdr:row>153</xdr:row>
      <xdr:rowOff>819150</xdr:rowOff>
    </xdr:to>
    <xdr:sp macro="" textlink="">
      <xdr:nvSpPr>
        <xdr:cNvPr id="13" name="テキスト ボックス 12"/>
        <xdr:cNvSpPr txBox="1"/>
      </xdr:nvSpPr>
      <xdr:spPr>
        <a:xfrm>
          <a:off x="5926369" y="38847407"/>
          <a:ext cx="2868373" cy="10528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 </a:t>
          </a:r>
          <a:r>
            <a:rPr kumimoji="1" lang="ja-JP" altLang="en-US" sz="1400"/>
            <a:t>民間事業者等</a:t>
          </a:r>
          <a:endParaRPr kumimoji="1" lang="en-US" altLang="ja-JP" sz="1400"/>
        </a:p>
        <a:p>
          <a:pPr algn="ctr"/>
          <a:r>
            <a:rPr kumimoji="1" lang="ja-JP" altLang="en-US" sz="1100"/>
            <a:t>（</a:t>
          </a:r>
          <a:r>
            <a:rPr kumimoji="1" lang="en-US" altLang="ja-JP" sz="1100"/>
            <a:t>9</a:t>
          </a:r>
          <a:r>
            <a:rPr kumimoji="1" lang="ja-JP" altLang="en-US" sz="1100"/>
            <a:t>事業者）</a:t>
          </a:r>
        </a:p>
        <a:p>
          <a:pPr algn="ctr"/>
          <a:r>
            <a:rPr kumimoji="1" lang="en-US" altLang="ja-JP" sz="1100"/>
            <a:t>144</a:t>
          </a:r>
          <a:r>
            <a:rPr kumimoji="1" lang="ja-JP" altLang="en-US" sz="1100"/>
            <a:t>百万円</a:t>
          </a:r>
          <a:endParaRPr kumimoji="1" lang="en-US" altLang="ja-JP" sz="1100"/>
        </a:p>
      </xdr:txBody>
    </xdr:sp>
    <xdr:clientData/>
  </xdr:twoCellAnchor>
  <xdr:twoCellAnchor>
    <xdr:from>
      <xdr:col>13</xdr:col>
      <xdr:colOff>97491</xdr:colOff>
      <xdr:row>139</xdr:row>
      <xdr:rowOff>453348</xdr:rowOff>
    </xdr:from>
    <xdr:to>
      <xdr:col>37</xdr:col>
      <xdr:colOff>122543</xdr:colOff>
      <xdr:row>141</xdr:row>
      <xdr:rowOff>238329</xdr:rowOff>
    </xdr:to>
    <xdr:sp macro="" textlink="">
      <xdr:nvSpPr>
        <xdr:cNvPr id="14" name="テキスト ボックス 13"/>
        <xdr:cNvSpPr txBox="1"/>
      </xdr:nvSpPr>
      <xdr:spPr>
        <a:xfrm>
          <a:off x="2697816" y="33276498"/>
          <a:ext cx="4825652" cy="594606"/>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復興庁</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百万円</a:t>
          </a:r>
          <a:endParaRPr kumimoji="1" lang="en-US" altLang="ja-JP" sz="2000" baseline="0">
            <a:solidFill>
              <a:sysClr val="windowText" lastClr="000000"/>
            </a:solidFill>
          </a:endParaRPr>
        </a:p>
      </xdr:txBody>
    </xdr:sp>
    <xdr:clientData/>
  </xdr:twoCellAnchor>
  <xdr:twoCellAnchor>
    <xdr:from>
      <xdr:col>25</xdr:col>
      <xdr:colOff>131887</xdr:colOff>
      <xdr:row>141</xdr:row>
      <xdr:rowOff>238244</xdr:rowOff>
    </xdr:from>
    <xdr:to>
      <xdr:col>25</xdr:col>
      <xdr:colOff>131887</xdr:colOff>
      <xdr:row>142</xdr:row>
      <xdr:rowOff>568636</xdr:rowOff>
    </xdr:to>
    <xdr:cxnSp macro="">
      <xdr:nvCxnSpPr>
        <xdr:cNvPr id="15" name="直線矢印コネクタ 14"/>
        <xdr:cNvCxnSpPr>
          <a:stCxn id="14" idx="2"/>
        </xdr:cNvCxnSpPr>
      </xdr:nvCxnSpPr>
      <xdr:spPr>
        <a:xfrm>
          <a:off x="5132512" y="33871019"/>
          <a:ext cx="0" cy="46374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110378</xdr:colOff>
      <xdr:row>142</xdr:row>
      <xdr:rowOff>366902</xdr:rowOff>
    </xdr:from>
    <xdr:ext cx="184731" cy="264560"/>
    <xdr:sp macro="" textlink="">
      <xdr:nvSpPr>
        <xdr:cNvPr id="16" name="テキスト ボックス 15"/>
        <xdr:cNvSpPr txBox="1"/>
      </xdr:nvSpPr>
      <xdr:spPr>
        <a:xfrm>
          <a:off x="6911228" y="343330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16</xdr:col>
      <xdr:colOff>22412</xdr:colOff>
      <xdr:row>142</xdr:row>
      <xdr:rowOff>593912</xdr:rowOff>
    </xdr:from>
    <xdr:to>
      <xdr:col>34</xdr:col>
      <xdr:colOff>110401</xdr:colOff>
      <xdr:row>143</xdr:row>
      <xdr:rowOff>263998</xdr:rowOff>
    </xdr:to>
    <xdr:sp macro="" textlink="">
      <xdr:nvSpPr>
        <xdr:cNvPr id="17" name="大かっこ 16"/>
        <xdr:cNvSpPr/>
      </xdr:nvSpPr>
      <xdr:spPr>
        <a:xfrm>
          <a:off x="3222812" y="34340987"/>
          <a:ext cx="3688439" cy="260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経済産業省へ移し替え</a:t>
          </a:r>
        </a:p>
      </xdr:txBody>
    </xdr:sp>
    <xdr:clientData/>
  </xdr:twoCellAnchor>
  <xdr:twoCellAnchor>
    <xdr:from>
      <xdr:col>35</xdr:col>
      <xdr:colOff>123265</xdr:colOff>
      <xdr:row>145</xdr:row>
      <xdr:rowOff>381000</xdr:rowOff>
    </xdr:from>
    <xdr:to>
      <xdr:col>42</xdr:col>
      <xdr:colOff>64816</xdr:colOff>
      <xdr:row>146</xdr:row>
      <xdr:rowOff>67234</xdr:rowOff>
    </xdr:to>
    <xdr:sp macro="" textlink="">
      <xdr:nvSpPr>
        <xdr:cNvPr id="18" name="大かっこ 17"/>
        <xdr:cNvSpPr/>
      </xdr:nvSpPr>
      <xdr:spPr>
        <a:xfrm>
          <a:off x="7124140" y="35566350"/>
          <a:ext cx="1341726" cy="343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11</xdr:col>
      <xdr:colOff>69763</xdr:colOff>
      <xdr:row>145</xdr:row>
      <xdr:rowOff>324971</xdr:rowOff>
    </xdr:from>
    <xdr:to>
      <xdr:col>18</xdr:col>
      <xdr:colOff>11263</xdr:colOff>
      <xdr:row>146</xdr:row>
      <xdr:rowOff>3036</xdr:rowOff>
    </xdr:to>
    <xdr:sp macro="" textlink="">
      <xdr:nvSpPr>
        <xdr:cNvPr id="19" name="大かっこ 18"/>
        <xdr:cNvSpPr/>
      </xdr:nvSpPr>
      <xdr:spPr>
        <a:xfrm>
          <a:off x="2270038" y="35510321"/>
          <a:ext cx="1341675" cy="335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36</xdr:col>
      <xdr:colOff>56029</xdr:colOff>
      <xdr:row>151</xdr:row>
      <xdr:rowOff>351774</xdr:rowOff>
    </xdr:from>
    <xdr:to>
      <xdr:col>43</xdr:col>
      <xdr:colOff>58273</xdr:colOff>
      <xdr:row>152</xdr:row>
      <xdr:rowOff>219075</xdr:rowOff>
    </xdr:to>
    <xdr:sp macro="" textlink="">
      <xdr:nvSpPr>
        <xdr:cNvPr id="20" name="大かっこ 19"/>
        <xdr:cNvSpPr/>
      </xdr:nvSpPr>
      <xdr:spPr>
        <a:xfrm>
          <a:off x="7256929" y="38594649"/>
          <a:ext cx="1402419" cy="219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10</xdr:col>
      <xdr:colOff>78442</xdr:colOff>
      <xdr:row>151</xdr:row>
      <xdr:rowOff>459441</xdr:rowOff>
    </xdr:from>
    <xdr:to>
      <xdr:col>17</xdr:col>
      <xdr:colOff>35333</xdr:colOff>
      <xdr:row>152</xdr:row>
      <xdr:rowOff>184147</xdr:rowOff>
    </xdr:to>
    <xdr:sp macro="" textlink="">
      <xdr:nvSpPr>
        <xdr:cNvPr id="21" name="大かっこ 20"/>
        <xdr:cNvSpPr/>
      </xdr:nvSpPr>
      <xdr:spPr>
        <a:xfrm>
          <a:off x="2078692" y="38597541"/>
          <a:ext cx="1357066" cy="181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37</xdr:col>
      <xdr:colOff>3019</xdr:colOff>
      <xdr:row>152</xdr:row>
      <xdr:rowOff>3018</xdr:rowOff>
    </xdr:from>
    <xdr:to>
      <xdr:col>43</xdr:col>
      <xdr:colOff>9525</xdr:colOff>
      <xdr:row>152</xdr:row>
      <xdr:rowOff>238125</xdr:rowOff>
    </xdr:to>
    <xdr:sp macro="" textlink="">
      <xdr:nvSpPr>
        <xdr:cNvPr id="22" name="テキスト ボックス 21"/>
        <xdr:cNvSpPr txBox="1"/>
      </xdr:nvSpPr>
      <xdr:spPr>
        <a:xfrm>
          <a:off x="6699094" y="36607593"/>
          <a:ext cx="1092356" cy="235107"/>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36</xdr:col>
      <xdr:colOff>54430</xdr:colOff>
      <xdr:row>145</xdr:row>
      <xdr:rowOff>394607</xdr:rowOff>
    </xdr:from>
    <xdr:to>
      <xdr:col>41</xdr:col>
      <xdr:colOff>167929</xdr:colOff>
      <xdr:row>146</xdr:row>
      <xdr:rowOff>66275</xdr:rowOff>
    </xdr:to>
    <xdr:sp macro="" textlink="">
      <xdr:nvSpPr>
        <xdr:cNvPr id="23" name="テキスト ボックス 22"/>
        <xdr:cNvSpPr txBox="1"/>
      </xdr:nvSpPr>
      <xdr:spPr>
        <a:xfrm>
          <a:off x="7255330" y="35579957"/>
          <a:ext cx="1113624" cy="328893"/>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11</xdr:col>
      <xdr:colOff>163286</xdr:colOff>
      <xdr:row>145</xdr:row>
      <xdr:rowOff>326572</xdr:rowOff>
    </xdr:from>
    <xdr:to>
      <xdr:col>17</xdr:col>
      <xdr:colOff>72678</xdr:colOff>
      <xdr:row>145</xdr:row>
      <xdr:rowOff>656932</xdr:rowOff>
    </xdr:to>
    <xdr:sp macro="" textlink="">
      <xdr:nvSpPr>
        <xdr:cNvPr id="24" name="テキスト ボックス 23"/>
        <xdr:cNvSpPr txBox="1"/>
      </xdr:nvSpPr>
      <xdr:spPr>
        <a:xfrm>
          <a:off x="2363561" y="35511922"/>
          <a:ext cx="1109542" cy="330360"/>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11</xdr:col>
      <xdr:colOff>0</xdr:colOff>
      <xdr:row>151</xdr:row>
      <xdr:rowOff>514796</xdr:rowOff>
    </xdr:from>
    <xdr:to>
      <xdr:col>16</xdr:col>
      <xdr:colOff>113499</xdr:colOff>
      <xdr:row>152</xdr:row>
      <xdr:rowOff>187964</xdr:rowOff>
    </xdr:to>
    <xdr:sp macro="" textlink="">
      <xdr:nvSpPr>
        <xdr:cNvPr id="25" name="テキスト ボックス 24"/>
        <xdr:cNvSpPr txBox="1"/>
      </xdr:nvSpPr>
      <xdr:spPr>
        <a:xfrm>
          <a:off x="2200275" y="38595746"/>
          <a:ext cx="1113624" cy="187518"/>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11</xdr:col>
      <xdr:colOff>161925</xdr:colOff>
      <xdr:row>148</xdr:row>
      <xdr:rowOff>63499</xdr:rowOff>
    </xdr:from>
    <xdr:to>
      <xdr:col>12</xdr:col>
      <xdr:colOff>31750</xdr:colOff>
      <xdr:row>148</xdr:row>
      <xdr:rowOff>561974</xdr:rowOff>
    </xdr:to>
    <xdr:sp macro="" textlink="">
      <xdr:nvSpPr>
        <xdr:cNvPr id="26" name="左大かっこ 25"/>
        <xdr:cNvSpPr/>
      </xdr:nvSpPr>
      <xdr:spPr>
        <a:xfrm>
          <a:off x="2362200" y="37068124"/>
          <a:ext cx="69850" cy="469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174625</xdr:colOff>
      <xdr:row>148</xdr:row>
      <xdr:rowOff>79375</xdr:rowOff>
    </xdr:from>
    <xdr:to>
      <xdr:col>25</xdr:col>
      <xdr:colOff>31750</xdr:colOff>
      <xdr:row>148</xdr:row>
      <xdr:rowOff>523875</xdr:rowOff>
    </xdr:to>
    <xdr:sp macro="" textlink="">
      <xdr:nvSpPr>
        <xdr:cNvPr id="27" name="右大かっこ 26"/>
        <xdr:cNvSpPr/>
      </xdr:nvSpPr>
      <xdr:spPr>
        <a:xfrm>
          <a:off x="4975225" y="37084000"/>
          <a:ext cx="57150" cy="444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161925</xdr:colOff>
      <xdr:row>148</xdr:row>
      <xdr:rowOff>63499</xdr:rowOff>
    </xdr:from>
    <xdr:to>
      <xdr:col>30</xdr:col>
      <xdr:colOff>31750</xdr:colOff>
      <xdr:row>148</xdr:row>
      <xdr:rowOff>561974</xdr:rowOff>
    </xdr:to>
    <xdr:sp macro="" textlink="">
      <xdr:nvSpPr>
        <xdr:cNvPr id="28" name="左大かっこ 27"/>
        <xdr:cNvSpPr/>
      </xdr:nvSpPr>
      <xdr:spPr>
        <a:xfrm>
          <a:off x="5962650" y="37068124"/>
          <a:ext cx="69850" cy="469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174625</xdr:colOff>
      <xdr:row>148</xdr:row>
      <xdr:rowOff>79375</xdr:rowOff>
    </xdr:from>
    <xdr:to>
      <xdr:col>43</xdr:col>
      <xdr:colOff>31750</xdr:colOff>
      <xdr:row>148</xdr:row>
      <xdr:rowOff>523875</xdr:rowOff>
    </xdr:to>
    <xdr:sp macro="" textlink="">
      <xdr:nvSpPr>
        <xdr:cNvPr id="29" name="右大かっこ 28"/>
        <xdr:cNvSpPr/>
      </xdr:nvSpPr>
      <xdr:spPr>
        <a:xfrm>
          <a:off x="8575675" y="37084000"/>
          <a:ext cx="57150" cy="444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192406</xdr:colOff>
      <xdr:row>154</xdr:row>
      <xdr:rowOff>69850</xdr:rowOff>
    </xdr:from>
    <xdr:to>
      <xdr:col>13</xdr:col>
      <xdr:colOff>38100</xdr:colOff>
      <xdr:row>155</xdr:row>
      <xdr:rowOff>57150</xdr:rowOff>
    </xdr:to>
    <xdr:sp macro="" textlink="">
      <xdr:nvSpPr>
        <xdr:cNvPr id="30" name="左大かっこ 29"/>
        <xdr:cNvSpPr/>
      </xdr:nvSpPr>
      <xdr:spPr>
        <a:xfrm>
          <a:off x="2592706" y="40046275"/>
          <a:ext cx="45719"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158750</xdr:colOff>
      <xdr:row>154</xdr:row>
      <xdr:rowOff>79375</xdr:rowOff>
    </xdr:from>
    <xdr:to>
      <xdr:col>23</xdr:col>
      <xdr:colOff>28575</xdr:colOff>
      <xdr:row>155</xdr:row>
      <xdr:rowOff>28575</xdr:rowOff>
    </xdr:to>
    <xdr:sp macro="" textlink="">
      <xdr:nvSpPr>
        <xdr:cNvPr id="31" name="右大かっこ 30"/>
        <xdr:cNvSpPr/>
      </xdr:nvSpPr>
      <xdr:spPr>
        <a:xfrm>
          <a:off x="4559300" y="40055800"/>
          <a:ext cx="69850" cy="30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192406</xdr:colOff>
      <xdr:row>154</xdr:row>
      <xdr:rowOff>69850</xdr:rowOff>
    </xdr:from>
    <xdr:to>
      <xdr:col>32</xdr:col>
      <xdr:colOff>38100</xdr:colOff>
      <xdr:row>155</xdr:row>
      <xdr:rowOff>57150</xdr:rowOff>
    </xdr:to>
    <xdr:sp macro="" textlink="">
      <xdr:nvSpPr>
        <xdr:cNvPr id="32" name="左大かっこ 31"/>
        <xdr:cNvSpPr/>
      </xdr:nvSpPr>
      <xdr:spPr>
        <a:xfrm>
          <a:off x="6393181" y="40046275"/>
          <a:ext cx="45719"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158750</xdr:colOff>
      <xdr:row>154</xdr:row>
      <xdr:rowOff>79375</xdr:rowOff>
    </xdr:from>
    <xdr:to>
      <xdr:col>42</xdr:col>
      <xdr:colOff>28575</xdr:colOff>
      <xdr:row>155</xdr:row>
      <xdr:rowOff>28575</xdr:rowOff>
    </xdr:to>
    <xdr:sp macro="" textlink="">
      <xdr:nvSpPr>
        <xdr:cNvPr id="33" name="右大かっこ 32"/>
        <xdr:cNvSpPr/>
      </xdr:nvSpPr>
      <xdr:spPr>
        <a:xfrm>
          <a:off x="8359775" y="40055800"/>
          <a:ext cx="69850" cy="30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192406</xdr:colOff>
      <xdr:row>154</xdr:row>
      <xdr:rowOff>69850</xdr:rowOff>
    </xdr:from>
    <xdr:to>
      <xdr:col>32</xdr:col>
      <xdr:colOff>38100</xdr:colOff>
      <xdr:row>155</xdr:row>
      <xdr:rowOff>57150</xdr:rowOff>
    </xdr:to>
    <xdr:sp macro="" textlink="">
      <xdr:nvSpPr>
        <xdr:cNvPr id="34" name="左大かっこ 33"/>
        <xdr:cNvSpPr/>
      </xdr:nvSpPr>
      <xdr:spPr>
        <a:xfrm>
          <a:off x="6393181" y="40046275"/>
          <a:ext cx="45719"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158750</xdr:colOff>
      <xdr:row>154</xdr:row>
      <xdr:rowOff>79375</xdr:rowOff>
    </xdr:from>
    <xdr:to>
      <xdr:col>42</xdr:col>
      <xdr:colOff>28575</xdr:colOff>
      <xdr:row>155</xdr:row>
      <xdr:rowOff>28575</xdr:rowOff>
    </xdr:to>
    <xdr:sp macro="" textlink="">
      <xdr:nvSpPr>
        <xdr:cNvPr id="35" name="右大かっこ 34"/>
        <xdr:cNvSpPr/>
      </xdr:nvSpPr>
      <xdr:spPr>
        <a:xfrm>
          <a:off x="8359775" y="40055800"/>
          <a:ext cx="69850" cy="30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7" t="s">
        <v>0</v>
      </c>
      <c r="AK2" s="527"/>
      <c r="AL2" s="527"/>
      <c r="AM2" s="527"/>
      <c r="AN2" s="527"/>
      <c r="AO2" s="527"/>
      <c r="AP2" s="527"/>
      <c r="AQ2" s="101" t="s">
        <v>372</v>
      </c>
      <c r="AR2" s="101"/>
      <c r="AS2" s="59" t="str">
        <f>IF(OR(AQ2="　", AQ2=""), "", "-")</f>
        <v/>
      </c>
      <c r="AT2" s="102">
        <v>188</v>
      </c>
      <c r="AU2" s="102"/>
      <c r="AV2" s="60" t="str">
        <f>IF(AW2="", "", "-")</f>
        <v/>
      </c>
      <c r="AW2" s="106"/>
      <c r="AX2" s="106"/>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373</v>
      </c>
      <c r="AK3" s="309"/>
      <c r="AL3" s="309"/>
      <c r="AM3" s="309"/>
      <c r="AN3" s="309"/>
      <c r="AO3" s="309"/>
      <c r="AP3" s="309"/>
      <c r="AQ3" s="309"/>
      <c r="AR3" s="309"/>
      <c r="AS3" s="309"/>
      <c r="AT3" s="309"/>
      <c r="AU3" s="309"/>
      <c r="AV3" s="309"/>
      <c r="AW3" s="309"/>
      <c r="AX3" s="36" t="s">
        <v>91</v>
      </c>
    </row>
    <row r="4" spans="1:50" ht="24.75" customHeight="1" x14ac:dyDescent="0.15">
      <c r="A4" s="555" t="s">
        <v>30</v>
      </c>
      <c r="B4" s="556"/>
      <c r="C4" s="556"/>
      <c r="D4" s="556"/>
      <c r="E4" s="556"/>
      <c r="F4" s="556"/>
      <c r="G4" s="529" t="s">
        <v>381</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375</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93</v>
      </c>
      <c r="B5" s="540"/>
      <c r="C5" s="540"/>
      <c r="D5" s="540"/>
      <c r="E5" s="540"/>
      <c r="F5" s="541"/>
      <c r="G5" s="335" t="s">
        <v>97</v>
      </c>
      <c r="H5" s="336"/>
      <c r="I5" s="336"/>
      <c r="J5" s="336"/>
      <c r="K5" s="336"/>
      <c r="L5" s="336"/>
      <c r="M5" s="337" t="s">
        <v>92</v>
      </c>
      <c r="N5" s="338"/>
      <c r="O5" s="338"/>
      <c r="P5" s="338"/>
      <c r="Q5" s="338"/>
      <c r="R5" s="339"/>
      <c r="S5" s="340" t="s">
        <v>99</v>
      </c>
      <c r="T5" s="336"/>
      <c r="U5" s="336"/>
      <c r="V5" s="336"/>
      <c r="W5" s="336"/>
      <c r="X5" s="341"/>
      <c r="Y5" s="546" t="s">
        <v>3</v>
      </c>
      <c r="Z5" s="547"/>
      <c r="AA5" s="547"/>
      <c r="AB5" s="547"/>
      <c r="AC5" s="547"/>
      <c r="AD5" s="548"/>
      <c r="AE5" s="549" t="s">
        <v>379</v>
      </c>
      <c r="AF5" s="550"/>
      <c r="AG5" s="550"/>
      <c r="AH5" s="550"/>
      <c r="AI5" s="550"/>
      <c r="AJ5" s="550"/>
      <c r="AK5" s="550"/>
      <c r="AL5" s="550"/>
      <c r="AM5" s="550"/>
      <c r="AN5" s="550"/>
      <c r="AO5" s="550"/>
      <c r="AP5" s="551"/>
      <c r="AQ5" s="552" t="s">
        <v>380</v>
      </c>
      <c r="AR5" s="553"/>
      <c r="AS5" s="553"/>
      <c r="AT5" s="553"/>
      <c r="AU5" s="553"/>
      <c r="AV5" s="553"/>
      <c r="AW5" s="553"/>
      <c r="AX5" s="554"/>
    </row>
    <row r="6" spans="1:50" ht="39" customHeight="1" x14ac:dyDescent="0.15">
      <c r="A6" s="557" t="s">
        <v>4</v>
      </c>
      <c r="B6" s="558"/>
      <c r="C6" s="558"/>
      <c r="D6" s="558"/>
      <c r="E6" s="558"/>
      <c r="F6" s="558"/>
      <c r="G6" s="559" t="str">
        <f>入力規則等!F39</f>
        <v>東日本大震災復興特別会計</v>
      </c>
      <c r="H6" s="560"/>
      <c r="I6" s="560"/>
      <c r="J6" s="560"/>
      <c r="K6" s="560"/>
      <c r="L6" s="560"/>
      <c r="M6" s="560"/>
      <c r="N6" s="560"/>
      <c r="O6" s="560"/>
      <c r="P6" s="560"/>
      <c r="Q6" s="560"/>
      <c r="R6" s="560"/>
      <c r="S6" s="560"/>
      <c r="T6" s="560"/>
      <c r="U6" s="560"/>
      <c r="V6" s="560"/>
      <c r="W6" s="560"/>
      <c r="X6" s="560"/>
      <c r="Y6" s="561" t="s">
        <v>56</v>
      </c>
      <c r="Z6" s="562"/>
      <c r="AA6" s="562"/>
      <c r="AB6" s="562"/>
      <c r="AC6" s="562"/>
      <c r="AD6" s="563"/>
      <c r="AE6" s="564" t="s">
        <v>378</v>
      </c>
      <c r="AF6" s="564"/>
      <c r="AG6" s="564"/>
      <c r="AH6" s="564"/>
      <c r="AI6" s="564"/>
      <c r="AJ6" s="564"/>
      <c r="AK6" s="564"/>
      <c r="AL6" s="564"/>
      <c r="AM6" s="564"/>
      <c r="AN6" s="564"/>
      <c r="AO6" s="564"/>
      <c r="AP6" s="564"/>
      <c r="AQ6" s="149"/>
      <c r="AR6" s="149"/>
      <c r="AS6" s="149"/>
      <c r="AT6" s="149"/>
      <c r="AU6" s="149"/>
      <c r="AV6" s="149"/>
      <c r="AW6" s="149"/>
      <c r="AX6" s="565"/>
    </row>
    <row r="7" spans="1:50" ht="49.5" customHeight="1" x14ac:dyDescent="0.15">
      <c r="A7" s="485" t="s">
        <v>25</v>
      </c>
      <c r="B7" s="486"/>
      <c r="C7" s="486"/>
      <c r="D7" s="486"/>
      <c r="E7" s="486"/>
      <c r="F7" s="486"/>
      <c r="G7" s="487" t="s">
        <v>384</v>
      </c>
      <c r="H7" s="488"/>
      <c r="I7" s="488"/>
      <c r="J7" s="488"/>
      <c r="K7" s="488"/>
      <c r="L7" s="488"/>
      <c r="M7" s="488"/>
      <c r="N7" s="488"/>
      <c r="O7" s="488"/>
      <c r="P7" s="488"/>
      <c r="Q7" s="488"/>
      <c r="R7" s="488"/>
      <c r="S7" s="488"/>
      <c r="T7" s="488"/>
      <c r="U7" s="488"/>
      <c r="V7" s="489"/>
      <c r="W7" s="489"/>
      <c r="X7" s="489"/>
      <c r="Y7" s="490" t="s">
        <v>5</v>
      </c>
      <c r="Z7" s="402"/>
      <c r="AA7" s="402"/>
      <c r="AB7" s="402"/>
      <c r="AC7" s="402"/>
      <c r="AD7" s="404"/>
      <c r="AE7" s="491" t="s">
        <v>383</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364" t="s">
        <v>308</v>
      </c>
      <c r="B8" s="365"/>
      <c r="C8" s="365"/>
      <c r="D8" s="365"/>
      <c r="E8" s="365"/>
      <c r="F8" s="366"/>
      <c r="G8" s="361" t="str">
        <f>入力規則等!A26</f>
        <v>地球温暖化対策</v>
      </c>
      <c r="H8" s="362"/>
      <c r="I8" s="362"/>
      <c r="J8" s="362"/>
      <c r="K8" s="362"/>
      <c r="L8" s="362"/>
      <c r="M8" s="362"/>
      <c r="N8" s="362"/>
      <c r="O8" s="362"/>
      <c r="P8" s="362"/>
      <c r="Q8" s="362"/>
      <c r="R8" s="362"/>
      <c r="S8" s="362"/>
      <c r="T8" s="362"/>
      <c r="U8" s="362"/>
      <c r="V8" s="362"/>
      <c r="W8" s="362"/>
      <c r="X8" s="363"/>
      <c r="Y8" s="566" t="s">
        <v>79</v>
      </c>
      <c r="Z8" s="566"/>
      <c r="AA8" s="566"/>
      <c r="AB8" s="566"/>
      <c r="AC8" s="566"/>
      <c r="AD8" s="566"/>
      <c r="AE8" s="520" t="str">
        <f>入力規則等!K13</f>
        <v>エネルギー対策</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494" t="s">
        <v>26</v>
      </c>
      <c r="B9" s="495"/>
      <c r="C9" s="495"/>
      <c r="D9" s="495"/>
      <c r="E9" s="495"/>
      <c r="F9" s="495"/>
      <c r="G9" s="523" t="s">
        <v>385</v>
      </c>
      <c r="H9" s="524"/>
      <c r="I9" s="524"/>
      <c r="J9" s="524"/>
      <c r="K9" s="524"/>
      <c r="L9" s="524"/>
      <c r="M9" s="524"/>
      <c r="N9" s="524"/>
      <c r="O9" s="524"/>
      <c r="P9" s="524"/>
      <c r="Q9" s="524"/>
      <c r="R9" s="524"/>
      <c r="S9" s="524"/>
      <c r="T9" s="524"/>
      <c r="U9" s="524"/>
      <c r="V9" s="524"/>
      <c r="W9" s="524"/>
      <c r="X9" s="524"/>
      <c r="Y9" s="525"/>
      <c r="Z9" s="525"/>
      <c r="AA9" s="525"/>
      <c r="AB9" s="525"/>
      <c r="AC9" s="525"/>
      <c r="AD9" s="525"/>
      <c r="AE9" s="524"/>
      <c r="AF9" s="524"/>
      <c r="AG9" s="524"/>
      <c r="AH9" s="524"/>
      <c r="AI9" s="524"/>
      <c r="AJ9" s="524"/>
      <c r="AK9" s="524"/>
      <c r="AL9" s="524"/>
      <c r="AM9" s="524"/>
      <c r="AN9" s="524"/>
      <c r="AO9" s="524"/>
      <c r="AP9" s="524"/>
      <c r="AQ9" s="524"/>
      <c r="AR9" s="524"/>
      <c r="AS9" s="524"/>
      <c r="AT9" s="524"/>
      <c r="AU9" s="524"/>
      <c r="AV9" s="524"/>
      <c r="AW9" s="524"/>
      <c r="AX9" s="526"/>
    </row>
    <row r="10" spans="1:50" ht="97.5" customHeight="1" x14ac:dyDescent="0.15">
      <c r="A10" s="494" t="s">
        <v>36</v>
      </c>
      <c r="B10" s="495"/>
      <c r="C10" s="495"/>
      <c r="D10" s="495"/>
      <c r="E10" s="495"/>
      <c r="F10" s="495"/>
      <c r="G10" s="523" t="s">
        <v>386</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6"/>
    </row>
    <row r="11" spans="1:50" ht="42" customHeight="1" x14ac:dyDescent="0.15">
      <c r="A11" s="494" t="s">
        <v>6</v>
      </c>
      <c r="B11" s="495"/>
      <c r="C11" s="495"/>
      <c r="D11" s="495"/>
      <c r="E11" s="495"/>
      <c r="F11" s="496"/>
      <c r="G11" s="543" t="str">
        <f>入力規則等!P10</f>
        <v>補助</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497" t="s">
        <v>27</v>
      </c>
      <c r="B12" s="498"/>
      <c r="C12" s="498"/>
      <c r="D12" s="498"/>
      <c r="E12" s="498"/>
      <c r="F12" s="499"/>
      <c r="G12" s="506"/>
      <c r="H12" s="507"/>
      <c r="I12" s="507"/>
      <c r="J12" s="507"/>
      <c r="K12" s="507"/>
      <c r="L12" s="507"/>
      <c r="M12" s="507"/>
      <c r="N12" s="507"/>
      <c r="O12" s="507"/>
      <c r="P12" s="185" t="s">
        <v>69</v>
      </c>
      <c r="Q12" s="131"/>
      <c r="R12" s="131"/>
      <c r="S12" s="131"/>
      <c r="T12" s="131"/>
      <c r="U12" s="131"/>
      <c r="V12" s="181"/>
      <c r="W12" s="185" t="s">
        <v>70</v>
      </c>
      <c r="X12" s="131"/>
      <c r="Y12" s="131"/>
      <c r="Z12" s="131"/>
      <c r="AA12" s="131"/>
      <c r="AB12" s="131"/>
      <c r="AC12" s="181"/>
      <c r="AD12" s="185" t="s">
        <v>71</v>
      </c>
      <c r="AE12" s="131"/>
      <c r="AF12" s="131"/>
      <c r="AG12" s="131"/>
      <c r="AH12" s="131"/>
      <c r="AI12" s="131"/>
      <c r="AJ12" s="181"/>
      <c r="AK12" s="185" t="s">
        <v>72</v>
      </c>
      <c r="AL12" s="131"/>
      <c r="AM12" s="131"/>
      <c r="AN12" s="131"/>
      <c r="AO12" s="131"/>
      <c r="AP12" s="131"/>
      <c r="AQ12" s="181"/>
      <c r="AR12" s="185" t="s">
        <v>73</v>
      </c>
      <c r="AS12" s="131"/>
      <c r="AT12" s="131"/>
      <c r="AU12" s="131"/>
      <c r="AV12" s="131"/>
      <c r="AW12" s="131"/>
      <c r="AX12" s="510"/>
    </row>
    <row r="13" spans="1:50" ht="21" customHeight="1" x14ac:dyDescent="0.15">
      <c r="A13" s="500"/>
      <c r="B13" s="501"/>
      <c r="C13" s="501"/>
      <c r="D13" s="501"/>
      <c r="E13" s="501"/>
      <c r="F13" s="502"/>
      <c r="G13" s="511" t="s">
        <v>7</v>
      </c>
      <c r="H13" s="512"/>
      <c r="I13" s="517" t="s">
        <v>8</v>
      </c>
      <c r="J13" s="518"/>
      <c r="K13" s="518"/>
      <c r="L13" s="518"/>
      <c r="M13" s="518"/>
      <c r="N13" s="518"/>
      <c r="O13" s="519"/>
      <c r="P13" s="68" t="s">
        <v>376</v>
      </c>
      <c r="Q13" s="69"/>
      <c r="R13" s="69"/>
      <c r="S13" s="69"/>
      <c r="T13" s="69"/>
      <c r="U13" s="69"/>
      <c r="V13" s="70"/>
      <c r="W13" s="68" t="s">
        <v>376</v>
      </c>
      <c r="X13" s="69"/>
      <c r="Y13" s="69"/>
      <c r="Z13" s="69"/>
      <c r="AA13" s="69"/>
      <c r="AB13" s="69"/>
      <c r="AC13" s="70"/>
      <c r="AD13" s="68">
        <v>5000</v>
      </c>
      <c r="AE13" s="69"/>
      <c r="AF13" s="69"/>
      <c r="AG13" s="69"/>
      <c r="AH13" s="69"/>
      <c r="AI13" s="69"/>
      <c r="AJ13" s="70"/>
      <c r="AK13" s="68">
        <v>3700</v>
      </c>
      <c r="AL13" s="69"/>
      <c r="AM13" s="69"/>
      <c r="AN13" s="69"/>
      <c r="AO13" s="69"/>
      <c r="AP13" s="69"/>
      <c r="AQ13" s="70"/>
      <c r="AR13" s="702"/>
      <c r="AS13" s="703"/>
      <c r="AT13" s="703"/>
      <c r="AU13" s="703"/>
      <c r="AV13" s="703"/>
      <c r="AW13" s="703"/>
      <c r="AX13" s="704"/>
    </row>
    <row r="14" spans="1:50" ht="21" customHeight="1" x14ac:dyDescent="0.15">
      <c r="A14" s="500"/>
      <c r="B14" s="501"/>
      <c r="C14" s="501"/>
      <c r="D14" s="501"/>
      <c r="E14" s="501"/>
      <c r="F14" s="502"/>
      <c r="G14" s="513"/>
      <c r="H14" s="514"/>
      <c r="I14" s="352" t="s">
        <v>9</v>
      </c>
      <c r="J14" s="508"/>
      <c r="K14" s="508"/>
      <c r="L14" s="508"/>
      <c r="M14" s="508"/>
      <c r="N14" s="508"/>
      <c r="O14" s="509"/>
      <c r="P14" s="68" t="s">
        <v>376</v>
      </c>
      <c r="Q14" s="69"/>
      <c r="R14" s="69"/>
      <c r="S14" s="69"/>
      <c r="T14" s="69"/>
      <c r="U14" s="69"/>
      <c r="V14" s="70"/>
      <c r="W14" s="68" t="s">
        <v>376</v>
      </c>
      <c r="X14" s="69"/>
      <c r="Y14" s="69"/>
      <c r="Z14" s="69"/>
      <c r="AA14" s="69"/>
      <c r="AB14" s="69"/>
      <c r="AC14" s="70"/>
      <c r="AD14" s="68" t="s">
        <v>376</v>
      </c>
      <c r="AE14" s="69"/>
      <c r="AF14" s="69"/>
      <c r="AG14" s="69"/>
      <c r="AH14" s="69"/>
      <c r="AI14" s="69"/>
      <c r="AJ14" s="70"/>
      <c r="AK14" s="68" t="s">
        <v>376</v>
      </c>
      <c r="AL14" s="69"/>
      <c r="AM14" s="69"/>
      <c r="AN14" s="69"/>
      <c r="AO14" s="69"/>
      <c r="AP14" s="69"/>
      <c r="AQ14" s="70"/>
      <c r="AR14" s="700"/>
      <c r="AS14" s="700"/>
      <c r="AT14" s="700"/>
      <c r="AU14" s="700"/>
      <c r="AV14" s="700"/>
      <c r="AW14" s="700"/>
      <c r="AX14" s="701"/>
    </row>
    <row r="15" spans="1:50" ht="21" customHeight="1" x14ac:dyDescent="0.15">
      <c r="A15" s="500"/>
      <c r="B15" s="501"/>
      <c r="C15" s="501"/>
      <c r="D15" s="501"/>
      <c r="E15" s="501"/>
      <c r="F15" s="502"/>
      <c r="G15" s="513"/>
      <c r="H15" s="514"/>
      <c r="I15" s="352" t="s">
        <v>62</v>
      </c>
      <c r="J15" s="353"/>
      <c r="K15" s="353"/>
      <c r="L15" s="353"/>
      <c r="M15" s="353"/>
      <c r="N15" s="353"/>
      <c r="O15" s="354"/>
      <c r="P15" s="68" t="s">
        <v>376</v>
      </c>
      <c r="Q15" s="69"/>
      <c r="R15" s="69"/>
      <c r="S15" s="69"/>
      <c r="T15" s="69"/>
      <c r="U15" s="69"/>
      <c r="V15" s="70"/>
      <c r="W15" s="68" t="s">
        <v>376</v>
      </c>
      <c r="X15" s="69"/>
      <c r="Y15" s="69"/>
      <c r="Z15" s="69"/>
      <c r="AA15" s="69"/>
      <c r="AB15" s="69"/>
      <c r="AC15" s="70"/>
      <c r="AD15" s="68" t="s">
        <v>376</v>
      </c>
      <c r="AE15" s="69"/>
      <c r="AF15" s="69"/>
      <c r="AG15" s="69"/>
      <c r="AH15" s="69"/>
      <c r="AI15" s="69"/>
      <c r="AJ15" s="70"/>
      <c r="AK15" s="68">
        <v>3521</v>
      </c>
      <c r="AL15" s="69"/>
      <c r="AM15" s="69"/>
      <c r="AN15" s="69"/>
      <c r="AO15" s="69"/>
      <c r="AP15" s="69"/>
      <c r="AQ15" s="70"/>
      <c r="AR15" s="68"/>
      <c r="AS15" s="69"/>
      <c r="AT15" s="69"/>
      <c r="AU15" s="69"/>
      <c r="AV15" s="69"/>
      <c r="AW15" s="69"/>
      <c r="AX15" s="699"/>
    </row>
    <row r="16" spans="1:50" ht="21" customHeight="1" x14ac:dyDescent="0.15">
      <c r="A16" s="500"/>
      <c r="B16" s="501"/>
      <c r="C16" s="501"/>
      <c r="D16" s="501"/>
      <c r="E16" s="501"/>
      <c r="F16" s="502"/>
      <c r="G16" s="513"/>
      <c r="H16" s="514"/>
      <c r="I16" s="352" t="s">
        <v>63</v>
      </c>
      <c r="J16" s="353"/>
      <c r="K16" s="353"/>
      <c r="L16" s="353"/>
      <c r="M16" s="353"/>
      <c r="N16" s="353"/>
      <c r="O16" s="354"/>
      <c r="P16" s="68" t="s">
        <v>376</v>
      </c>
      <c r="Q16" s="69"/>
      <c r="R16" s="69"/>
      <c r="S16" s="69"/>
      <c r="T16" s="69"/>
      <c r="U16" s="69"/>
      <c r="V16" s="70"/>
      <c r="W16" s="68" t="s">
        <v>376</v>
      </c>
      <c r="X16" s="69"/>
      <c r="Y16" s="69"/>
      <c r="Z16" s="69"/>
      <c r="AA16" s="69"/>
      <c r="AB16" s="69"/>
      <c r="AC16" s="70"/>
      <c r="AD16" s="68">
        <v>-3521</v>
      </c>
      <c r="AE16" s="69"/>
      <c r="AF16" s="69"/>
      <c r="AG16" s="69"/>
      <c r="AH16" s="69"/>
      <c r="AI16" s="69"/>
      <c r="AJ16" s="70"/>
      <c r="AK16" s="68" t="s">
        <v>376</v>
      </c>
      <c r="AL16" s="69"/>
      <c r="AM16" s="69"/>
      <c r="AN16" s="69"/>
      <c r="AO16" s="69"/>
      <c r="AP16" s="69"/>
      <c r="AQ16" s="70"/>
      <c r="AR16" s="480"/>
      <c r="AS16" s="481"/>
      <c r="AT16" s="481"/>
      <c r="AU16" s="481"/>
      <c r="AV16" s="481"/>
      <c r="AW16" s="481"/>
      <c r="AX16" s="482"/>
    </row>
    <row r="17" spans="1:50" ht="24.75" customHeight="1" x14ac:dyDescent="0.15">
      <c r="A17" s="500"/>
      <c r="B17" s="501"/>
      <c r="C17" s="501"/>
      <c r="D17" s="501"/>
      <c r="E17" s="501"/>
      <c r="F17" s="502"/>
      <c r="G17" s="513"/>
      <c r="H17" s="514"/>
      <c r="I17" s="352" t="s">
        <v>61</v>
      </c>
      <c r="J17" s="508"/>
      <c r="K17" s="508"/>
      <c r="L17" s="508"/>
      <c r="M17" s="508"/>
      <c r="N17" s="508"/>
      <c r="O17" s="509"/>
      <c r="P17" s="68" t="s">
        <v>376</v>
      </c>
      <c r="Q17" s="69"/>
      <c r="R17" s="69"/>
      <c r="S17" s="69"/>
      <c r="T17" s="69"/>
      <c r="U17" s="69"/>
      <c r="V17" s="70"/>
      <c r="W17" s="68" t="s">
        <v>376</v>
      </c>
      <c r="X17" s="69"/>
      <c r="Y17" s="69"/>
      <c r="Z17" s="69"/>
      <c r="AA17" s="69"/>
      <c r="AB17" s="69"/>
      <c r="AC17" s="70"/>
      <c r="AD17" s="68" t="s">
        <v>376</v>
      </c>
      <c r="AE17" s="69"/>
      <c r="AF17" s="69"/>
      <c r="AG17" s="69"/>
      <c r="AH17" s="69"/>
      <c r="AI17" s="69"/>
      <c r="AJ17" s="70"/>
      <c r="AK17" s="68" t="s">
        <v>376</v>
      </c>
      <c r="AL17" s="69"/>
      <c r="AM17" s="69"/>
      <c r="AN17" s="69"/>
      <c r="AO17" s="69"/>
      <c r="AP17" s="69"/>
      <c r="AQ17" s="70"/>
      <c r="AR17" s="483"/>
      <c r="AS17" s="483"/>
      <c r="AT17" s="483"/>
      <c r="AU17" s="483"/>
      <c r="AV17" s="483"/>
      <c r="AW17" s="483"/>
      <c r="AX17" s="484"/>
    </row>
    <row r="18" spans="1:50" ht="24.75" customHeight="1" x14ac:dyDescent="0.15">
      <c r="A18" s="500"/>
      <c r="B18" s="501"/>
      <c r="C18" s="501"/>
      <c r="D18" s="501"/>
      <c r="E18" s="501"/>
      <c r="F18" s="502"/>
      <c r="G18" s="515"/>
      <c r="H18" s="516"/>
      <c r="I18" s="355" t="s">
        <v>22</v>
      </c>
      <c r="J18" s="356"/>
      <c r="K18" s="356"/>
      <c r="L18" s="356"/>
      <c r="M18" s="356"/>
      <c r="N18" s="356"/>
      <c r="O18" s="357"/>
      <c r="P18" s="325">
        <f>SUM(P13:V17)</f>
        <v>0</v>
      </c>
      <c r="Q18" s="326"/>
      <c r="R18" s="326"/>
      <c r="S18" s="326"/>
      <c r="T18" s="326"/>
      <c r="U18" s="326"/>
      <c r="V18" s="327"/>
      <c r="W18" s="325">
        <f>SUM(W13:AC17)</f>
        <v>0</v>
      </c>
      <c r="X18" s="326"/>
      <c r="Y18" s="326"/>
      <c r="Z18" s="326"/>
      <c r="AA18" s="326"/>
      <c r="AB18" s="326"/>
      <c r="AC18" s="327"/>
      <c r="AD18" s="325">
        <f t="shared" ref="AD18" si="0">SUM(AD13:AJ17)</f>
        <v>1479</v>
      </c>
      <c r="AE18" s="326"/>
      <c r="AF18" s="326"/>
      <c r="AG18" s="326"/>
      <c r="AH18" s="326"/>
      <c r="AI18" s="326"/>
      <c r="AJ18" s="327"/>
      <c r="AK18" s="325">
        <f t="shared" ref="AK18" si="1">SUM(AK13:AQ17)</f>
        <v>7221</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500"/>
      <c r="B19" s="501"/>
      <c r="C19" s="501"/>
      <c r="D19" s="501"/>
      <c r="E19" s="501"/>
      <c r="F19" s="502"/>
      <c r="G19" s="322" t="s">
        <v>10</v>
      </c>
      <c r="H19" s="323"/>
      <c r="I19" s="323"/>
      <c r="J19" s="323"/>
      <c r="K19" s="323"/>
      <c r="L19" s="323"/>
      <c r="M19" s="323"/>
      <c r="N19" s="323"/>
      <c r="O19" s="323"/>
      <c r="P19" s="68" t="s">
        <v>376</v>
      </c>
      <c r="Q19" s="69"/>
      <c r="R19" s="69"/>
      <c r="S19" s="69"/>
      <c r="T19" s="69"/>
      <c r="U19" s="69"/>
      <c r="V19" s="70"/>
      <c r="W19" s="68" t="s">
        <v>376</v>
      </c>
      <c r="X19" s="69"/>
      <c r="Y19" s="69"/>
      <c r="Z19" s="69"/>
      <c r="AA19" s="69"/>
      <c r="AB19" s="69"/>
      <c r="AC19" s="70"/>
      <c r="AD19" s="68">
        <v>560</v>
      </c>
      <c r="AE19" s="69"/>
      <c r="AF19" s="69"/>
      <c r="AG19" s="69"/>
      <c r="AH19" s="69"/>
      <c r="AI19" s="69"/>
      <c r="AJ19" s="70"/>
      <c r="AK19" s="324"/>
      <c r="AL19" s="324"/>
      <c r="AM19" s="324"/>
      <c r="AN19" s="324"/>
      <c r="AO19" s="324"/>
      <c r="AP19" s="324"/>
      <c r="AQ19" s="324"/>
      <c r="AR19" s="324"/>
      <c r="AS19" s="324"/>
      <c r="AT19" s="324"/>
      <c r="AU19" s="324"/>
      <c r="AV19" s="324"/>
      <c r="AW19" s="324"/>
      <c r="AX19" s="329"/>
    </row>
    <row r="20" spans="1:50" ht="24.75" customHeight="1" x14ac:dyDescent="0.15">
      <c r="A20" s="503"/>
      <c r="B20" s="504"/>
      <c r="C20" s="504"/>
      <c r="D20" s="504"/>
      <c r="E20" s="504"/>
      <c r="F20" s="505"/>
      <c r="G20" s="322" t="s">
        <v>11</v>
      </c>
      <c r="H20" s="323"/>
      <c r="I20" s="323"/>
      <c r="J20" s="323"/>
      <c r="K20" s="323"/>
      <c r="L20" s="323"/>
      <c r="M20" s="323"/>
      <c r="N20" s="323"/>
      <c r="O20" s="323"/>
      <c r="P20" s="330" t="str">
        <f>IF(P18=0, "-", P19/P18)</f>
        <v>-</v>
      </c>
      <c r="Q20" s="330"/>
      <c r="R20" s="330"/>
      <c r="S20" s="330"/>
      <c r="T20" s="330"/>
      <c r="U20" s="330"/>
      <c r="V20" s="330"/>
      <c r="W20" s="330" t="str">
        <f>IF(W18=0, "-", W19/W18)</f>
        <v>-</v>
      </c>
      <c r="X20" s="330"/>
      <c r="Y20" s="330"/>
      <c r="Z20" s="330"/>
      <c r="AA20" s="330"/>
      <c r="AB20" s="330"/>
      <c r="AC20" s="330"/>
      <c r="AD20" s="330">
        <f>IF(AD18=0, "-", AD19/AD18)</f>
        <v>0.37863421230561189</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3"/>
      <c r="AA21" s="84"/>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03"/>
      <c r="I22" s="103"/>
      <c r="J22" s="103"/>
      <c r="K22" s="103"/>
      <c r="L22" s="103"/>
      <c r="M22" s="103"/>
      <c r="N22" s="103"/>
      <c r="O22" s="234"/>
      <c r="P22" s="251"/>
      <c r="Q22" s="103"/>
      <c r="R22" s="103"/>
      <c r="S22" s="103"/>
      <c r="T22" s="103"/>
      <c r="U22" s="103"/>
      <c r="V22" s="103"/>
      <c r="W22" s="103"/>
      <c r="X22" s="234"/>
      <c r="Y22" s="289"/>
      <c r="Z22" s="290"/>
      <c r="AA22" s="291"/>
      <c r="AB22" s="158"/>
      <c r="AC22" s="153"/>
      <c r="AD22" s="154"/>
      <c r="AE22" s="159"/>
      <c r="AF22" s="152"/>
      <c r="AG22" s="152"/>
      <c r="AH22" s="152"/>
      <c r="AI22" s="295"/>
      <c r="AJ22" s="159"/>
      <c r="AK22" s="152"/>
      <c r="AL22" s="152"/>
      <c r="AM22" s="152"/>
      <c r="AN22" s="295"/>
      <c r="AO22" s="159"/>
      <c r="AP22" s="152"/>
      <c r="AQ22" s="152"/>
      <c r="AR22" s="152"/>
      <c r="AS22" s="295"/>
      <c r="AT22" s="58"/>
      <c r="AU22" s="105">
        <v>27</v>
      </c>
      <c r="AV22" s="105"/>
      <c r="AW22" s="103" t="s">
        <v>355</v>
      </c>
      <c r="AX22" s="104"/>
    </row>
    <row r="23" spans="1:50" ht="22.5" customHeight="1" x14ac:dyDescent="0.15">
      <c r="A23" s="226"/>
      <c r="B23" s="224"/>
      <c r="C23" s="224"/>
      <c r="D23" s="224"/>
      <c r="E23" s="224"/>
      <c r="F23" s="225"/>
      <c r="G23" s="331" t="s">
        <v>454</v>
      </c>
      <c r="H23" s="298"/>
      <c r="I23" s="298"/>
      <c r="J23" s="298"/>
      <c r="K23" s="298"/>
      <c r="L23" s="298"/>
      <c r="M23" s="298"/>
      <c r="N23" s="298"/>
      <c r="O23" s="299"/>
      <c r="P23" s="264" t="s">
        <v>387</v>
      </c>
      <c r="Q23" s="205"/>
      <c r="R23" s="205"/>
      <c r="S23" s="205"/>
      <c r="T23" s="205"/>
      <c r="U23" s="205"/>
      <c r="V23" s="205"/>
      <c r="W23" s="205"/>
      <c r="X23" s="206"/>
      <c r="Y23" s="303" t="s">
        <v>14</v>
      </c>
      <c r="Z23" s="304"/>
      <c r="AA23" s="305"/>
      <c r="AB23" s="695" t="s">
        <v>388</v>
      </c>
      <c r="AC23" s="306"/>
      <c r="AD23" s="306"/>
      <c r="AE23" s="90" t="s">
        <v>384</v>
      </c>
      <c r="AF23" s="91"/>
      <c r="AG23" s="91"/>
      <c r="AH23" s="91"/>
      <c r="AI23" s="92"/>
      <c r="AJ23" s="90" t="s">
        <v>389</v>
      </c>
      <c r="AK23" s="91"/>
      <c r="AL23" s="91"/>
      <c r="AM23" s="91"/>
      <c r="AN23" s="92"/>
      <c r="AO23" s="90">
        <v>3</v>
      </c>
      <c r="AP23" s="91"/>
      <c r="AQ23" s="91"/>
      <c r="AR23" s="91"/>
      <c r="AS23" s="92"/>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5" t="s">
        <v>65</v>
      </c>
      <c r="Z24" s="131"/>
      <c r="AA24" s="181"/>
      <c r="AB24" s="345" t="s">
        <v>388</v>
      </c>
      <c r="AC24" s="296"/>
      <c r="AD24" s="296"/>
      <c r="AE24" s="90" t="s">
        <v>389</v>
      </c>
      <c r="AF24" s="91"/>
      <c r="AG24" s="91"/>
      <c r="AH24" s="91"/>
      <c r="AI24" s="92"/>
      <c r="AJ24" s="90" t="s">
        <v>389</v>
      </c>
      <c r="AK24" s="91"/>
      <c r="AL24" s="91"/>
      <c r="AM24" s="91"/>
      <c r="AN24" s="92"/>
      <c r="AO24" s="90">
        <v>3</v>
      </c>
      <c r="AP24" s="91"/>
      <c r="AQ24" s="91"/>
      <c r="AR24" s="91"/>
      <c r="AS24" s="92"/>
      <c r="AT24" s="90">
        <v>15</v>
      </c>
      <c r="AU24" s="91"/>
      <c r="AV24" s="91"/>
      <c r="AW24" s="91"/>
      <c r="AX24" s="93"/>
    </row>
    <row r="25" spans="1:50" ht="22.5" customHeight="1" x14ac:dyDescent="0.15">
      <c r="A25" s="705"/>
      <c r="B25" s="706"/>
      <c r="C25" s="706"/>
      <c r="D25" s="706"/>
      <c r="E25" s="706"/>
      <c r="F25" s="707"/>
      <c r="G25" s="332"/>
      <c r="H25" s="333"/>
      <c r="I25" s="333"/>
      <c r="J25" s="333"/>
      <c r="K25" s="333"/>
      <c r="L25" s="333"/>
      <c r="M25" s="333"/>
      <c r="N25" s="333"/>
      <c r="O25" s="334"/>
      <c r="P25" s="207"/>
      <c r="Q25" s="207"/>
      <c r="R25" s="207"/>
      <c r="S25" s="207"/>
      <c r="T25" s="207"/>
      <c r="U25" s="207"/>
      <c r="V25" s="207"/>
      <c r="W25" s="207"/>
      <c r="X25" s="208"/>
      <c r="Y25" s="130" t="s">
        <v>15</v>
      </c>
      <c r="Z25" s="131"/>
      <c r="AA25" s="181"/>
      <c r="AB25" s="717" t="s">
        <v>359</v>
      </c>
      <c r="AC25" s="274"/>
      <c r="AD25" s="274"/>
      <c r="AE25" s="90" t="s">
        <v>389</v>
      </c>
      <c r="AF25" s="91"/>
      <c r="AG25" s="91"/>
      <c r="AH25" s="91"/>
      <c r="AI25" s="92"/>
      <c r="AJ25" s="90" t="s">
        <v>384</v>
      </c>
      <c r="AK25" s="91"/>
      <c r="AL25" s="91"/>
      <c r="AM25" s="91"/>
      <c r="AN25" s="92"/>
      <c r="AO25" s="90">
        <v>100</v>
      </c>
      <c r="AP25" s="91"/>
      <c r="AQ25" s="91"/>
      <c r="AR25" s="91"/>
      <c r="AS25" s="92"/>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3"/>
      <c r="AA26" s="84"/>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96" t="s">
        <v>303</v>
      </c>
      <c r="AU26" s="697"/>
      <c r="AV26" s="697"/>
      <c r="AW26" s="697"/>
      <c r="AX26" s="698"/>
    </row>
    <row r="27" spans="1:50" ht="18.75" hidden="1" customHeight="1" x14ac:dyDescent="0.15">
      <c r="A27" s="223"/>
      <c r="B27" s="224"/>
      <c r="C27" s="224"/>
      <c r="D27" s="224"/>
      <c r="E27" s="224"/>
      <c r="F27" s="225"/>
      <c r="G27" s="233"/>
      <c r="H27" s="103"/>
      <c r="I27" s="103"/>
      <c r="J27" s="103"/>
      <c r="K27" s="103"/>
      <c r="L27" s="103"/>
      <c r="M27" s="103"/>
      <c r="N27" s="103"/>
      <c r="O27" s="234"/>
      <c r="P27" s="251"/>
      <c r="Q27" s="103"/>
      <c r="R27" s="103"/>
      <c r="S27" s="103"/>
      <c r="T27" s="103"/>
      <c r="U27" s="103"/>
      <c r="V27" s="103"/>
      <c r="W27" s="103"/>
      <c r="X27" s="234"/>
      <c r="Y27" s="289"/>
      <c r="Z27" s="290"/>
      <c r="AA27" s="291"/>
      <c r="AB27" s="158"/>
      <c r="AC27" s="153"/>
      <c r="AD27" s="154"/>
      <c r="AE27" s="159"/>
      <c r="AF27" s="152"/>
      <c r="AG27" s="152"/>
      <c r="AH27" s="152"/>
      <c r="AI27" s="295"/>
      <c r="AJ27" s="159"/>
      <c r="AK27" s="152"/>
      <c r="AL27" s="152"/>
      <c r="AM27" s="152"/>
      <c r="AN27" s="295"/>
      <c r="AO27" s="159"/>
      <c r="AP27" s="152"/>
      <c r="AQ27" s="152"/>
      <c r="AR27" s="152"/>
      <c r="AS27" s="295"/>
      <c r="AT27" s="58"/>
      <c r="AU27" s="105"/>
      <c r="AV27" s="105"/>
      <c r="AW27" s="103" t="s">
        <v>355</v>
      </c>
      <c r="AX27" s="104"/>
    </row>
    <row r="28" spans="1:50" ht="22.5" hidden="1" customHeight="1" x14ac:dyDescent="0.15">
      <c r="A28" s="226"/>
      <c r="B28" s="224"/>
      <c r="C28" s="224"/>
      <c r="D28" s="224"/>
      <c r="E28" s="224"/>
      <c r="F28" s="225"/>
      <c r="G28" s="331"/>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90"/>
      <c r="AF28" s="91"/>
      <c r="AG28" s="91"/>
      <c r="AH28" s="91"/>
      <c r="AI28" s="92"/>
      <c r="AJ28" s="90"/>
      <c r="AK28" s="91"/>
      <c r="AL28" s="91"/>
      <c r="AM28" s="91"/>
      <c r="AN28" s="92"/>
      <c r="AO28" s="90"/>
      <c r="AP28" s="91"/>
      <c r="AQ28" s="91"/>
      <c r="AR28" s="91"/>
      <c r="AS28" s="92"/>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5" t="s">
        <v>65</v>
      </c>
      <c r="Z29" s="131"/>
      <c r="AA29" s="181"/>
      <c r="AB29" s="296"/>
      <c r="AC29" s="296"/>
      <c r="AD29" s="296"/>
      <c r="AE29" s="90"/>
      <c r="AF29" s="91"/>
      <c r="AG29" s="91"/>
      <c r="AH29" s="91"/>
      <c r="AI29" s="92"/>
      <c r="AJ29" s="90"/>
      <c r="AK29" s="91"/>
      <c r="AL29" s="91"/>
      <c r="AM29" s="91"/>
      <c r="AN29" s="92"/>
      <c r="AO29" s="90"/>
      <c r="AP29" s="91"/>
      <c r="AQ29" s="91"/>
      <c r="AR29" s="91"/>
      <c r="AS29" s="92"/>
      <c r="AT29" s="90"/>
      <c r="AU29" s="91"/>
      <c r="AV29" s="91"/>
      <c r="AW29" s="91"/>
      <c r="AX29" s="93"/>
    </row>
    <row r="30" spans="1:50" ht="22.5" hidden="1" customHeight="1" x14ac:dyDescent="0.15">
      <c r="A30" s="705"/>
      <c r="B30" s="706"/>
      <c r="C30" s="706"/>
      <c r="D30" s="706"/>
      <c r="E30" s="706"/>
      <c r="F30" s="707"/>
      <c r="G30" s="332"/>
      <c r="H30" s="333"/>
      <c r="I30" s="333"/>
      <c r="J30" s="333"/>
      <c r="K30" s="333"/>
      <c r="L30" s="333"/>
      <c r="M30" s="333"/>
      <c r="N30" s="333"/>
      <c r="O30" s="334"/>
      <c r="P30" s="207"/>
      <c r="Q30" s="207"/>
      <c r="R30" s="207"/>
      <c r="S30" s="207"/>
      <c r="T30" s="207"/>
      <c r="U30" s="207"/>
      <c r="V30" s="207"/>
      <c r="W30" s="207"/>
      <c r="X30" s="208"/>
      <c r="Y30" s="130" t="s">
        <v>15</v>
      </c>
      <c r="Z30" s="131"/>
      <c r="AA30" s="181"/>
      <c r="AB30" s="274" t="s">
        <v>16</v>
      </c>
      <c r="AC30" s="274"/>
      <c r="AD30" s="274"/>
      <c r="AE30" s="90"/>
      <c r="AF30" s="91"/>
      <c r="AG30" s="91"/>
      <c r="AH30" s="91"/>
      <c r="AI30" s="92"/>
      <c r="AJ30" s="90"/>
      <c r="AK30" s="91"/>
      <c r="AL30" s="91"/>
      <c r="AM30" s="91"/>
      <c r="AN30" s="92"/>
      <c r="AO30" s="90"/>
      <c r="AP30" s="91"/>
      <c r="AQ30" s="91"/>
      <c r="AR30" s="91"/>
      <c r="AS30" s="92"/>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3"/>
      <c r="AA31" s="84"/>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03"/>
      <c r="I32" s="103"/>
      <c r="J32" s="103"/>
      <c r="K32" s="103"/>
      <c r="L32" s="103"/>
      <c r="M32" s="103"/>
      <c r="N32" s="103"/>
      <c r="O32" s="234"/>
      <c r="P32" s="251"/>
      <c r="Q32" s="103"/>
      <c r="R32" s="103"/>
      <c r="S32" s="103"/>
      <c r="T32" s="103"/>
      <c r="U32" s="103"/>
      <c r="V32" s="103"/>
      <c r="W32" s="103"/>
      <c r="X32" s="234"/>
      <c r="Y32" s="289"/>
      <c r="Z32" s="290"/>
      <c r="AA32" s="291"/>
      <c r="AB32" s="158"/>
      <c r="AC32" s="153"/>
      <c r="AD32" s="154"/>
      <c r="AE32" s="159"/>
      <c r="AF32" s="152"/>
      <c r="AG32" s="152"/>
      <c r="AH32" s="152"/>
      <c r="AI32" s="295"/>
      <c r="AJ32" s="159"/>
      <c r="AK32" s="152"/>
      <c r="AL32" s="152"/>
      <c r="AM32" s="152"/>
      <c r="AN32" s="295"/>
      <c r="AO32" s="159"/>
      <c r="AP32" s="152"/>
      <c r="AQ32" s="152"/>
      <c r="AR32" s="152"/>
      <c r="AS32" s="295"/>
      <c r="AT32" s="58"/>
      <c r="AU32" s="105"/>
      <c r="AV32" s="105"/>
      <c r="AW32" s="103" t="s">
        <v>355</v>
      </c>
      <c r="AX32" s="104"/>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90"/>
      <c r="AF33" s="91"/>
      <c r="AG33" s="91"/>
      <c r="AH33" s="91"/>
      <c r="AI33" s="92"/>
      <c r="AJ33" s="90"/>
      <c r="AK33" s="91"/>
      <c r="AL33" s="91"/>
      <c r="AM33" s="91"/>
      <c r="AN33" s="92"/>
      <c r="AO33" s="90"/>
      <c r="AP33" s="91"/>
      <c r="AQ33" s="91"/>
      <c r="AR33" s="91"/>
      <c r="AS33" s="92"/>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5" t="s">
        <v>65</v>
      </c>
      <c r="Z34" s="131"/>
      <c r="AA34" s="181"/>
      <c r="AB34" s="296"/>
      <c r="AC34" s="296"/>
      <c r="AD34" s="296"/>
      <c r="AE34" s="90"/>
      <c r="AF34" s="91"/>
      <c r="AG34" s="91"/>
      <c r="AH34" s="91"/>
      <c r="AI34" s="92"/>
      <c r="AJ34" s="90"/>
      <c r="AK34" s="91"/>
      <c r="AL34" s="91"/>
      <c r="AM34" s="91"/>
      <c r="AN34" s="92"/>
      <c r="AO34" s="90"/>
      <c r="AP34" s="91"/>
      <c r="AQ34" s="91"/>
      <c r="AR34" s="91"/>
      <c r="AS34" s="92"/>
      <c r="AT34" s="90"/>
      <c r="AU34" s="91"/>
      <c r="AV34" s="91"/>
      <c r="AW34" s="91"/>
      <c r="AX34" s="93"/>
    </row>
    <row r="35" spans="1:50" ht="22.5" hidden="1" customHeight="1" x14ac:dyDescent="0.15">
      <c r="A35" s="705"/>
      <c r="B35" s="706"/>
      <c r="C35" s="706"/>
      <c r="D35" s="706"/>
      <c r="E35" s="706"/>
      <c r="F35" s="707"/>
      <c r="G35" s="332"/>
      <c r="H35" s="333"/>
      <c r="I35" s="333"/>
      <c r="J35" s="333"/>
      <c r="K35" s="333"/>
      <c r="L35" s="333"/>
      <c r="M35" s="333"/>
      <c r="N35" s="333"/>
      <c r="O35" s="334"/>
      <c r="P35" s="207"/>
      <c r="Q35" s="207"/>
      <c r="R35" s="207"/>
      <c r="S35" s="207"/>
      <c r="T35" s="207"/>
      <c r="U35" s="207"/>
      <c r="V35" s="207"/>
      <c r="W35" s="207"/>
      <c r="X35" s="208"/>
      <c r="Y35" s="130" t="s">
        <v>15</v>
      </c>
      <c r="Z35" s="131"/>
      <c r="AA35" s="181"/>
      <c r="AB35" s="274" t="s">
        <v>16</v>
      </c>
      <c r="AC35" s="274"/>
      <c r="AD35" s="274"/>
      <c r="AE35" s="90"/>
      <c r="AF35" s="91"/>
      <c r="AG35" s="91"/>
      <c r="AH35" s="91"/>
      <c r="AI35" s="92"/>
      <c r="AJ35" s="90"/>
      <c r="AK35" s="91"/>
      <c r="AL35" s="91"/>
      <c r="AM35" s="91"/>
      <c r="AN35" s="92"/>
      <c r="AO35" s="90"/>
      <c r="AP35" s="91"/>
      <c r="AQ35" s="91"/>
      <c r="AR35" s="91"/>
      <c r="AS35" s="92"/>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3"/>
      <c r="AA36" s="84"/>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03"/>
      <c r="I37" s="103"/>
      <c r="J37" s="103"/>
      <c r="K37" s="103"/>
      <c r="L37" s="103"/>
      <c r="M37" s="103"/>
      <c r="N37" s="103"/>
      <c r="O37" s="234"/>
      <c r="P37" s="251"/>
      <c r="Q37" s="103"/>
      <c r="R37" s="103"/>
      <c r="S37" s="103"/>
      <c r="T37" s="103"/>
      <c r="U37" s="103"/>
      <c r="V37" s="103"/>
      <c r="W37" s="103"/>
      <c r="X37" s="234"/>
      <c r="Y37" s="289"/>
      <c r="Z37" s="290"/>
      <c r="AA37" s="291"/>
      <c r="AB37" s="158"/>
      <c r="AC37" s="153"/>
      <c r="AD37" s="154"/>
      <c r="AE37" s="159"/>
      <c r="AF37" s="152"/>
      <c r="AG37" s="152"/>
      <c r="AH37" s="152"/>
      <c r="AI37" s="295"/>
      <c r="AJ37" s="159"/>
      <c r="AK37" s="152"/>
      <c r="AL37" s="152"/>
      <c r="AM37" s="152"/>
      <c r="AN37" s="295"/>
      <c r="AO37" s="159"/>
      <c r="AP37" s="152"/>
      <c r="AQ37" s="152"/>
      <c r="AR37" s="152"/>
      <c r="AS37" s="295"/>
      <c r="AT37" s="58"/>
      <c r="AU37" s="105"/>
      <c r="AV37" s="105"/>
      <c r="AW37" s="103" t="s">
        <v>355</v>
      </c>
      <c r="AX37" s="104"/>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90"/>
      <c r="AF38" s="91"/>
      <c r="AG38" s="91"/>
      <c r="AH38" s="91"/>
      <c r="AI38" s="92"/>
      <c r="AJ38" s="90"/>
      <c r="AK38" s="91"/>
      <c r="AL38" s="91"/>
      <c r="AM38" s="91"/>
      <c r="AN38" s="92"/>
      <c r="AO38" s="90"/>
      <c r="AP38" s="91"/>
      <c r="AQ38" s="91"/>
      <c r="AR38" s="91"/>
      <c r="AS38" s="92"/>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5" t="s">
        <v>65</v>
      </c>
      <c r="Z39" s="131"/>
      <c r="AA39" s="181"/>
      <c r="AB39" s="296"/>
      <c r="AC39" s="296"/>
      <c r="AD39" s="296"/>
      <c r="AE39" s="90"/>
      <c r="AF39" s="91"/>
      <c r="AG39" s="91"/>
      <c r="AH39" s="91"/>
      <c r="AI39" s="92"/>
      <c r="AJ39" s="90"/>
      <c r="AK39" s="91"/>
      <c r="AL39" s="91"/>
      <c r="AM39" s="91"/>
      <c r="AN39" s="92"/>
      <c r="AO39" s="90"/>
      <c r="AP39" s="91"/>
      <c r="AQ39" s="91"/>
      <c r="AR39" s="91"/>
      <c r="AS39" s="92"/>
      <c r="AT39" s="90"/>
      <c r="AU39" s="91"/>
      <c r="AV39" s="91"/>
      <c r="AW39" s="91"/>
      <c r="AX39" s="93"/>
    </row>
    <row r="40" spans="1:50" ht="22.5" hidden="1" customHeight="1" x14ac:dyDescent="0.15">
      <c r="A40" s="705"/>
      <c r="B40" s="706"/>
      <c r="C40" s="706"/>
      <c r="D40" s="706"/>
      <c r="E40" s="706"/>
      <c r="F40" s="707"/>
      <c r="G40" s="332"/>
      <c r="H40" s="333"/>
      <c r="I40" s="333"/>
      <c r="J40" s="333"/>
      <c r="K40" s="333"/>
      <c r="L40" s="333"/>
      <c r="M40" s="333"/>
      <c r="N40" s="333"/>
      <c r="O40" s="334"/>
      <c r="P40" s="207"/>
      <c r="Q40" s="207"/>
      <c r="R40" s="207"/>
      <c r="S40" s="207"/>
      <c r="T40" s="207"/>
      <c r="U40" s="207"/>
      <c r="V40" s="207"/>
      <c r="W40" s="207"/>
      <c r="X40" s="208"/>
      <c r="Y40" s="130" t="s">
        <v>15</v>
      </c>
      <c r="Z40" s="131"/>
      <c r="AA40" s="181"/>
      <c r="AB40" s="274" t="s">
        <v>16</v>
      </c>
      <c r="AC40" s="274"/>
      <c r="AD40" s="274"/>
      <c r="AE40" s="90"/>
      <c r="AF40" s="91"/>
      <c r="AG40" s="91"/>
      <c r="AH40" s="91"/>
      <c r="AI40" s="92"/>
      <c r="AJ40" s="90"/>
      <c r="AK40" s="91"/>
      <c r="AL40" s="91"/>
      <c r="AM40" s="91"/>
      <c r="AN40" s="92"/>
      <c r="AO40" s="90"/>
      <c r="AP40" s="91"/>
      <c r="AQ40" s="91"/>
      <c r="AR40" s="91"/>
      <c r="AS40" s="92"/>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3"/>
      <c r="AA41" s="84"/>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03"/>
      <c r="I42" s="103"/>
      <c r="J42" s="103"/>
      <c r="K42" s="103"/>
      <c r="L42" s="103"/>
      <c r="M42" s="103"/>
      <c r="N42" s="103"/>
      <c r="O42" s="234"/>
      <c r="P42" s="251"/>
      <c r="Q42" s="103"/>
      <c r="R42" s="103"/>
      <c r="S42" s="103"/>
      <c r="T42" s="103"/>
      <c r="U42" s="103"/>
      <c r="V42" s="103"/>
      <c r="W42" s="103"/>
      <c r="X42" s="234"/>
      <c r="Y42" s="289"/>
      <c r="Z42" s="290"/>
      <c r="AA42" s="291"/>
      <c r="AB42" s="158"/>
      <c r="AC42" s="153"/>
      <c r="AD42" s="154"/>
      <c r="AE42" s="159"/>
      <c r="AF42" s="152"/>
      <c r="AG42" s="152"/>
      <c r="AH42" s="152"/>
      <c r="AI42" s="295"/>
      <c r="AJ42" s="159"/>
      <c r="AK42" s="152"/>
      <c r="AL42" s="152"/>
      <c r="AM42" s="152"/>
      <c r="AN42" s="295"/>
      <c r="AO42" s="159"/>
      <c r="AP42" s="152"/>
      <c r="AQ42" s="152"/>
      <c r="AR42" s="152"/>
      <c r="AS42" s="295"/>
      <c r="AT42" s="58"/>
      <c r="AU42" s="105"/>
      <c r="AV42" s="105"/>
      <c r="AW42" s="103" t="s">
        <v>355</v>
      </c>
      <c r="AX42" s="104"/>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90"/>
      <c r="AF43" s="91"/>
      <c r="AG43" s="91"/>
      <c r="AH43" s="91"/>
      <c r="AI43" s="92"/>
      <c r="AJ43" s="90"/>
      <c r="AK43" s="91"/>
      <c r="AL43" s="91"/>
      <c r="AM43" s="91"/>
      <c r="AN43" s="92"/>
      <c r="AO43" s="90"/>
      <c r="AP43" s="91"/>
      <c r="AQ43" s="91"/>
      <c r="AR43" s="91"/>
      <c r="AS43" s="92"/>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5" t="s">
        <v>65</v>
      </c>
      <c r="Z44" s="131"/>
      <c r="AA44" s="181"/>
      <c r="AB44" s="296"/>
      <c r="AC44" s="296"/>
      <c r="AD44" s="296"/>
      <c r="AE44" s="90"/>
      <c r="AF44" s="91"/>
      <c r="AG44" s="91"/>
      <c r="AH44" s="91"/>
      <c r="AI44" s="92"/>
      <c r="AJ44" s="90"/>
      <c r="AK44" s="91"/>
      <c r="AL44" s="91"/>
      <c r="AM44" s="91"/>
      <c r="AN44" s="92"/>
      <c r="AO44" s="90"/>
      <c r="AP44" s="91"/>
      <c r="AQ44" s="91"/>
      <c r="AR44" s="91"/>
      <c r="AS44" s="92"/>
      <c r="AT44" s="90"/>
      <c r="AU44" s="91"/>
      <c r="AV44" s="91"/>
      <c r="AW44" s="91"/>
      <c r="AX44" s="93"/>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90"/>
      <c r="AF45" s="91"/>
      <c r="AG45" s="91"/>
      <c r="AH45" s="91"/>
      <c r="AI45" s="92"/>
      <c r="AJ45" s="90"/>
      <c r="AK45" s="91"/>
      <c r="AL45" s="91"/>
      <c r="AM45" s="91"/>
      <c r="AN45" s="92"/>
      <c r="AO45" s="90"/>
      <c r="AP45" s="91"/>
      <c r="AQ45" s="91"/>
      <c r="AR45" s="91"/>
      <c r="AS45" s="92"/>
      <c r="AT45" s="278"/>
      <c r="AU45" s="279"/>
      <c r="AV45" s="279"/>
      <c r="AW45" s="279"/>
      <c r="AX45" s="280"/>
    </row>
    <row r="46" spans="1:50" ht="22.5" hidden="1" customHeight="1" x14ac:dyDescent="0.15">
      <c r="A46" s="718" t="s">
        <v>322</v>
      </c>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30"/>
      <c r="AP46" s="30"/>
      <c r="AQ46" s="30"/>
      <c r="AR46" s="30"/>
      <c r="AS46" s="30"/>
      <c r="AT46" s="30"/>
      <c r="AU46" s="30"/>
      <c r="AV46" s="30"/>
      <c r="AW46" s="30"/>
      <c r="AX46" s="32"/>
    </row>
    <row r="47" spans="1:50" ht="18.75" hidden="1" customHeight="1" x14ac:dyDescent="0.15">
      <c r="A47" s="244" t="s">
        <v>320</v>
      </c>
      <c r="B47" s="720" t="s">
        <v>317</v>
      </c>
      <c r="C47" s="246"/>
      <c r="D47" s="246"/>
      <c r="E47" s="246"/>
      <c r="F47" s="247"/>
      <c r="G47" s="657" t="s">
        <v>311</v>
      </c>
      <c r="H47" s="657"/>
      <c r="I47" s="657"/>
      <c r="J47" s="657"/>
      <c r="K47" s="657"/>
      <c r="L47" s="657"/>
      <c r="M47" s="657"/>
      <c r="N47" s="657"/>
      <c r="O47" s="657"/>
      <c r="P47" s="657"/>
      <c r="Q47" s="657"/>
      <c r="R47" s="657"/>
      <c r="S47" s="657"/>
      <c r="T47" s="657"/>
      <c r="U47" s="657"/>
      <c r="V47" s="657"/>
      <c r="W47" s="657"/>
      <c r="X47" s="657"/>
      <c r="Y47" s="657"/>
      <c r="Z47" s="657"/>
      <c r="AA47" s="725"/>
      <c r="AB47" s="656" t="s">
        <v>310</v>
      </c>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8"/>
    </row>
    <row r="48" spans="1:50" ht="18.75" hidden="1" customHeight="1" x14ac:dyDescent="0.15">
      <c r="A48" s="244"/>
      <c r="B48" s="720"/>
      <c r="C48" s="246"/>
      <c r="D48" s="246"/>
      <c r="E48" s="246"/>
      <c r="F48" s="247"/>
      <c r="G48" s="103"/>
      <c r="H48" s="103"/>
      <c r="I48" s="103"/>
      <c r="J48" s="103"/>
      <c r="K48" s="103"/>
      <c r="L48" s="103"/>
      <c r="M48" s="103"/>
      <c r="N48" s="103"/>
      <c r="O48" s="103"/>
      <c r="P48" s="103"/>
      <c r="Q48" s="103"/>
      <c r="R48" s="103"/>
      <c r="S48" s="103"/>
      <c r="T48" s="103"/>
      <c r="U48" s="103"/>
      <c r="V48" s="103"/>
      <c r="W48" s="103"/>
      <c r="X48" s="103"/>
      <c r="Y48" s="103"/>
      <c r="Z48" s="103"/>
      <c r="AA48" s="234"/>
      <c r="AB48" s="251"/>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44"/>
      <c r="B49" s="720"/>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50"/>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51"/>
    </row>
    <row r="50" spans="1:50" ht="22.5" hidden="1" customHeight="1" x14ac:dyDescent="0.15">
      <c r="A50" s="244"/>
      <c r="B50" s="720"/>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52"/>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53"/>
    </row>
    <row r="51" spans="1:50" ht="22.5" hidden="1" customHeight="1" x14ac:dyDescent="0.15">
      <c r="A51" s="244"/>
      <c r="B51" s="721"/>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54"/>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55"/>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03"/>
      <c r="I53" s="103"/>
      <c r="J53" s="103"/>
      <c r="K53" s="103"/>
      <c r="L53" s="103"/>
      <c r="M53" s="103"/>
      <c r="N53" s="103"/>
      <c r="O53" s="234"/>
      <c r="P53" s="251"/>
      <c r="Q53" s="103"/>
      <c r="R53" s="103"/>
      <c r="S53" s="103"/>
      <c r="T53" s="103"/>
      <c r="U53" s="103"/>
      <c r="V53" s="103"/>
      <c r="W53" s="103"/>
      <c r="X53" s="234"/>
      <c r="Y53" s="255"/>
      <c r="Z53" s="256"/>
      <c r="AA53" s="257"/>
      <c r="AB53" s="261"/>
      <c r="AC53" s="262"/>
      <c r="AD53" s="263"/>
      <c r="AE53" s="251"/>
      <c r="AF53" s="103"/>
      <c r="AG53" s="103"/>
      <c r="AH53" s="103"/>
      <c r="AI53" s="234"/>
      <c r="AJ53" s="251"/>
      <c r="AK53" s="103"/>
      <c r="AL53" s="103"/>
      <c r="AM53" s="103"/>
      <c r="AN53" s="234"/>
      <c r="AO53" s="251"/>
      <c r="AP53" s="103"/>
      <c r="AQ53" s="103"/>
      <c r="AR53" s="103"/>
      <c r="AS53" s="234"/>
      <c r="AT53" s="58"/>
      <c r="AU53" s="105"/>
      <c r="AV53" s="105"/>
      <c r="AW53" s="103" t="s">
        <v>355</v>
      </c>
      <c r="AX53" s="104"/>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78"/>
      <c r="AC54" s="235"/>
      <c r="AD54" s="235"/>
      <c r="AE54" s="90"/>
      <c r="AF54" s="91"/>
      <c r="AG54" s="91"/>
      <c r="AH54" s="91"/>
      <c r="AI54" s="92"/>
      <c r="AJ54" s="90"/>
      <c r="AK54" s="91"/>
      <c r="AL54" s="91"/>
      <c r="AM54" s="91"/>
      <c r="AN54" s="92"/>
      <c r="AO54" s="90"/>
      <c r="AP54" s="91"/>
      <c r="AQ54" s="91"/>
      <c r="AR54" s="91"/>
      <c r="AS54" s="92"/>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93"/>
      <c r="AC55" s="241"/>
      <c r="AD55" s="241"/>
      <c r="AE55" s="90"/>
      <c r="AF55" s="91"/>
      <c r="AG55" s="91"/>
      <c r="AH55" s="91"/>
      <c r="AI55" s="92"/>
      <c r="AJ55" s="90"/>
      <c r="AK55" s="91"/>
      <c r="AL55" s="91"/>
      <c r="AM55" s="91"/>
      <c r="AN55" s="92"/>
      <c r="AO55" s="90"/>
      <c r="AP55" s="91"/>
      <c r="AQ55" s="91"/>
      <c r="AR55" s="91"/>
      <c r="AS55" s="92"/>
      <c r="AT55" s="90"/>
      <c r="AU55" s="91"/>
      <c r="AV55" s="91"/>
      <c r="AW55" s="91"/>
      <c r="AX55" s="93"/>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90"/>
      <c r="AF56" s="91"/>
      <c r="AG56" s="91"/>
      <c r="AH56" s="91"/>
      <c r="AI56" s="92"/>
      <c r="AJ56" s="90"/>
      <c r="AK56" s="91"/>
      <c r="AL56" s="91"/>
      <c r="AM56" s="91"/>
      <c r="AN56" s="92"/>
      <c r="AO56" s="90"/>
      <c r="AP56" s="91"/>
      <c r="AQ56" s="91"/>
      <c r="AR56" s="91"/>
      <c r="AS56" s="92"/>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03"/>
      <c r="I58" s="103"/>
      <c r="J58" s="103"/>
      <c r="K58" s="103"/>
      <c r="L58" s="103"/>
      <c r="M58" s="103"/>
      <c r="N58" s="103"/>
      <c r="O58" s="234"/>
      <c r="P58" s="251"/>
      <c r="Q58" s="103"/>
      <c r="R58" s="103"/>
      <c r="S58" s="103"/>
      <c r="T58" s="103"/>
      <c r="U58" s="103"/>
      <c r="V58" s="103"/>
      <c r="W58" s="103"/>
      <c r="X58" s="234"/>
      <c r="Y58" s="255"/>
      <c r="Z58" s="256"/>
      <c r="AA58" s="257"/>
      <c r="AB58" s="261"/>
      <c r="AC58" s="262"/>
      <c r="AD58" s="263"/>
      <c r="AE58" s="251"/>
      <c r="AF58" s="103"/>
      <c r="AG58" s="103"/>
      <c r="AH58" s="103"/>
      <c r="AI58" s="234"/>
      <c r="AJ58" s="251"/>
      <c r="AK58" s="103"/>
      <c r="AL58" s="103"/>
      <c r="AM58" s="103"/>
      <c r="AN58" s="234"/>
      <c r="AO58" s="251"/>
      <c r="AP58" s="103"/>
      <c r="AQ58" s="103"/>
      <c r="AR58" s="103"/>
      <c r="AS58" s="234"/>
      <c r="AT58" s="58"/>
      <c r="AU58" s="105"/>
      <c r="AV58" s="105"/>
      <c r="AW58" s="103" t="s">
        <v>355</v>
      </c>
      <c r="AX58" s="104"/>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90"/>
      <c r="AF59" s="91"/>
      <c r="AG59" s="91"/>
      <c r="AH59" s="91"/>
      <c r="AI59" s="92"/>
      <c r="AJ59" s="90"/>
      <c r="AK59" s="91"/>
      <c r="AL59" s="91"/>
      <c r="AM59" s="91"/>
      <c r="AN59" s="92"/>
      <c r="AO59" s="90"/>
      <c r="AP59" s="91"/>
      <c r="AQ59" s="91"/>
      <c r="AR59" s="91"/>
      <c r="AS59" s="92"/>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90"/>
      <c r="AF61" s="91"/>
      <c r="AG61" s="91"/>
      <c r="AH61" s="91"/>
      <c r="AI61" s="92"/>
      <c r="AJ61" s="90"/>
      <c r="AK61" s="91"/>
      <c r="AL61" s="91"/>
      <c r="AM61" s="91"/>
      <c r="AN61" s="92"/>
      <c r="AO61" s="90"/>
      <c r="AP61" s="91"/>
      <c r="AQ61" s="91"/>
      <c r="AR61" s="91"/>
      <c r="AS61" s="92"/>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03"/>
      <c r="I63" s="103"/>
      <c r="J63" s="103"/>
      <c r="K63" s="103"/>
      <c r="L63" s="103"/>
      <c r="M63" s="103"/>
      <c r="N63" s="103"/>
      <c r="O63" s="234"/>
      <c r="P63" s="251"/>
      <c r="Q63" s="103"/>
      <c r="R63" s="103"/>
      <c r="S63" s="103"/>
      <c r="T63" s="103"/>
      <c r="U63" s="103"/>
      <c r="V63" s="103"/>
      <c r="W63" s="103"/>
      <c r="X63" s="234"/>
      <c r="Y63" s="255"/>
      <c r="Z63" s="256"/>
      <c r="AA63" s="257"/>
      <c r="AB63" s="261"/>
      <c r="AC63" s="262"/>
      <c r="AD63" s="263"/>
      <c r="AE63" s="251"/>
      <c r="AF63" s="103"/>
      <c r="AG63" s="103"/>
      <c r="AH63" s="103"/>
      <c r="AI63" s="234"/>
      <c r="AJ63" s="251"/>
      <c r="AK63" s="103"/>
      <c r="AL63" s="103"/>
      <c r="AM63" s="103"/>
      <c r="AN63" s="234"/>
      <c r="AO63" s="251"/>
      <c r="AP63" s="103"/>
      <c r="AQ63" s="103"/>
      <c r="AR63" s="103"/>
      <c r="AS63" s="234"/>
      <c r="AT63" s="58"/>
      <c r="AU63" s="105"/>
      <c r="AV63" s="105"/>
      <c r="AW63" s="103" t="s">
        <v>355</v>
      </c>
      <c r="AX63" s="104"/>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90"/>
      <c r="AF64" s="91"/>
      <c r="AG64" s="91"/>
      <c r="AH64" s="91"/>
      <c r="AI64" s="92"/>
      <c r="AJ64" s="90"/>
      <c r="AK64" s="91"/>
      <c r="AL64" s="91"/>
      <c r="AM64" s="91"/>
      <c r="AN64" s="92"/>
      <c r="AO64" s="90"/>
      <c r="AP64" s="91"/>
      <c r="AQ64" s="91"/>
      <c r="AR64" s="91"/>
      <c r="AS64" s="92"/>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90"/>
      <c r="AF66" s="91"/>
      <c r="AG66" s="91"/>
      <c r="AH66" s="91"/>
      <c r="AI66" s="92"/>
      <c r="AJ66" s="90"/>
      <c r="AK66" s="91"/>
      <c r="AL66" s="91"/>
      <c r="AM66" s="91"/>
      <c r="AN66" s="92"/>
      <c r="AO66" s="90"/>
      <c r="AP66" s="91"/>
      <c r="AQ66" s="91"/>
      <c r="AR66" s="91"/>
      <c r="AS66" s="92"/>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3"/>
      <c r="AA67" s="84"/>
      <c r="AB67" s="130" t="s">
        <v>12</v>
      </c>
      <c r="AC67" s="131"/>
      <c r="AD67" s="181"/>
      <c r="AE67" s="694" t="s">
        <v>69</v>
      </c>
      <c r="AF67" s="128"/>
      <c r="AG67" s="128"/>
      <c r="AH67" s="128"/>
      <c r="AI67" s="128"/>
      <c r="AJ67" s="694" t="s">
        <v>70</v>
      </c>
      <c r="AK67" s="128"/>
      <c r="AL67" s="128"/>
      <c r="AM67" s="128"/>
      <c r="AN67" s="128"/>
      <c r="AO67" s="694" t="s">
        <v>71</v>
      </c>
      <c r="AP67" s="128"/>
      <c r="AQ67" s="128"/>
      <c r="AR67" s="128"/>
      <c r="AS67" s="128"/>
      <c r="AT67" s="186" t="s">
        <v>74</v>
      </c>
      <c r="AU67" s="187"/>
      <c r="AV67" s="187"/>
      <c r="AW67" s="187"/>
      <c r="AX67" s="188"/>
    </row>
    <row r="68" spans="1:60" ht="22.5" customHeight="1" x14ac:dyDescent="0.15">
      <c r="A68" s="195"/>
      <c r="B68" s="196"/>
      <c r="C68" s="196"/>
      <c r="D68" s="196"/>
      <c r="E68" s="196"/>
      <c r="F68" s="197"/>
      <c r="G68" s="264" t="s">
        <v>390</v>
      </c>
      <c r="H68" s="205"/>
      <c r="I68" s="205"/>
      <c r="J68" s="205"/>
      <c r="K68" s="205"/>
      <c r="L68" s="205"/>
      <c r="M68" s="205"/>
      <c r="N68" s="205"/>
      <c r="O68" s="205"/>
      <c r="P68" s="205"/>
      <c r="Q68" s="205"/>
      <c r="R68" s="205"/>
      <c r="S68" s="205"/>
      <c r="T68" s="205"/>
      <c r="U68" s="205"/>
      <c r="V68" s="205"/>
      <c r="W68" s="205"/>
      <c r="X68" s="206"/>
      <c r="Y68" s="342" t="s">
        <v>66</v>
      </c>
      <c r="Z68" s="343"/>
      <c r="AA68" s="344"/>
      <c r="AB68" s="212" t="s">
        <v>388</v>
      </c>
      <c r="AC68" s="213"/>
      <c r="AD68" s="214"/>
      <c r="AE68" s="90" t="s">
        <v>384</v>
      </c>
      <c r="AF68" s="91"/>
      <c r="AG68" s="91"/>
      <c r="AH68" s="91"/>
      <c r="AI68" s="92"/>
      <c r="AJ68" s="90" t="s">
        <v>389</v>
      </c>
      <c r="AK68" s="91"/>
      <c r="AL68" s="91"/>
      <c r="AM68" s="91"/>
      <c r="AN68" s="92"/>
      <c r="AO68" s="90">
        <v>22</v>
      </c>
      <c r="AP68" s="91"/>
      <c r="AQ68" s="91"/>
      <c r="AR68" s="91"/>
      <c r="AS68" s="92"/>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74"/>
      <c r="AA69" s="175"/>
      <c r="AB69" s="220" t="s">
        <v>388</v>
      </c>
      <c r="AC69" s="221"/>
      <c r="AD69" s="222"/>
      <c r="AE69" s="90" t="s">
        <v>384</v>
      </c>
      <c r="AF69" s="91"/>
      <c r="AG69" s="91"/>
      <c r="AH69" s="91"/>
      <c r="AI69" s="92"/>
      <c r="AJ69" s="90" t="s">
        <v>389</v>
      </c>
      <c r="AK69" s="91"/>
      <c r="AL69" s="91"/>
      <c r="AM69" s="91"/>
      <c r="AN69" s="92"/>
      <c r="AO69" s="90">
        <v>15</v>
      </c>
      <c r="AP69" s="91"/>
      <c r="AQ69" s="91"/>
      <c r="AR69" s="91"/>
      <c r="AS69" s="92"/>
      <c r="AT69" s="90">
        <v>19</v>
      </c>
      <c r="AU69" s="91"/>
      <c r="AV69" s="91"/>
      <c r="AW69" s="91"/>
      <c r="AX69" s="93"/>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3"/>
      <c r="AA70" s="84"/>
      <c r="AB70" s="130" t="s">
        <v>12</v>
      </c>
      <c r="AC70" s="131"/>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0"/>
      <c r="AF71" s="91"/>
      <c r="AG71" s="91"/>
      <c r="AH71" s="91"/>
      <c r="AI71" s="92"/>
      <c r="AJ71" s="90"/>
      <c r="AK71" s="91"/>
      <c r="AL71" s="91"/>
      <c r="AM71" s="91"/>
      <c r="AN71" s="92"/>
      <c r="AO71" s="90"/>
      <c r="AP71" s="91"/>
      <c r="AQ71" s="91"/>
      <c r="AR71" s="91"/>
      <c r="AS71" s="92"/>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3"/>
      <c r="AA73" s="84"/>
      <c r="AB73" s="130" t="s">
        <v>12</v>
      </c>
      <c r="AC73" s="131"/>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0"/>
      <c r="AF74" s="91"/>
      <c r="AG74" s="91"/>
      <c r="AH74" s="91"/>
      <c r="AI74" s="92"/>
      <c r="AJ74" s="90"/>
      <c r="AK74" s="91"/>
      <c r="AL74" s="91"/>
      <c r="AM74" s="91"/>
      <c r="AN74" s="92"/>
      <c r="AO74" s="90"/>
      <c r="AP74" s="91"/>
      <c r="AQ74" s="91"/>
      <c r="AR74" s="91"/>
      <c r="AS74" s="92"/>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3"/>
      <c r="AA76" s="84"/>
      <c r="AB76" s="130" t="s">
        <v>12</v>
      </c>
      <c r="AC76" s="131"/>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0"/>
      <c r="AF77" s="91"/>
      <c r="AG77" s="91"/>
      <c r="AH77" s="91"/>
      <c r="AI77" s="92"/>
      <c r="AJ77" s="90"/>
      <c r="AK77" s="91"/>
      <c r="AL77" s="91"/>
      <c r="AM77" s="91"/>
      <c r="AN77" s="92"/>
      <c r="AO77" s="90"/>
      <c r="AP77" s="91"/>
      <c r="AQ77" s="91"/>
      <c r="AR77" s="91"/>
      <c r="AS77" s="92"/>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3"/>
      <c r="AA79" s="84"/>
      <c r="AB79" s="130" t="s">
        <v>12</v>
      </c>
      <c r="AC79" s="131"/>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0"/>
      <c r="AF80" s="91"/>
      <c r="AG80" s="91"/>
      <c r="AH80" s="91"/>
      <c r="AI80" s="92"/>
      <c r="AJ80" s="90"/>
      <c r="AK80" s="91"/>
      <c r="AL80" s="91"/>
      <c r="AM80" s="91"/>
      <c r="AN80" s="92"/>
      <c r="AO80" s="90"/>
      <c r="AP80" s="91"/>
      <c r="AQ80" s="91"/>
      <c r="AR80" s="91"/>
      <c r="AS80" s="92"/>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32.25" customHeight="1" x14ac:dyDescent="0.15">
      <c r="A82" s="113" t="s">
        <v>17</v>
      </c>
      <c r="B82" s="114"/>
      <c r="C82" s="114"/>
      <c r="D82" s="114"/>
      <c r="E82" s="114"/>
      <c r="F82" s="115"/>
      <c r="G82" s="180" t="s">
        <v>18</v>
      </c>
      <c r="H82" s="131"/>
      <c r="I82" s="131"/>
      <c r="J82" s="131"/>
      <c r="K82" s="131"/>
      <c r="L82" s="131"/>
      <c r="M82" s="131"/>
      <c r="N82" s="131"/>
      <c r="O82" s="131"/>
      <c r="P82" s="131"/>
      <c r="Q82" s="131"/>
      <c r="R82" s="131"/>
      <c r="S82" s="131"/>
      <c r="T82" s="131"/>
      <c r="U82" s="131"/>
      <c r="V82" s="131"/>
      <c r="W82" s="131"/>
      <c r="X82" s="181"/>
      <c r="Y82" s="182"/>
      <c r="Z82" s="183"/>
      <c r="AA82" s="184"/>
      <c r="AB82" s="130" t="s">
        <v>12</v>
      </c>
      <c r="AC82" s="131"/>
      <c r="AD82" s="181"/>
      <c r="AE82" s="185" t="s">
        <v>69</v>
      </c>
      <c r="AF82" s="131"/>
      <c r="AG82" s="131"/>
      <c r="AH82" s="131"/>
      <c r="AI82" s="181"/>
      <c r="AJ82" s="185" t="s">
        <v>70</v>
      </c>
      <c r="AK82" s="131"/>
      <c r="AL82" s="131"/>
      <c r="AM82" s="131"/>
      <c r="AN82" s="181"/>
      <c r="AO82" s="185" t="s">
        <v>71</v>
      </c>
      <c r="AP82" s="131"/>
      <c r="AQ82" s="131"/>
      <c r="AR82" s="131"/>
      <c r="AS82" s="181"/>
      <c r="AT82" s="186" t="s">
        <v>75</v>
      </c>
      <c r="AU82" s="187"/>
      <c r="AV82" s="187"/>
      <c r="AW82" s="187"/>
      <c r="AX82" s="188"/>
    </row>
    <row r="83" spans="1:60" ht="22.5" customHeight="1" x14ac:dyDescent="0.15">
      <c r="A83" s="116"/>
      <c r="B83" s="117"/>
      <c r="C83" s="117"/>
      <c r="D83" s="117"/>
      <c r="E83" s="117"/>
      <c r="F83" s="118"/>
      <c r="G83" s="163" t="s">
        <v>391</v>
      </c>
      <c r="H83" s="163"/>
      <c r="I83" s="163"/>
      <c r="J83" s="163"/>
      <c r="K83" s="163"/>
      <c r="L83" s="163"/>
      <c r="M83" s="163"/>
      <c r="N83" s="163"/>
      <c r="O83" s="163"/>
      <c r="P83" s="163"/>
      <c r="Q83" s="163"/>
      <c r="R83" s="163"/>
      <c r="S83" s="163"/>
      <c r="T83" s="163"/>
      <c r="U83" s="163"/>
      <c r="V83" s="163"/>
      <c r="W83" s="163"/>
      <c r="X83" s="163"/>
      <c r="Y83" s="165" t="s">
        <v>17</v>
      </c>
      <c r="Z83" s="166"/>
      <c r="AA83" s="167"/>
      <c r="AB83" s="191" t="s">
        <v>393</v>
      </c>
      <c r="AC83" s="169"/>
      <c r="AD83" s="170"/>
      <c r="AE83" s="171" t="s">
        <v>384</v>
      </c>
      <c r="AF83" s="172"/>
      <c r="AG83" s="172"/>
      <c r="AH83" s="172"/>
      <c r="AI83" s="172"/>
      <c r="AJ83" s="171" t="s">
        <v>384</v>
      </c>
      <c r="AK83" s="172"/>
      <c r="AL83" s="172"/>
      <c r="AM83" s="172"/>
      <c r="AN83" s="172"/>
      <c r="AO83" s="171">
        <v>25465</v>
      </c>
      <c r="AP83" s="172"/>
      <c r="AQ83" s="172"/>
      <c r="AR83" s="172"/>
      <c r="AS83" s="172"/>
      <c r="AT83" s="90">
        <v>380004</v>
      </c>
      <c r="AU83" s="91"/>
      <c r="AV83" s="91"/>
      <c r="AW83" s="91"/>
      <c r="AX83" s="93"/>
    </row>
    <row r="84" spans="1:60" ht="47.1" customHeight="1" x14ac:dyDescent="0.15">
      <c r="A84" s="119"/>
      <c r="B84" s="120"/>
      <c r="C84" s="120"/>
      <c r="D84" s="120"/>
      <c r="E84" s="120"/>
      <c r="F84" s="121"/>
      <c r="G84" s="164"/>
      <c r="H84" s="164"/>
      <c r="I84" s="164"/>
      <c r="J84" s="164"/>
      <c r="K84" s="164"/>
      <c r="L84" s="164"/>
      <c r="M84" s="164"/>
      <c r="N84" s="164"/>
      <c r="O84" s="164"/>
      <c r="P84" s="164"/>
      <c r="Q84" s="164"/>
      <c r="R84" s="164"/>
      <c r="S84" s="164"/>
      <c r="T84" s="164"/>
      <c r="U84" s="164"/>
      <c r="V84" s="164"/>
      <c r="W84" s="164"/>
      <c r="X84" s="164"/>
      <c r="Y84" s="173" t="s">
        <v>59</v>
      </c>
      <c r="Z84" s="174"/>
      <c r="AA84" s="175"/>
      <c r="AB84" s="176" t="s">
        <v>394</v>
      </c>
      <c r="AC84" s="177"/>
      <c r="AD84" s="178"/>
      <c r="AE84" s="176" t="s">
        <v>384</v>
      </c>
      <c r="AF84" s="177"/>
      <c r="AG84" s="177"/>
      <c r="AH84" s="177"/>
      <c r="AI84" s="178"/>
      <c r="AJ84" s="176" t="s">
        <v>384</v>
      </c>
      <c r="AK84" s="177"/>
      <c r="AL84" s="177"/>
      <c r="AM84" s="177"/>
      <c r="AN84" s="178"/>
      <c r="AO84" s="176" t="s">
        <v>392</v>
      </c>
      <c r="AP84" s="177"/>
      <c r="AQ84" s="177"/>
      <c r="AR84" s="177"/>
      <c r="AS84" s="178"/>
      <c r="AT84" s="176" t="s">
        <v>453</v>
      </c>
      <c r="AU84" s="177"/>
      <c r="AV84" s="177"/>
      <c r="AW84" s="177"/>
      <c r="AX84" s="179"/>
    </row>
    <row r="85" spans="1:60" ht="32.25" hidden="1" customHeight="1" x14ac:dyDescent="0.15">
      <c r="A85" s="113" t="s">
        <v>17</v>
      </c>
      <c r="B85" s="114"/>
      <c r="C85" s="114"/>
      <c r="D85" s="114"/>
      <c r="E85" s="114"/>
      <c r="F85" s="115"/>
      <c r="G85" s="180" t="s">
        <v>18</v>
      </c>
      <c r="H85" s="131"/>
      <c r="I85" s="131"/>
      <c r="J85" s="131"/>
      <c r="K85" s="131"/>
      <c r="L85" s="131"/>
      <c r="M85" s="131"/>
      <c r="N85" s="131"/>
      <c r="O85" s="131"/>
      <c r="P85" s="131"/>
      <c r="Q85" s="131"/>
      <c r="R85" s="131"/>
      <c r="S85" s="131"/>
      <c r="T85" s="131"/>
      <c r="U85" s="131"/>
      <c r="V85" s="131"/>
      <c r="W85" s="131"/>
      <c r="X85" s="181"/>
      <c r="Y85" s="182"/>
      <c r="Z85" s="183"/>
      <c r="AA85" s="184"/>
      <c r="AB85" s="130" t="s">
        <v>12</v>
      </c>
      <c r="AC85" s="131"/>
      <c r="AD85" s="181"/>
      <c r="AE85" s="185" t="s">
        <v>69</v>
      </c>
      <c r="AF85" s="131"/>
      <c r="AG85" s="131"/>
      <c r="AH85" s="131"/>
      <c r="AI85" s="181"/>
      <c r="AJ85" s="185" t="s">
        <v>70</v>
      </c>
      <c r="AK85" s="131"/>
      <c r="AL85" s="131"/>
      <c r="AM85" s="131"/>
      <c r="AN85" s="181"/>
      <c r="AO85" s="185" t="s">
        <v>71</v>
      </c>
      <c r="AP85" s="131"/>
      <c r="AQ85" s="131"/>
      <c r="AR85" s="131"/>
      <c r="AS85" s="181"/>
      <c r="AT85" s="186" t="s">
        <v>75</v>
      </c>
      <c r="AU85" s="187"/>
      <c r="AV85" s="187"/>
      <c r="AW85" s="187"/>
      <c r="AX85" s="188"/>
    </row>
    <row r="86" spans="1:60" ht="22.5" hidden="1" customHeight="1" x14ac:dyDescent="0.15">
      <c r="A86" s="116"/>
      <c r="B86" s="117"/>
      <c r="C86" s="117"/>
      <c r="D86" s="117"/>
      <c r="E86" s="117"/>
      <c r="F86" s="118"/>
      <c r="G86" s="163" t="s">
        <v>358</v>
      </c>
      <c r="H86" s="163"/>
      <c r="I86" s="163"/>
      <c r="J86" s="163"/>
      <c r="K86" s="163"/>
      <c r="L86" s="163"/>
      <c r="M86" s="163"/>
      <c r="N86" s="163"/>
      <c r="O86" s="163"/>
      <c r="P86" s="163"/>
      <c r="Q86" s="163"/>
      <c r="R86" s="163"/>
      <c r="S86" s="163"/>
      <c r="T86" s="163"/>
      <c r="U86" s="163"/>
      <c r="V86" s="163"/>
      <c r="W86" s="163"/>
      <c r="X86" s="163"/>
      <c r="Y86" s="165" t="s">
        <v>17</v>
      </c>
      <c r="Z86" s="166"/>
      <c r="AA86" s="167"/>
      <c r="AB86" s="168"/>
      <c r="AC86" s="169"/>
      <c r="AD86" s="170"/>
      <c r="AE86" s="171"/>
      <c r="AF86" s="172"/>
      <c r="AG86" s="172"/>
      <c r="AH86" s="172"/>
      <c r="AI86" s="172"/>
      <c r="AJ86" s="171"/>
      <c r="AK86" s="172"/>
      <c r="AL86" s="172"/>
      <c r="AM86" s="172"/>
      <c r="AN86" s="172"/>
      <c r="AO86" s="171"/>
      <c r="AP86" s="172"/>
      <c r="AQ86" s="172"/>
      <c r="AR86" s="172"/>
      <c r="AS86" s="172"/>
      <c r="AT86" s="90"/>
      <c r="AU86" s="91"/>
      <c r="AV86" s="91"/>
      <c r="AW86" s="91"/>
      <c r="AX86" s="93"/>
    </row>
    <row r="87" spans="1:60" ht="47.1" hidden="1" customHeight="1" x14ac:dyDescent="0.15">
      <c r="A87" s="119"/>
      <c r="B87" s="120"/>
      <c r="C87" s="120"/>
      <c r="D87" s="120"/>
      <c r="E87" s="120"/>
      <c r="F87" s="121"/>
      <c r="G87" s="164"/>
      <c r="H87" s="164"/>
      <c r="I87" s="164"/>
      <c r="J87" s="164"/>
      <c r="K87" s="164"/>
      <c r="L87" s="164"/>
      <c r="M87" s="164"/>
      <c r="N87" s="164"/>
      <c r="O87" s="164"/>
      <c r="P87" s="164"/>
      <c r="Q87" s="164"/>
      <c r="R87" s="164"/>
      <c r="S87" s="164"/>
      <c r="T87" s="164"/>
      <c r="U87" s="164"/>
      <c r="V87" s="164"/>
      <c r="W87" s="164"/>
      <c r="X87" s="164"/>
      <c r="Y87" s="173" t="s">
        <v>59</v>
      </c>
      <c r="Z87" s="174"/>
      <c r="AA87" s="175"/>
      <c r="AB87" s="176" t="s">
        <v>60</v>
      </c>
      <c r="AC87" s="177"/>
      <c r="AD87" s="178"/>
      <c r="AE87" s="176"/>
      <c r="AF87" s="177"/>
      <c r="AG87" s="177"/>
      <c r="AH87" s="177"/>
      <c r="AI87" s="178"/>
      <c r="AJ87" s="176"/>
      <c r="AK87" s="177"/>
      <c r="AL87" s="177"/>
      <c r="AM87" s="177"/>
      <c r="AN87" s="178"/>
      <c r="AO87" s="176"/>
      <c r="AP87" s="177"/>
      <c r="AQ87" s="177"/>
      <c r="AR87" s="177"/>
      <c r="AS87" s="178"/>
      <c r="AT87" s="176"/>
      <c r="AU87" s="177"/>
      <c r="AV87" s="177"/>
      <c r="AW87" s="177"/>
      <c r="AX87" s="179"/>
    </row>
    <row r="88" spans="1:60" ht="32.25" hidden="1" customHeight="1" x14ac:dyDescent="0.15">
      <c r="A88" s="113" t="s">
        <v>17</v>
      </c>
      <c r="B88" s="114"/>
      <c r="C88" s="114"/>
      <c r="D88" s="114"/>
      <c r="E88" s="114"/>
      <c r="F88" s="115"/>
      <c r="G88" s="180" t="s">
        <v>18</v>
      </c>
      <c r="H88" s="131"/>
      <c r="I88" s="131"/>
      <c r="J88" s="131"/>
      <c r="K88" s="131"/>
      <c r="L88" s="131"/>
      <c r="M88" s="131"/>
      <c r="N88" s="131"/>
      <c r="O88" s="131"/>
      <c r="P88" s="131"/>
      <c r="Q88" s="131"/>
      <c r="R88" s="131"/>
      <c r="S88" s="131"/>
      <c r="T88" s="131"/>
      <c r="U88" s="131"/>
      <c r="V88" s="131"/>
      <c r="W88" s="131"/>
      <c r="X88" s="181"/>
      <c r="Y88" s="182"/>
      <c r="Z88" s="183"/>
      <c r="AA88" s="184"/>
      <c r="AB88" s="130" t="s">
        <v>12</v>
      </c>
      <c r="AC88" s="131"/>
      <c r="AD88" s="181"/>
      <c r="AE88" s="185" t="s">
        <v>69</v>
      </c>
      <c r="AF88" s="131"/>
      <c r="AG88" s="131"/>
      <c r="AH88" s="131"/>
      <c r="AI88" s="181"/>
      <c r="AJ88" s="185" t="s">
        <v>70</v>
      </c>
      <c r="AK88" s="131"/>
      <c r="AL88" s="131"/>
      <c r="AM88" s="131"/>
      <c r="AN88" s="181"/>
      <c r="AO88" s="185" t="s">
        <v>71</v>
      </c>
      <c r="AP88" s="131"/>
      <c r="AQ88" s="131"/>
      <c r="AR88" s="131"/>
      <c r="AS88" s="181"/>
      <c r="AT88" s="186" t="s">
        <v>75</v>
      </c>
      <c r="AU88" s="187"/>
      <c r="AV88" s="187"/>
      <c r="AW88" s="187"/>
      <c r="AX88" s="188"/>
    </row>
    <row r="89" spans="1:60" ht="22.5" hidden="1" customHeight="1" x14ac:dyDescent="0.15">
      <c r="A89" s="116"/>
      <c r="B89" s="117"/>
      <c r="C89" s="117"/>
      <c r="D89" s="117"/>
      <c r="E89" s="117"/>
      <c r="F89" s="118"/>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90"/>
      <c r="AU89" s="91"/>
      <c r="AV89" s="91"/>
      <c r="AW89" s="91"/>
      <c r="AX89" s="93"/>
    </row>
    <row r="90" spans="1:60" ht="47.1" hidden="1" customHeight="1" x14ac:dyDescent="0.15">
      <c r="A90" s="119"/>
      <c r="B90" s="120"/>
      <c r="C90" s="120"/>
      <c r="D90" s="120"/>
      <c r="E90" s="120"/>
      <c r="F90" s="121"/>
      <c r="G90" s="164"/>
      <c r="H90" s="164"/>
      <c r="I90" s="164"/>
      <c r="J90" s="164"/>
      <c r="K90" s="164"/>
      <c r="L90" s="164"/>
      <c r="M90" s="164"/>
      <c r="N90" s="164"/>
      <c r="O90" s="164"/>
      <c r="P90" s="164"/>
      <c r="Q90" s="164"/>
      <c r="R90" s="164"/>
      <c r="S90" s="164"/>
      <c r="T90" s="164"/>
      <c r="U90" s="164"/>
      <c r="V90" s="164"/>
      <c r="W90" s="164"/>
      <c r="X90" s="164"/>
      <c r="Y90" s="173" t="s">
        <v>59</v>
      </c>
      <c r="Z90" s="174"/>
      <c r="AA90" s="175"/>
      <c r="AB90" s="176" t="s">
        <v>60</v>
      </c>
      <c r="AC90" s="177"/>
      <c r="AD90" s="178"/>
      <c r="AE90" s="176"/>
      <c r="AF90" s="177"/>
      <c r="AG90" s="177"/>
      <c r="AH90" s="177"/>
      <c r="AI90" s="178"/>
      <c r="AJ90" s="176"/>
      <c r="AK90" s="177"/>
      <c r="AL90" s="177"/>
      <c r="AM90" s="177"/>
      <c r="AN90" s="178"/>
      <c r="AO90" s="176"/>
      <c r="AP90" s="177"/>
      <c r="AQ90" s="177"/>
      <c r="AR90" s="177"/>
      <c r="AS90" s="178"/>
      <c r="AT90" s="176"/>
      <c r="AU90" s="177"/>
      <c r="AV90" s="177"/>
      <c r="AW90" s="177"/>
      <c r="AX90" s="179"/>
    </row>
    <row r="91" spans="1:60" ht="32.25" hidden="1" customHeight="1" x14ac:dyDescent="0.15">
      <c r="A91" s="113" t="s">
        <v>17</v>
      </c>
      <c r="B91" s="114"/>
      <c r="C91" s="114"/>
      <c r="D91" s="114"/>
      <c r="E91" s="114"/>
      <c r="F91" s="115"/>
      <c r="G91" s="180" t="s">
        <v>18</v>
      </c>
      <c r="H91" s="131"/>
      <c r="I91" s="131"/>
      <c r="J91" s="131"/>
      <c r="K91" s="131"/>
      <c r="L91" s="131"/>
      <c r="M91" s="131"/>
      <c r="N91" s="131"/>
      <c r="O91" s="131"/>
      <c r="P91" s="131"/>
      <c r="Q91" s="131"/>
      <c r="R91" s="131"/>
      <c r="S91" s="131"/>
      <c r="T91" s="131"/>
      <c r="U91" s="131"/>
      <c r="V91" s="131"/>
      <c r="W91" s="131"/>
      <c r="X91" s="181"/>
      <c r="Y91" s="182"/>
      <c r="Z91" s="183"/>
      <c r="AA91" s="184"/>
      <c r="AB91" s="130" t="s">
        <v>12</v>
      </c>
      <c r="AC91" s="131"/>
      <c r="AD91" s="181"/>
      <c r="AE91" s="185" t="s">
        <v>69</v>
      </c>
      <c r="AF91" s="131"/>
      <c r="AG91" s="131"/>
      <c r="AH91" s="131"/>
      <c r="AI91" s="181"/>
      <c r="AJ91" s="185" t="s">
        <v>70</v>
      </c>
      <c r="AK91" s="131"/>
      <c r="AL91" s="131"/>
      <c r="AM91" s="131"/>
      <c r="AN91" s="181"/>
      <c r="AO91" s="185" t="s">
        <v>71</v>
      </c>
      <c r="AP91" s="131"/>
      <c r="AQ91" s="131"/>
      <c r="AR91" s="131"/>
      <c r="AS91" s="181"/>
      <c r="AT91" s="186" t="s">
        <v>75</v>
      </c>
      <c r="AU91" s="187"/>
      <c r="AV91" s="187"/>
      <c r="AW91" s="187"/>
      <c r="AX91" s="188"/>
    </row>
    <row r="92" spans="1:60" ht="22.5" hidden="1" customHeight="1" x14ac:dyDescent="0.15">
      <c r="A92" s="116"/>
      <c r="B92" s="117"/>
      <c r="C92" s="117"/>
      <c r="D92" s="117"/>
      <c r="E92" s="117"/>
      <c r="F92" s="118"/>
      <c r="G92" s="163" t="s">
        <v>309</v>
      </c>
      <c r="H92" s="163"/>
      <c r="I92" s="163"/>
      <c r="J92" s="163"/>
      <c r="K92" s="163"/>
      <c r="L92" s="163"/>
      <c r="M92" s="163"/>
      <c r="N92" s="163"/>
      <c r="O92" s="163"/>
      <c r="P92" s="163"/>
      <c r="Q92" s="163"/>
      <c r="R92" s="163"/>
      <c r="S92" s="163"/>
      <c r="T92" s="163"/>
      <c r="U92" s="163"/>
      <c r="V92" s="163"/>
      <c r="W92" s="163"/>
      <c r="X92" s="189"/>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90"/>
      <c r="AU92" s="91"/>
      <c r="AV92" s="91"/>
      <c r="AW92" s="91"/>
      <c r="AX92" s="93"/>
    </row>
    <row r="93" spans="1:60" ht="47.1" hidden="1" customHeight="1" x14ac:dyDescent="0.15">
      <c r="A93" s="119"/>
      <c r="B93" s="120"/>
      <c r="C93" s="120"/>
      <c r="D93" s="120"/>
      <c r="E93" s="120"/>
      <c r="F93" s="121"/>
      <c r="G93" s="164"/>
      <c r="H93" s="164"/>
      <c r="I93" s="164"/>
      <c r="J93" s="164"/>
      <c r="K93" s="164"/>
      <c r="L93" s="164"/>
      <c r="M93" s="164"/>
      <c r="N93" s="164"/>
      <c r="O93" s="164"/>
      <c r="P93" s="164"/>
      <c r="Q93" s="164"/>
      <c r="R93" s="164"/>
      <c r="S93" s="164"/>
      <c r="T93" s="164"/>
      <c r="U93" s="164"/>
      <c r="V93" s="164"/>
      <c r="W93" s="164"/>
      <c r="X93" s="190"/>
      <c r="Y93" s="173" t="s">
        <v>59</v>
      </c>
      <c r="Z93" s="174"/>
      <c r="AA93" s="175"/>
      <c r="AB93" s="176" t="s">
        <v>60</v>
      </c>
      <c r="AC93" s="177"/>
      <c r="AD93" s="178"/>
      <c r="AE93" s="176"/>
      <c r="AF93" s="177"/>
      <c r="AG93" s="177"/>
      <c r="AH93" s="177"/>
      <c r="AI93" s="178"/>
      <c r="AJ93" s="176"/>
      <c r="AK93" s="177"/>
      <c r="AL93" s="177"/>
      <c r="AM93" s="177"/>
      <c r="AN93" s="178"/>
      <c r="AO93" s="176"/>
      <c r="AP93" s="177"/>
      <c r="AQ93" s="177"/>
      <c r="AR93" s="177"/>
      <c r="AS93" s="178"/>
      <c r="AT93" s="176"/>
      <c r="AU93" s="177"/>
      <c r="AV93" s="177"/>
      <c r="AW93" s="177"/>
      <c r="AX93" s="179"/>
    </row>
    <row r="94" spans="1:60" ht="32.25" hidden="1" customHeight="1" x14ac:dyDescent="0.15">
      <c r="A94" s="151" t="s">
        <v>17</v>
      </c>
      <c r="B94" s="117"/>
      <c r="C94" s="117"/>
      <c r="D94" s="117"/>
      <c r="E94" s="117"/>
      <c r="F94" s="118"/>
      <c r="G94" s="152"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60" ht="22.5" hidden="1" customHeight="1" x14ac:dyDescent="0.15">
      <c r="A95" s="116"/>
      <c r="B95" s="117"/>
      <c r="C95" s="117"/>
      <c r="D95" s="117"/>
      <c r="E95" s="117"/>
      <c r="F95" s="118"/>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90"/>
      <c r="AU95" s="91"/>
      <c r="AV95" s="91"/>
      <c r="AW95" s="91"/>
      <c r="AX95" s="93"/>
    </row>
    <row r="96" spans="1:60" ht="47.1" hidden="1" customHeight="1" x14ac:dyDescent="0.15">
      <c r="A96" s="119"/>
      <c r="B96" s="120"/>
      <c r="C96" s="120"/>
      <c r="D96" s="120"/>
      <c r="E96" s="120"/>
      <c r="F96" s="121"/>
      <c r="G96" s="164"/>
      <c r="H96" s="164"/>
      <c r="I96" s="164"/>
      <c r="J96" s="164"/>
      <c r="K96" s="164"/>
      <c r="L96" s="164"/>
      <c r="M96" s="164"/>
      <c r="N96" s="164"/>
      <c r="O96" s="164"/>
      <c r="P96" s="164"/>
      <c r="Q96" s="164"/>
      <c r="R96" s="164"/>
      <c r="S96" s="164"/>
      <c r="T96" s="164"/>
      <c r="U96" s="164"/>
      <c r="V96" s="164"/>
      <c r="W96" s="164"/>
      <c r="X96" s="164"/>
      <c r="Y96" s="173" t="s">
        <v>59</v>
      </c>
      <c r="Z96" s="174"/>
      <c r="AA96" s="175"/>
      <c r="AB96" s="176" t="s">
        <v>60</v>
      </c>
      <c r="AC96" s="177"/>
      <c r="AD96" s="178"/>
      <c r="AE96" s="176"/>
      <c r="AF96" s="177"/>
      <c r="AG96" s="177"/>
      <c r="AH96" s="177"/>
      <c r="AI96" s="178"/>
      <c r="AJ96" s="176"/>
      <c r="AK96" s="177"/>
      <c r="AL96" s="177"/>
      <c r="AM96" s="177"/>
      <c r="AN96" s="178"/>
      <c r="AO96" s="176"/>
      <c r="AP96" s="177"/>
      <c r="AQ96" s="177"/>
      <c r="AR96" s="177"/>
      <c r="AS96" s="178"/>
      <c r="AT96" s="176"/>
      <c r="AU96" s="177"/>
      <c r="AV96" s="177"/>
      <c r="AW96" s="177"/>
      <c r="AX96" s="179"/>
    </row>
    <row r="97" spans="1:50" ht="23.1" customHeight="1" x14ac:dyDescent="0.15">
      <c r="A97" s="385" t="s">
        <v>77</v>
      </c>
      <c r="B97" s="386"/>
      <c r="C97" s="358" t="s">
        <v>19</v>
      </c>
      <c r="D97" s="359"/>
      <c r="E97" s="359"/>
      <c r="F97" s="359"/>
      <c r="G97" s="359"/>
      <c r="H97" s="359"/>
      <c r="I97" s="359"/>
      <c r="J97" s="359"/>
      <c r="K97" s="360"/>
      <c r="L97" s="444" t="s">
        <v>76</v>
      </c>
      <c r="M97" s="444"/>
      <c r="N97" s="444"/>
      <c r="O97" s="444"/>
      <c r="P97" s="444"/>
      <c r="Q97" s="444"/>
      <c r="R97" s="445" t="s">
        <v>73</v>
      </c>
      <c r="S97" s="446"/>
      <c r="T97" s="446"/>
      <c r="U97" s="446"/>
      <c r="V97" s="446"/>
      <c r="W97" s="446"/>
      <c r="X97" s="447"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48"/>
    </row>
    <row r="98" spans="1:50" ht="29.25" customHeight="1" x14ac:dyDescent="0.15">
      <c r="A98" s="387"/>
      <c r="B98" s="388"/>
      <c r="C98" s="449" t="s">
        <v>395</v>
      </c>
      <c r="D98" s="450"/>
      <c r="E98" s="450"/>
      <c r="F98" s="450"/>
      <c r="G98" s="450"/>
      <c r="H98" s="450"/>
      <c r="I98" s="450"/>
      <c r="J98" s="450"/>
      <c r="K98" s="451"/>
      <c r="L98" s="68">
        <v>3700</v>
      </c>
      <c r="M98" s="69"/>
      <c r="N98" s="69"/>
      <c r="O98" s="69"/>
      <c r="P98" s="69"/>
      <c r="Q98" s="70"/>
      <c r="R98" s="68"/>
      <c r="S98" s="69"/>
      <c r="T98" s="69"/>
      <c r="U98" s="69"/>
      <c r="V98" s="69"/>
      <c r="W98" s="70"/>
      <c r="X98" s="708"/>
      <c r="Y98" s="709"/>
      <c r="Z98" s="709"/>
      <c r="AA98" s="709"/>
      <c r="AB98" s="709"/>
      <c r="AC98" s="709"/>
      <c r="AD98" s="709"/>
      <c r="AE98" s="709"/>
      <c r="AF98" s="709"/>
      <c r="AG98" s="709"/>
      <c r="AH98" s="709"/>
      <c r="AI98" s="709"/>
      <c r="AJ98" s="709"/>
      <c r="AK98" s="709"/>
      <c r="AL98" s="709"/>
      <c r="AM98" s="709"/>
      <c r="AN98" s="709"/>
      <c r="AO98" s="709"/>
      <c r="AP98" s="709"/>
      <c r="AQ98" s="709"/>
      <c r="AR98" s="709"/>
      <c r="AS98" s="709"/>
      <c r="AT98" s="709"/>
      <c r="AU98" s="709"/>
      <c r="AV98" s="709"/>
      <c r="AW98" s="709"/>
      <c r="AX98" s="710"/>
    </row>
    <row r="99" spans="1:50" ht="42.75" customHeight="1" x14ac:dyDescent="0.15">
      <c r="A99" s="387"/>
      <c r="B99" s="388"/>
      <c r="C99" s="107"/>
      <c r="D99" s="108"/>
      <c r="E99" s="108"/>
      <c r="F99" s="108"/>
      <c r="G99" s="108"/>
      <c r="H99" s="108"/>
      <c r="I99" s="108"/>
      <c r="J99" s="108"/>
      <c r="K99" s="109"/>
      <c r="L99" s="68"/>
      <c r="M99" s="69"/>
      <c r="N99" s="69"/>
      <c r="O99" s="69"/>
      <c r="P99" s="69"/>
      <c r="Q99" s="70"/>
      <c r="R99" s="68"/>
      <c r="S99" s="69"/>
      <c r="T99" s="69"/>
      <c r="U99" s="69"/>
      <c r="V99" s="69"/>
      <c r="W99" s="70"/>
      <c r="X99" s="711"/>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3"/>
    </row>
    <row r="100" spans="1:50" ht="23.1" customHeight="1" x14ac:dyDescent="0.15">
      <c r="A100" s="387"/>
      <c r="B100" s="388"/>
      <c r="C100" s="107"/>
      <c r="D100" s="108"/>
      <c r="E100" s="108"/>
      <c r="F100" s="108"/>
      <c r="G100" s="108"/>
      <c r="H100" s="108"/>
      <c r="I100" s="108"/>
      <c r="J100" s="108"/>
      <c r="K100" s="109"/>
      <c r="L100" s="68"/>
      <c r="M100" s="69"/>
      <c r="N100" s="69"/>
      <c r="O100" s="69"/>
      <c r="P100" s="69"/>
      <c r="Q100" s="70"/>
      <c r="R100" s="68"/>
      <c r="S100" s="69"/>
      <c r="T100" s="69"/>
      <c r="U100" s="69"/>
      <c r="V100" s="69"/>
      <c r="W100" s="70"/>
      <c r="X100" s="711"/>
      <c r="Y100" s="712"/>
      <c r="Z100" s="712"/>
      <c r="AA100" s="712"/>
      <c r="AB100" s="712"/>
      <c r="AC100" s="712"/>
      <c r="AD100" s="712"/>
      <c r="AE100" s="712"/>
      <c r="AF100" s="712"/>
      <c r="AG100" s="712"/>
      <c r="AH100" s="712"/>
      <c r="AI100" s="712"/>
      <c r="AJ100" s="712"/>
      <c r="AK100" s="712"/>
      <c r="AL100" s="712"/>
      <c r="AM100" s="712"/>
      <c r="AN100" s="712"/>
      <c r="AO100" s="712"/>
      <c r="AP100" s="712"/>
      <c r="AQ100" s="712"/>
      <c r="AR100" s="712"/>
      <c r="AS100" s="712"/>
      <c r="AT100" s="712"/>
      <c r="AU100" s="712"/>
      <c r="AV100" s="712"/>
      <c r="AW100" s="712"/>
      <c r="AX100" s="713"/>
    </row>
    <row r="101" spans="1:50" ht="23.1" customHeight="1" x14ac:dyDescent="0.15">
      <c r="A101" s="387"/>
      <c r="B101" s="388"/>
      <c r="C101" s="107"/>
      <c r="D101" s="108"/>
      <c r="E101" s="108"/>
      <c r="F101" s="108"/>
      <c r="G101" s="108"/>
      <c r="H101" s="108"/>
      <c r="I101" s="108"/>
      <c r="J101" s="108"/>
      <c r="K101" s="109"/>
      <c r="L101" s="68"/>
      <c r="M101" s="69"/>
      <c r="N101" s="69"/>
      <c r="O101" s="69"/>
      <c r="P101" s="69"/>
      <c r="Q101" s="70"/>
      <c r="R101" s="68"/>
      <c r="S101" s="69"/>
      <c r="T101" s="69"/>
      <c r="U101" s="69"/>
      <c r="V101" s="69"/>
      <c r="W101" s="70"/>
      <c r="X101" s="711"/>
      <c r="Y101" s="712"/>
      <c r="Z101" s="712"/>
      <c r="AA101" s="712"/>
      <c r="AB101" s="712"/>
      <c r="AC101" s="712"/>
      <c r="AD101" s="712"/>
      <c r="AE101" s="712"/>
      <c r="AF101" s="712"/>
      <c r="AG101" s="712"/>
      <c r="AH101" s="712"/>
      <c r="AI101" s="712"/>
      <c r="AJ101" s="712"/>
      <c r="AK101" s="712"/>
      <c r="AL101" s="712"/>
      <c r="AM101" s="712"/>
      <c r="AN101" s="712"/>
      <c r="AO101" s="712"/>
      <c r="AP101" s="712"/>
      <c r="AQ101" s="712"/>
      <c r="AR101" s="712"/>
      <c r="AS101" s="712"/>
      <c r="AT101" s="712"/>
      <c r="AU101" s="712"/>
      <c r="AV101" s="712"/>
      <c r="AW101" s="712"/>
      <c r="AX101" s="713"/>
    </row>
    <row r="102" spans="1:50" ht="23.1" customHeight="1" x14ac:dyDescent="0.15">
      <c r="A102" s="387"/>
      <c r="B102" s="388"/>
      <c r="C102" s="107"/>
      <c r="D102" s="108"/>
      <c r="E102" s="108"/>
      <c r="F102" s="108"/>
      <c r="G102" s="108"/>
      <c r="H102" s="108"/>
      <c r="I102" s="108"/>
      <c r="J102" s="108"/>
      <c r="K102" s="109"/>
      <c r="L102" s="68"/>
      <c r="M102" s="69"/>
      <c r="N102" s="69"/>
      <c r="O102" s="69"/>
      <c r="P102" s="69"/>
      <c r="Q102" s="70"/>
      <c r="R102" s="68"/>
      <c r="S102" s="69"/>
      <c r="T102" s="69"/>
      <c r="U102" s="69"/>
      <c r="V102" s="69"/>
      <c r="W102" s="70"/>
      <c r="X102" s="711"/>
      <c r="Y102" s="712"/>
      <c r="Z102" s="712"/>
      <c r="AA102" s="712"/>
      <c r="AB102" s="712"/>
      <c r="AC102" s="712"/>
      <c r="AD102" s="712"/>
      <c r="AE102" s="712"/>
      <c r="AF102" s="712"/>
      <c r="AG102" s="712"/>
      <c r="AH102" s="712"/>
      <c r="AI102" s="712"/>
      <c r="AJ102" s="712"/>
      <c r="AK102" s="712"/>
      <c r="AL102" s="712"/>
      <c r="AM102" s="712"/>
      <c r="AN102" s="712"/>
      <c r="AO102" s="712"/>
      <c r="AP102" s="712"/>
      <c r="AQ102" s="712"/>
      <c r="AR102" s="712"/>
      <c r="AS102" s="712"/>
      <c r="AT102" s="712"/>
      <c r="AU102" s="712"/>
      <c r="AV102" s="712"/>
      <c r="AW102" s="712"/>
      <c r="AX102" s="713"/>
    </row>
    <row r="103" spans="1:50" ht="23.1" customHeight="1" x14ac:dyDescent="0.15">
      <c r="A103" s="387"/>
      <c r="B103" s="388"/>
      <c r="C103" s="391"/>
      <c r="D103" s="392"/>
      <c r="E103" s="392"/>
      <c r="F103" s="392"/>
      <c r="G103" s="392"/>
      <c r="H103" s="392"/>
      <c r="I103" s="392"/>
      <c r="J103" s="392"/>
      <c r="K103" s="393"/>
      <c r="L103" s="68"/>
      <c r="M103" s="69"/>
      <c r="N103" s="69"/>
      <c r="O103" s="69"/>
      <c r="P103" s="69"/>
      <c r="Q103" s="70"/>
      <c r="R103" s="68"/>
      <c r="S103" s="69"/>
      <c r="T103" s="69"/>
      <c r="U103" s="69"/>
      <c r="V103" s="69"/>
      <c r="W103" s="70"/>
      <c r="X103" s="711"/>
      <c r="Y103" s="712"/>
      <c r="Z103" s="712"/>
      <c r="AA103" s="712"/>
      <c r="AB103" s="712"/>
      <c r="AC103" s="712"/>
      <c r="AD103" s="712"/>
      <c r="AE103" s="712"/>
      <c r="AF103" s="712"/>
      <c r="AG103" s="712"/>
      <c r="AH103" s="712"/>
      <c r="AI103" s="712"/>
      <c r="AJ103" s="712"/>
      <c r="AK103" s="712"/>
      <c r="AL103" s="712"/>
      <c r="AM103" s="712"/>
      <c r="AN103" s="712"/>
      <c r="AO103" s="712"/>
      <c r="AP103" s="712"/>
      <c r="AQ103" s="712"/>
      <c r="AR103" s="712"/>
      <c r="AS103" s="712"/>
      <c r="AT103" s="712"/>
      <c r="AU103" s="712"/>
      <c r="AV103" s="712"/>
      <c r="AW103" s="712"/>
      <c r="AX103" s="713"/>
    </row>
    <row r="104" spans="1:50" ht="21" customHeight="1" thickBot="1" x14ac:dyDescent="0.2">
      <c r="A104" s="389"/>
      <c r="B104" s="390"/>
      <c r="C104" s="379" t="s">
        <v>22</v>
      </c>
      <c r="D104" s="380"/>
      <c r="E104" s="380"/>
      <c r="F104" s="380"/>
      <c r="G104" s="380"/>
      <c r="H104" s="380"/>
      <c r="I104" s="380"/>
      <c r="J104" s="380"/>
      <c r="K104" s="381"/>
      <c r="L104" s="382">
        <f>SUM(L98:Q103)</f>
        <v>3700</v>
      </c>
      <c r="M104" s="383"/>
      <c r="N104" s="383"/>
      <c r="O104" s="383"/>
      <c r="P104" s="383"/>
      <c r="Q104" s="384"/>
      <c r="R104" s="382">
        <f>SUM(R98:W103)</f>
        <v>0</v>
      </c>
      <c r="S104" s="383"/>
      <c r="T104" s="383"/>
      <c r="U104" s="383"/>
      <c r="V104" s="383"/>
      <c r="W104" s="384"/>
      <c r="X104" s="714"/>
      <c r="Y104" s="715"/>
      <c r="Z104" s="715"/>
      <c r="AA104" s="715"/>
      <c r="AB104" s="715"/>
      <c r="AC104" s="715"/>
      <c r="AD104" s="715"/>
      <c r="AE104" s="715"/>
      <c r="AF104" s="715"/>
      <c r="AG104" s="715"/>
      <c r="AH104" s="715"/>
      <c r="AI104" s="715"/>
      <c r="AJ104" s="715"/>
      <c r="AK104" s="715"/>
      <c r="AL104" s="715"/>
      <c r="AM104" s="715"/>
      <c r="AN104" s="715"/>
      <c r="AO104" s="715"/>
      <c r="AP104" s="715"/>
      <c r="AQ104" s="715"/>
      <c r="AR104" s="715"/>
      <c r="AS104" s="715"/>
      <c r="AT104" s="715"/>
      <c r="AU104" s="715"/>
      <c r="AV104" s="715"/>
      <c r="AW104" s="715"/>
      <c r="AX104" s="71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0" t="s">
        <v>57</v>
      </c>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2"/>
    </row>
    <row r="107" spans="1:50" ht="21" customHeight="1" x14ac:dyDescent="0.15">
      <c r="A107" s="5"/>
      <c r="B107" s="6"/>
      <c r="C107" s="633" t="s">
        <v>39</v>
      </c>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4"/>
      <c r="AD107" s="632" t="s">
        <v>43</v>
      </c>
      <c r="AE107" s="632"/>
      <c r="AF107" s="632"/>
      <c r="AG107" s="665" t="s">
        <v>38</v>
      </c>
      <c r="AH107" s="632"/>
      <c r="AI107" s="632"/>
      <c r="AJ107" s="632"/>
      <c r="AK107" s="632"/>
      <c r="AL107" s="632"/>
      <c r="AM107" s="632"/>
      <c r="AN107" s="632"/>
      <c r="AO107" s="632"/>
      <c r="AP107" s="632"/>
      <c r="AQ107" s="632"/>
      <c r="AR107" s="632"/>
      <c r="AS107" s="632"/>
      <c r="AT107" s="632"/>
      <c r="AU107" s="632"/>
      <c r="AV107" s="632"/>
      <c r="AW107" s="632"/>
      <c r="AX107" s="666"/>
    </row>
    <row r="108" spans="1:50" ht="30" customHeight="1" x14ac:dyDescent="0.15">
      <c r="A108" s="316" t="s">
        <v>312</v>
      </c>
      <c r="B108" s="317"/>
      <c r="C108" s="569" t="s">
        <v>313</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640" t="s">
        <v>374</v>
      </c>
      <c r="AE108" s="641"/>
      <c r="AF108" s="641"/>
      <c r="AG108" s="637" t="s">
        <v>396</v>
      </c>
      <c r="AH108" s="638"/>
      <c r="AI108" s="638"/>
      <c r="AJ108" s="638"/>
      <c r="AK108" s="638"/>
      <c r="AL108" s="638"/>
      <c r="AM108" s="638"/>
      <c r="AN108" s="638"/>
      <c r="AO108" s="638"/>
      <c r="AP108" s="638"/>
      <c r="AQ108" s="638"/>
      <c r="AR108" s="638"/>
      <c r="AS108" s="638"/>
      <c r="AT108" s="638"/>
      <c r="AU108" s="638"/>
      <c r="AV108" s="638"/>
      <c r="AW108" s="638"/>
      <c r="AX108" s="639"/>
    </row>
    <row r="109" spans="1:50" ht="58.5" customHeight="1" x14ac:dyDescent="0.15">
      <c r="A109" s="318"/>
      <c r="B109" s="319"/>
      <c r="C109" s="460" t="s">
        <v>44</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53"/>
      <c r="AD109" s="478" t="s">
        <v>374</v>
      </c>
      <c r="AE109" s="479"/>
      <c r="AF109" s="479"/>
      <c r="AG109" s="313" t="s">
        <v>397</v>
      </c>
      <c r="AH109" s="314"/>
      <c r="AI109" s="314"/>
      <c r="AJ109" s="314"/>
      <c r="AK109" s="314"/>
      <c r="AL109" s="314"/>
      <c r="AM109" s="314"/>
      <c r="AN109" s="314"/>
      <c r="AO109" s="314"/>
      <c r="AP109" s="314"/>
      <c r="AQ109" s="314"/>
      <c r="AR109" s="314"/>
      <c r="AS109" s="314"/>
      <c r="AT109" s="314"/>
      <c r="AU109" s="314"/>
      <c r="AV109" s="314"/>
      <c r="AW109" s="314"/>
      <c r="AX109" s="315"/>
    </row>
    <row r="110" spans="1:50" ht="42.75" customHeight="1" x14ac:dyDescent="0.15">
      <c r="A110" s="320"/>
      <c r="B110" s="321"/>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621" t="s">
        <v>374</v>
      </c>
      <c r="AE110" s="622"/>
      <c r="AF110" s="622"/>
      <c r="AG110" s="567" t="s">
        <v>398</v>
      </c>
      <c r="AH110" s="207"/>
      <c r="AI110" s="207"/>
      <c r="AJ110" s="207"/>
      <c r="AK110" s="207"/>
      <c r="AL110" s="207"/>
      <c r="AM110" s="207"/>
      <c r="AN110" s="207"/>
      <c r="AO110" s="207"/>
      <c r="AP110" s="207"/>
      <c r="AQ110" s="207"/>
      <c r="AR110" s="207"/>
      <c r="AS110" s="207"/>
      <c r="AT110" s="207"/>
      <c r="AU110" s="207"/>
      <c r="AV110" s="207"/>
      <c r="AW110" s="207"/>
      <c r="AX110" s="568"/>
    </row>
    <row r="111" spans="1:50" ht="30.75" customHeight="1" x14ac:dyDescent="0.15">
      <c r="A111" s="586" t="s">
        <v>46</v>
      </c>
      <c r="B111" s="623"/>
      <c r="C111" s="465"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74" t="s">
        <v>374</v>
      </c>
      <c r="AE111" s="475"/>
      <c r="AF111" s="475"/>
      <c r="AG111" s="310" t="s">
        <v>399</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24"/>
      <c r="B112" s="625"/>
      <c r="C112" s="452" t="s">
        <v>49</v>
      </c>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78" t="s">
        <v>374</v>
      </c>
      <c r="AE112" s="479"/>
      <c r="AF112" s="479"/>
      <c r="AG112" s="313" t="s">
        <v>400</v>
      </c>
      <c r="AH112" s="314"/>
      <c r="AI112" s="314"/>
      <c r="AJ112" s="314"/>
      <c r="AK112" s="314"/>
      <c r="AL112" s="314"/>
      <c r="AM112" s="314"/>
      <c r="AN112" s="314"/>
      <c r="AO112" s="314"/>
      <c r="AP112" s="314"/>
      <c r="AQ112" s="314"/>
      <c r="AR112" s="314"/>
      <c r="AS112" s="314"/>
      <c r="AT112" s="314"/>
      <c r="AU112" s="314"/>
      <c r="AV112" s="314"/>
      <c r="AW112" s="314"/>
      <c r="AX112" s="315"/>
    </row>
    <row r="113" spans="1:64" ht="19.350000000000001" customHeight="1" x14ac:dyDescent="0.15">
      <c r="A113" s="624"/>
      <c r="B113" s="625"/>
      <c r="C113" s="542" t="s">
        <v>315</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78" t="s">
        <v>452</v>
      </c>
      <c r="AE113" s="479"/>
      <c r="AF113" s="479"/>
      <c r="AG113" s="313" t="s">
        <v>401</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24"/>
      <c r="B114" s="625"/>
      <c r="C114" s="452" t="s">
        <v>45</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78" t="s">
        <v>374</v>
      </c>
      <c r="AE114" s="479"/>
      <c r="AF114" s="479"/>
      <c r="AG114" s="313" t="s">
        <v>402</v>
      </c>
      <c r="AH114" s="314"/>
      <c r="AI114" s="314"/>
      <c r="AJ114" s="314"/>
      <c r="AK114" s="314"/>
      <c r="AL114" s="314"/>
      <c r="AM114" s="314"/>
      <c r="AN114" s="314"/>
      <c r="AO114" s="314"/>
      <c r="AP114" s="314"/>
      <c r="AQ114" s="314"/>
      <c r="AR114" s="314"/>
      <c r="AS114" s="314"/>
      <c r="AT114" s="314"/>
      <c r="AU114" s="314"/>
      <c r="AV114" s="314"/>
      <c r="AW114" s="314"/>
      <c r="AX114" s="315"/>
    </row>
    <row r="115" spans="1:64" ht="33" customHeight="1" x14ac:dyDescent="0.15">
      <c r="A115" s="624"/>
      <c r="B115" s="625"/>
      <c r="C115" s="452" t="s">
        <v>50</v>
      </c>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528"/>
      <c r="AD115" s="478" t="s">
        <v>374</v>
      </c>
      <c r="AE115" s="479"/>
      <c r="AF115" s="479"/>
      <c r="AG115" s="313" t="s">
        <v>403</v>
      </c>
      <c r="AH115" s="314"/>
      <c r="AI115" s="314"/>
      <c r="AJ115" s="314"/>
      <c r="AK115" s="314"/>
      <c r="AL115" s="314"/>
      <c r="AM115" s="314"/>
      <c r="AN115" s="314"/>
      <c r="AO115" s="314"/>
      <c r="AP115" s="314"/>
      <c r="AQ115" s="314"/>
      <c r="AR115" s="314"/>
      <c r="AS115" s="314"/>
      <c r="AT115" s="314"/>
      <c r="AU115" s="314"/>
      <c r="AV115" s="314"/>
      <c r="AW115" s="314"/>
      <c r="AX115" s="315"/>
    </row>
    <row r="116" spans="1:64" ht="27" customHeight="1" x14ac:dyDescent="0.15">
      <c r="A116" s="624"/>
      <c r="B116" s="625"/>
      <c r="C116" s="452" t="s">
        <v>55</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528"/>
      <c r="AD116" s="669" t="s">
        <v>374</v>
      </c>
      <c r="AE116" s="670"/>
      <c r="AF116" s="670"/>
      <c r="AG116" s="375" t="s">
        <v>455</v>
      </c>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626"/>
      <c r="B117" s="627"/>
      <c r="C117" s="628" t="s">
        <v>82</v>
      </c>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30"/>
      <c r="AD117" s="621" t="s">
        <v>374</v>
      </c>
      <c r="AE117" s="622"/>
      <c r="AF117" s="631"/>
      <c r="AG117" s="635" t="s">
        <v>404</v>
      </c>
      <c r="AH117" s="472"/>
      <c r="AI117" s="472"/>
      <c r="AJ117" s="472"/>
      <c r="AK117" s="472"/>
      <c r="AL117" s="472"/>
      <c r="AM117" s="472"/>
      <c r="AN117" s="472"/>
      <c r="AO117" s="472"/>
      <c r="AP117" s="472"/>
      <c r="AQ117" s="472"/>
      <c r="AR117" s="472"/>
      <c r="AS117" s="472"/>
      <c r="AT117" s="472"/>
      <c r="AU117" s="472"/>
      <c r="AV117" s="472"/>
      <c r="AW117" s="472"/>
      <c r="AX117" s="636"/>
      <c r="BG117" s="10"/>
      <c r="BH117" s="10"/>
      <c r="BI117" s="10"/>
      <c r="BJ117" s="10"/>
    </row>
    <row r="118" spans="1:64" ht="18.75" customHeight="1" x14ac:dyDescent="0.15">
      <c r="A118" s="586" t="s">
        <v>47</v>
      </c>
      <c r="B118" s="623"/>
      <c r="C118" s="671" t="s">
        <v>81</v>
      </c>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3"/>
      <c r="AD118" s="474" t="s">
        <v>374</v>
      </c>
      <c r="AE118" s="475"/>
      <c r="AF118" s="674"/>
      <c r="AG118" s="310" t="s">
        <v>405</v>
      </c>
      <c r="AH118" s="311"/>
      <c r="AI118" s="311"/>
      <c r="AJ118" s="311"/>
      <c r="AK118" s="311"/>
      <c r="AL118" s="311"/>
      <c r="AM118" s="311"/>
      <c r="AN118" s="311"/>
      <c r="AO118" s="311"/>
      <c r="AP118" s="311"/>
      <c r="AQ118" s="311"/>
      <c r="AR118" s="311"/>
      <c r="AS118" s="311"/>
      <c r="AT118" s="311"/>
      <c r="AU118" s="311"/>
      <c r="AV118" s="311"/>
      <c r="AW118" s="311"/>
      <c r="AX118" s="312"/>
    </row>
    <row r="119" spans="1:64" ht="38.25" customHeight="1" x14ac:dyDescent="0.15">
      <c r="A119" s="624"/>
      <c r="B119" s="625"/>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42" t="s">
        <v>374</v>
      </c>
      <c r="AE119" s="643"/>
      <c r="AF119" s="643"/>
      <c r="AG119" s="313" t="s">
        <v>406</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24"/>
      <c r="B120" s="625"/>
      <c r="C120" s="452" t="s">
        <v>51</v>
      </c>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78" t="s">
        <v>374</v>
      </c>
      <c r="AE120" s="479"/>
      <c r="AF120" s="479"/>
      <c r="AG120" s="313" t="s">
        <v>407</v>
      </c>
      <c r="AH120" s="314"/>
      <c r="AI120" s="314"/>
      <c r="AJ120" s="314"/>
      <c r="AK120" s="314"/>
      <c r="AL120" s="314"/>
      <c r="AM120" s="314"/>
      <c r="AN120" s="314"/>
      <c r="AO120" s="314"/>
      <c r="AP120" s="314"/>
      <c r="AQ120" s="314"/>
      <c r="AR120" s="314"/>
      <c r="AS120" s="314"/>
      <c r="AT120" s="314"/>
      <c r="AU120" s="314"/>
      <c r="AV120" s="314"/>
      <c r="AW120" s="314"/>
      <c r="AX120" s="315"/>
    </row>
    <row r="121" spans="1:64" ht="18" customHeight="1" x14ac:dyDescent="0.15">
      <c r="A121" s="626"/>
      <c r="B121" s="627"/>
      <c r="C121" s="452" t="s">
        <v>52</v>
      </c>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78" t="s">
        <v>374</v>
      </c>
      <c r="AE121" s="479"/>
      <c r="AF121" s="479"/>
      <c r="AG121" s="567" t="s">
        <v>408</v>
      </c>
      <c r="AH121" s="207"/>
      <c r="AI121" s="207"/>
      <c r="AJ121" s="207"/>
      <c r="AK121" s="207"/>
      <c r="AL121" s="207"/>
      <c r="AM121" s="207"/>
      <c r="AN121" s="207"/>
      <c r="AO121" s="207"/>
      <c r="AP121" s="207"/>
      <c r="AQ121" s="207"/>
      <c r="AR121" s="207"/>
      <c r="AS121" s="207"/>
      <c r="AT121" s="207"/>
      <c r="AU121" s="207"/>
      <c r="AV121" s="207"/>
      <c r="AW121" s="207"/>
      <c r="AX121" s="568"/>
    </row>
    <row r="122" spans="1:64" ht="33.6" customHeight="1" x14ac:dyDescent="0.15">
      <c r="A122" s="659" t="s">
        <v>80</v>
      </c>
      <c r="B122" s="660"/>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66"/>
      <c r="AD122" s="474" t="s">
        <v>452</v>
      </c>
      <c r="AE122" s="475"/>
      <c r="AF122" s="475"/>
      <c r="AG122" s="613"/>
      <c r="AH122" s="205"/>
      <c r="AI122" s="205"/>
      <c r="AJ122" s="205"/>
      <c r="AK122" s="205"/>
      <c r="AL122" s="205"/>
      <c r="AM122" s="205"/>
      <c r="AN122" s="205"/>
      <c r="AO122" s="205"/>
      <c r="AP122" s="205"/>
      <c r="AQ122" s="205"/>
      <c r="AR122" s="205"/>
      <c r="AS122" s="205"/>
      <c r="AT122" s="205"/>
      <c r="AU122" s="205"/>
      <c r="AV122" s="205"/>
      <c r="AW122" s="205"/>
      <c r="AX122" s="614"/>
    </row>
    <row r="123" spans="1:64" ht="15.75" customHeight="1" x14ac:dyDescent="0.15">
      <c r="A123" s="661"/>
      <c r="B123" s="662"/>
      <c r="C123" s="688" t="s">
        <v>87</v>
      </c>
      <c r="D123" s="689"/>
      <c r="E123" s="689"/>
      <c r="F123" s="689"/>
      <c r="G123" s="689"/>
      <c r="H123" s="689"/>
      <c r="I123" s="689"/>
      <c r="J123" s="689"/>
      <c r="K123" s="689"/>
      <c r="L123" s="689"/>
      <c r="M123" s="689"/>
      <c r="N123" s="689"/>
      <c r="O123" s="690"/>
      <c r="P123" s="682" t="s">
        <v>0</v>
      </c>
      <c r="Q123" s="691"/>
      <c r="R123" s="691"/>
      <c r="S123" s="692"/>
      <c r="T123" s="681" t="s">
        <v>30</v>
      </c>
      <c r="U123" s="682"/>
      <c r="V123" s="682"/>
      <c r="W123" s="682"/>
      <c r="X123" s="682"/>
      <c r="Y123" s="682"/>
      <c r="Z123" s="682"/>
      <c r="AA123" s="682"/>
      <c r="AB123" s="682"/>
      <c r="AC123" s="682"/>
      <c r="AD123" s="682"/>
      <c r="AE123" s="682"/>
      <c r="AF123" s="683"/>
      <c r="AG123" s="615"/>
      <c r="AH123" s="286"/>
      <c r="AI123" s="286"/>
      <c r="AJ123" s="286"/>
      <c r="AK123" s="286"/>
      <c r="AL123" s="286"/>
      <c r="AM123" s="286"/>
      <c r="AN123" s="286"/>
      <c r="AO123" s="286"/>
      <c r="AP123" s="286"/>
      <c r="AQ123" s="286"/>
      <c r="AR123" s="286"/>
      <c r="AS123" s="286"/>
      <c r="AT123" s="286"/>
      <c r="AU123" s="286"/>
      <c r="AV123" s="286"/>
      <c r="AW123" s="286"/>
      <c r="AX123" s="616"/>
    </row>
    <row r="124" spans="1:64" ht="26.25" customHeight="1" x14ac:dyDescent="0.15">
      <c r="A124" s="661"/>
      <c r="B124" s="662"/>
      <c r="C124" s="675"/>
      <c r="D124" s="676"/>
      <c r="E124" s="676"/>
      <c r="F124" s="676"/>
      <c r="G124" s="676"/>
      <c r="H124" s="676"/>
      <c r="I124" s="676"/>
      <c r="J124" s="676"/>
      <c r="K124" s="676"/>
      <c r="L124" s="676"/>
      <c r="M124" s="676"/>
      <c r="N124" s="676"/>
      <c r="O124" s="677"/>
      <c r="P124" s="684"/>
      <c r="Q124" s="684"/>
      <c r="R124" s="684"/>
      <c r="S124" s="685"/>
      <c r="T124" s="667"/>
      <c r="U124" s="314"/>
      <c r="V124" s="314"/>
      <c r="W124" s="314"/>
      <c r="X124" s="314"/>
      <c r="Y124" s="314"/>
      <c r="Z124" s="314"/>
      <c r="AA124" s="314"/>
      <c r="AB124" s="314"/>
      <c r="AC124" s="314"/>
      <c r="AD124" s="314"/>
      <c r="AE124" s="314"/>
      <c r="AF124" s="668"/>
      <c r="AG124" s="615"/>
      <c r="AH124" s="286"/>
      <c r="AI124" s="286"/>
      <c r="AJ124" s="286"/>
      <c r="AK124" s="286"/>
      <c r="AL124" s="286"/>
      <c r="AM124" s="286"/>
      <c r="AN124" s="286"/>
      <c r="AO124" s="286"/>
      <c r="AP124" s="286"/>
      <c r="AQ124" s="286"/>
      <c r="AR124" s="286"/>
      <c r="AS124" s="286"/>
      <c r="AT124" s="286"/>
      <c r="AU124" s="286"/>
      <c r="AV124" s="286"/>
      <c r="AW124" s="286"/>
      <c r="AX124" s="616"/>
    </row>
    <row r="125" spans="1:64" ht="26.25" customHeight="1" x14ac:dyDescent="0.15">
      <c r="A125" s="663"/>
      <c r="B125" s="664"/>
      <c r="C125" s="678"/>
      <c r="D125" s="679"/>
      <c r="E125" s="679"/>
      <c r="F125" s="679"/>
      <c r="G125" s="679"/>
      <c r="H125" s="679"/>
      <c r="I125" s="679"/>
      <c r="J125" s="679"/>
      <c r="K125" s="679"/>
      <c r="L125" s="679"/>
      <c r="M125" s="679"/>
      <c r="N125" s="679"/>
      <c r="O125" s="680"/>
      <c r="P125" s="686"/>
      <c r="Q125" s="686"/>
      <c r="R125" s="686"/>
      <c r="S125" s="687"/>
      <c r="T125" s="471"/>
      <c r="U125" s="472"/>
      <c r="V125" s="472"/>
      <c r="W125" s="472"/>
      <c r="X125" s="472"/>
      <c r="Y125" s="472"/>
      <c r="Z125" s="472"/>
      <c r="AA125" s="472"/>
      <c r="AB125" s="472"/>
      <c r="AC125" s="472"/>
      <c r="AD125" s="472"/>
      <c r="AE125" s="472"/>
      <c r="AF125" s="473"/>
      <c r="AG125" s="617"/>
      <c r="AH125" s="207"/>
      <c r="AI125" s="207"/>
      <c r="AJ125" s="207"/>
      <c r="AK125" s="207"/>
      <c r="AL125" s="207"/>
      <c r="AM125" s="207"/>
      <c r="AN125" s="207"/>
      <c r="AO125" s="207"/>
      <c r="AP125" s="207"/>
      <c r="AQ125" s="207"/>
      <c r="AR125" s="207"/>
      <c r="AS125" s="207"/>
      <c r="AT125" s="207"/>
      <c r="AU125" s="207"/>
      <c r="AV125" s="207"/>
      <c r="AW125" s="207"/>
      <c r="AX125" s="568"/>
    </row>
    <row r="126" spans="1:64" ht="57" customHeight="1" x14ac:dyDescent="0.15">
      <c r="A126" s="586" t="s">
        <v>58</v>
      </c>
      <c r="B126" s="587"/>
      <c r="C126" s="401" t="s">
        <v>64</v>
      </c>
      <c r="D126" s="609"/>
      <c r="E126" s="609"/>
      <c r="F126" s="610"/>
      <c r="G126" s="580" t="s">
        <v>409</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64" ht="66.75" customHeight="1" thickBot="1" x14ac:dyDescent="0.2">
      <c r="A127" s="588"/>
      <c r="B127" s="589"/>
      <c r="C127" s="370" t="s">
        <v>68</v>
      </c>
      <c r="D127" s="371"/>
      <c r="E127" s="371"/>
      <c r="F127" s="372"/>
      <c r="G127" s="373" t="s">
        <v>410</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99.95" customHeight="1" thickBot="1" x14ac:dyDescent="0.2">
      <c r="A129" s="608"/>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x14ac:dyDescent="0.15">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99.95" customHeight="1" thickBot="1" x14ac:dyDescent="0.2">
      <c r="A131" s="583"/>
      <c r="B131" s="584"/>
      <c r="C131" s="584"/>
      <c r="D131" s="584"/>
      <c r="E131" s="585"/>
      <c r="F131" s="602"/>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99.95" customHeight="1" thickBot="1" x14ac:dyDescent="0.2">
      <c r="A133" s="467"/>
      <c r="B133" s="468"/>
      <c r="C133" s="468"/>
      <c r="D133" s="468"/>
      <c r="E133" s="469"/>
      <c r="F133" s="605"/>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99.95" customHeight="1" thickBot="1" x14ac:dyDescent="0.2">
      <c r="A135" s="644"/>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40" t="s">
        <v>224</v>
      </c>
      <c r="B137" s="441"/>
      <c r="C137" s="441"/>
      <c r="D137" s="441"/>
      <c r="E137" s="441"/>
      <c r="F137" s="441"/>
      <c r="G137" s="454" t="s">
        <v>377</v>
      </c>
      <c r="H137" s="455"/>
      <c r="I137" s="455"/>
      <c r="J137" s="455"/>
      <c r="K137" s="455"/>
      <c r="L137" s="455"/>
      <c r="M137" s="455"/>
      <c r="N137" s="455"/>
      <c r="O137" s="455"/>
      <c r="P137" s="456"/>
      <c r="Q137" s="441" t="s">
        <v>225</v>
      </c>
      <c r="R137" s="441"/>
      <c r="S137" s="441"/>
      <c r="T137" s="441"/>
      <c r="U137" s="441"/>
      <c r="V137" s="441"/>
      <c r="W137" s="470" t="s">
        <v>376</v>
      </c>
      <c r="X137" s="455"/>
      <c r="Y137" s="455"/>
      <c r="Z137" s="455"/>
      <c r="AA137" s="455"/>
      <c r="AB137" s="455"/>
      <c r="AC137" s="455"/>
      <c r="AD137" s="455"/>
      <c r="AE137" s="455"/>
      <c r="AF137" s="456"/>
      <c r="AG137" s="441" t="s">
        <v>226</v>
      </c>
      <c r="AH137" s="441"/>
      <c r="AI137" s="441"/>
      <c r="AJ137" s="441"/>
      <c r="AK137" s="441"/>
      <c r="AL137" s="441"/>
      <c r="AM137" s="437" t="s">
        <v>376</v>
      </c>
      <c r="AN137" s="438"/>
      <c r="AO137" s="438"/>
      <c r="AP137" s="438"/>
      <c r="AQ137" s="438"/>
      <c r="AR137" s="438"/>
      <c r="AS137" s="438"/>
      <c r="AT137" s="438"/>
      <c r="AU137" s="438"/>
      <c r="AV137" s="439"/>
      <c r="AW137" s="12"/>
      <c r="AX137" s="13"/>
    </row>
    <row r="138" spans="1:50" ht="19.899999999999999" customHeight="1" thickBot="1" x14ac:dyDescent="0.2">
      <c r="A138" s="442" t="s">
        <v>227</v>
      </c>
      <c r="B138" s="443"/>
      <c r="C138" s="443"/>
      <c r="D138" s="443"/>
      <c r="E138" s="443"/>
      <c r="F138" s="443"/>
      <c r="G138" s="457" t="s">
        <v>377</v>
      </c>
      <c r="H138" s="458"/>
      <c r="I138" s="458"/>
      <c r="J138" s="458"/>
      <c r="K138" s="458"/>
      <c r="L138" s="458"/>
      <c r="M138" s="458"/>
      <c r="N138" s="458"/>
      <c r="O138" s="458"/>
      <c r="P138" s="459"/>
      <c r="Q138" s="443" t="s">
        <v>228</v>
      </c>
      <c r="R138" s="443"/>
      <c r="S138" s="443"/>
      <c r="T138" s="443"/>
      <c r="U138" s="443"/>
      <c r="V138" s="443"/>
      <c r="W138" s="457" t="s">
        <v>382</v>
      </c>
      <c r="X138" s="458"/>
      <c r="Y138" s="458"/>
      <c r="Z138" s="458"/>
      <c r="AA138" s="458"/>
      <c r="AB138" s="458"/>
      <c r="AC138" s="458"/>
      <c r="AD138" s="458"/>
      <c r="AE138" s="458"/>
      <c r="AF138" s="459"/>
      <c r="AG138" s="611"/>
      <c r="AH138" s="612"/>
      <c r="AI138" s="612"/>
      <c r="AJ138" s="612"/>
      <c r="AK138" s="612"/>
      <c r="AL138" s="612"/>
      <c r="AM138" s="647"/>
      <c r="AN138" s="648"/>
      <c r="AO138" s="648"/>
      <c r="AP138" s="648"/>
      <c r="AQ138" s="648"/>
      <c r="AR138" s="648"/>
      <c r="AS138" s="648"/>
      <c r="AT138" s="648"/>
      <c r="AU138" s="648"/>
      <c r="AV138" s="649"/>
      <c r="AW138" s="28"/>
      <c r="AX138" s="29"/>
    </row>
    <row r="139" spans="1:50" ht="23.65" customHeight="1" x14ac:dyDescent="0.15">
      <c r="A139" s="593" t="s">
        <v>28</v>
      </c>
      <c r="B139" s="594"/>
      <c r="C139" s="594"/>
      <c r="D139" s="594"/>
      <c r="E139" s="594"/>
      <c r="F139" s="5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00"/>
      <c r="B140" s="501"/>
      <c r="C140" s="501"/>
      <c r="D140" s="501"/>
      <c r="E140" s="501"/>
      <c r="F140" s="5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00"/>
      <c r="B141" s="501"/>
      <c r="C141" s="501"/>
      <c r="D141" s="501"/>
      <c r="E141" s="501"/>
      <c r="F141" s="502"/>
      <c r="G141" s="52"/>
      <c r="H141" s="53"/>
      <c r="I141" s="53"/>
      <c r="J141" s="53"/>
      <c r="K141" s="53"/>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53"/>
      <c r="AU141" s="53"/>
      <c r="AV141" s="53"/>
      <c r="AW141" s="53"/>
      <c r="AX141" s="54"/>
    </row>
    <row r="142" spans="1:50" ht="28.35" customHeight="1" x14ac:dyDescent="0.15">
      <c r="A142" s="500"/>
      <c r="B142" s="501"/>
      <c r="C142" s="501"/>
      <c r="D142" s="501"/>
      <c r="E142" s="501"/>
      <c r="F142" s="502"/>
      <c r="G142" s="52"/>
      <c r="H142" s="53"/>
      <c r="I142" s="53"/>
      <c r="J142" s="53"/>
      <c r="K142" s="53"/>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53"/>
      <c r="AU142" s="53"/>
      <c r="AV142" s="53"/>
      <c r="AW142" s="53"/>
      <c r="AX142" s="54"/>
    </row>
    <row r="143" spans="1:50" ht="28.35" customHeight="1" x14ac:dyDescent="0.15">
      <c r="A143" s="500"/>
      <c r="B143" s="501"/>
      <c r="C143" s="501"/>
      <c r="D143" s="501"/>
      <c r="E143" s="501"/>
      <c r="F143" s="502"/>
      <c r="G143" s="52"/>
      <c r="H143" s="53"/>
      <c r="I143" s="53"/>
      <c r="J143" s="53"/>
      <c r="K143" s="53"/>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53"/>
      <c r="AU143" s="53"/>
      <c r="AV143" s="53"/>
      <c r="AW143" s="53"/>
      <c r="AX143" s="54"/>
    </row>
    <row r="144" spans="1:50" ht="28.35" customHeight="1" x14ac:dyDescent="0.15">
      <c r="A144" s="500"/>
      <c r="B144" s="501"/>
      <c r="C144" s="501"/>
      <c r="D144" s="501"/>
      <c r="E144" s="501"/>
      <c r="F144" s="502"/>
      <c r="G144" s="52"/>
      <c r="H144" s="53"/>
      <c r="I144" s="53"/>
      <c r="J144" s="53"/>
      <c r="K144" s="53"/>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53"/>
      <c r="AU144" s="53"/>
      <c r="AV144" s="53"/>
      <c r="AW144" s="53"/>
      <c r="AX144" s="54"/>
    </row>
    <row r="145" spans="1:50" ht="42.75" customHeight="1" x14ac:dyDescent="0.15">
      <c r="A145" s="500"/>
      <c r="B145" s="501"/>
      <c r="C145" s="501"/>
      <c r="D145" s="501"/>
      <c r="E145" s="501"/>
      <c r="F145" s="502"/>
      <c r="G145" s="52"/>
      <c r="H145" s="53"/>
      <c r="I145" s="53"/>
      <c r="J145" s="53"/>
      <c r="K145" s="53"/>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53"/>
      <c r="AU145" s="53"/>
      <c r="AV145" s="53"/>
      <c r="AW145" s="53"/>
      <c r="AX145" s="54"/>
    </row>
    <row r="146" spans="1:50" ht="45.75" customHeight="1" x14ac:dyDescent="0.15">
      <c r="A146" s="500"/>
      <c r="B146" s="501"/>
      <c r="C146" s="501"/>
      <c r="D146" s="501"/>
      <c r="E146" s="501"/>
      <c r="F146" s="502"/>
      <c r="G146" s="52"/>
      <c r="H146" s="53"/>
      <c r="I146" s="53"/>
      <c r="J146" s="53"/>
      <c r="K146" s="53"/>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53"/>
      <c r="AU146" s="53"/>
      <c r="AV146" s="53"/>
      <c r="AW146" s="53"/>
      <c r="AX146" s="54"/>
    </row>
    <row r="147" spans="1:50" ht="36" customHeight="1" x14ac:dyDescent="0.15">
      <c r="A147" s="500"/>
      <c r="B147" s="501"/>
      <c r="C147" s="501"/>
      <c r="D147" s="501"/>
      <c r="E147" s="501"/>
      <c r="F147" s="502"/>
      <c r="G147" s="52"/>
      <c r="H147" s="53"/>
      <c r="I147" s="53"/>
      <c r="J147" s="53"/>
      <c r="K147" s="53"/>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53"/>
      <c r="AU147" s="53"/>
      <c r="AV147" s="53"/>
      <c r="AW147" s="53"/>
      <c r="AX147" s="54"/>
    </row>
    <row r="148" spans="1:50" ht="60.75" customHeight="1" x14ac:dyDescent="0.15">
      <c r="A148" s="500"/>
      <c r="B148" s="501"/>
      <c r="C148" s="501"/>
      <c r="D148" s="501"/>
      <c r="E148" s="501"/>
      <c r="F148" s="502"/>
      <c r="G148" s="52"/>
      <c r="H148" s="53"/>
      <c r="I148" s="53"/>
      <c r="J148" s="53"/>
      <c r="K148" s="53"/>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53"/>
      <c r="AU148" s="53"/>
      <c r="AV148" s="53"/>
      <c r="AW148" s="53"/>
      <c r="AX148" s="54"/>
    </row>
    <row r="149" spans="1:50" ht="46.5" customHeight="1" x14ac:dyDescent="0.15">
      <c r="A149" s="500"/>
      <c r="B149" s="501"/>
      <c r="C149" s="501"/>
      <c r="D149" s="501"/>
      <c r="E149" s="501"/>
      <c r="F149" s="502"/>
      <c r="G149" s="52"/>
      <c r="H149" s="53"/>
      <c r="I149" s="53"/>
      <c r="J149" s="53"/>
      <c r="K149" s="53"/>
      <c r="L149" s="62"/>
      <c r="M149" s="64" t="s">
        <v>411</v>
      </c>
      <c r="N149" s="65"/>
      <c r="O149" s="65"/>
      <c r="P149" s="65"/>
      <c r="Q149" s="65"/>
      <c r="R149" s="65"/>
      <c r="S149" s="65"/>
      <c r="T149" s="65"/>
      <c r="U149" s="65"/>
      <c r="V149" s="65"/>
      <c r="W149" s="65"/>
      <c r="X149" s="65"/>
      <c r="Y149" s="65"/>
      <c r="Z149" s="62"/>
      <c r="AA149" s="62"/>
      <c r="AB149" s="62"/>
      <c r="AC149" s="62"/>
      <c r="AD149" s="62"/>
      <c r="AE149" s="64" t="s">
        <v>412</v>
      </c>
      <c r="AF149" s="64"/>
      <c r="AG149" s="64"/>
      <c r="AH149" s="64"/>
      <c r="AI149" s="64"/>
      <c r="AJ149" s="64"/>
      <c r="AK149" s="64"/>
      <c r="AL149" s="64"/>
      <c r="AM149" s="64"/>
      <c r="AN149" s="64"/>
      <c r="AO149" s="64"/>
      <c r="AP149" s="64"/>
      <c r="AQ149" s="64"/>
      <c r="AR149" s="63"/>
      <c r="AS149" s="63"/>
      <c r="AT149" s="53"/>
      <c r="AU149" s="53"/>
      <c r="AV149" s="53"/>
      <c r="AW149" s="53"/>
      <c r="AX149" s="54"/>
    </row>
    <row r="150" spans="1:50" ht="28.35" customHeight="1" x14ac:dyDescent="0.15">
      <c r="A150" s="500"/>
      <c r="B150" s="501"/>
      <c r="C150" s="501"/>
      <c r="D150" s="501"/>
      <c r="E150" s="501"/>
      <c r="F150" s="502"/>
      <c r="G150" s="52"/>
      <c r="H150" s="53"/>
      <c r="I150" s="53"/>
      <c r="J150" s="53"/>
      <c r="K150" s="53"/>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53"/>
      <c r="AU150" s="53"/>
      <c r="AV150" s="53"/>
      <c r="AW150" s="53"/>
      <c r="AX150" s="54"/>
    </row>
    <row r="151" spans="1:50" ht="28.35" customHeight="1" x14ac:dyDescent="0.15">
      <c r="A151" s="500"/>
      <c r="B151" s="501"/>
      <c r="C151" s="501"/>
      <c r="D151" s="501"/>
      <c r="E151" s="501"/>
      <c r="F151" s="502"/>
      <c r="G151" s="52"/>
      <c r="H151" s="53"/>
      <c r="I151" s="53"/>
      <c r="J151" s="53"/>
      <c r="K151" s="53"/>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53"/>
      <c r="AU151" s="53"/>
      <c r="AV151" s="53"/>
      <c r="AW151" s="53"/>
      <c r="AX151" s="54"/>
    </row>
    <row r="152" spans="1:50" ht="27.75" customHeight="1" x14ac:dyDescent="0.15">
      <c r="A152" s="500"/>
      <c r="B152" s="501"/>
      <c r="C152" s="501"/>
      <c r="D152" s="501"/>
      <c r="E152" s="501"/>
      <c r="F152" s="502"/>
      <c r="G152" s="52"/>
      <c r="H152" s="53"/>
      <c r="I152" s="53"/>
      <c r="J152" s="53"/>
      <c r="K152" s="53"/>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53"/>
      <c r="AU152" s="53"/>
      <c r="AV152" s="53"/>
      <c r="AW152" s="53"/>
      <c r="AX152" s="54"/>
    </row>
    <row r="153" spans="1:50" ht="51.75" customHeight="1" x14ac:dyDescent="0.15">
      <c r="A153" s="500"/>
      <c r="B153" s="501"/>
      <c r="C153" s="501"/>
      <c r="D153" s="501"/>
      <c r="E153" s="501"/>
      <c r="F153" s="502"/>
      <c r="G153" s="52"/>
      <c r="H153" s="53"/>
      <c r="I153" s="53"/>
      <c r="J153" s="53"/>
      <c r="K153" s="53"/>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53"/>
      <c r="AU153" s="53"/>
      <c r="AV153" s="53"/>
      <c r="AW153" s="53"/>
      <c r="AX153" s="54"/>
    </row>
    <row r="154" spans="1:50" ht="37.5" customHeight="1" x14ac:dyDescent="0.15">
      <c r="A154" s="500"/>
      <c r="B154" s="501"/>
      <c r="C154" s="501"/>
      <c r="D154" s="501"/>
      <c r="E154" s="501"/>
      <c r="F154" s="502"/>
      <c r="G154" s="52"/>
      <c r="H154" s="53"/>
      <c r="I154" s="53"/>
      <c r="J154" s="53"/>
      <c r="K154" s="53"/>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53"/>
      <c r="AU154" s="53"/>
      <c r="AV154" s="53"/>
      <c r="AW154" s="53"/>
      <c r="AX154" s="54"/>
    </row>
    <row r="155" spans="1:50" ht="28.35" customHeight="1" x14ac:dyDescent="0.15">
      <c r="A155" s="500"/>
      <c r="B155" s="501"/>
      <c r="C155" s="501"/>
      <c r="D155" s="501"/>
      <c r="E155" s="501"/>
      <c r="F155" s="502"/>
      <c r="G155" s="52"/>
      <c r="H155" s="53"/>
      <c r="I155" s="53"/>
      <c r="J155" s="53"/>
      <c r="K155" s="53"/>
      <c r="L155" s="62"/>
      <c r="M155" s="62"/>
      <c r="N155" s="66" t="s">
        <v>413</v>
      </c>
      <c r="O155" s="67"/>
      <c r="P155" s="67"/>
      <c r="Q155" s="67"/>
      <c r="R155" s="67"/>
      <c r="S155" s="67"/>
      <c r="T155" s="67"/>
      <c r="U155" s="67"/>
      <c r="V155" s="67"/>
      <c r="W155" s="67"/>
      <c r="X155" s="62"/>
      <c r="Y155" s="62"/>
      <c r="Z155" s="62"/>
      <c r="AA155" s="62"/>
      <c r="AB155" s="62"/>
      <c r="AC155" s="62"/>
      <c r="AD155" s="62"/>
      <c r="AE155" s="63"/>
      <c r="AF155" s="62"/>
      <c r="AG155" s="66" t="s">
        <v>414</v>
      </c>
      <c r="AH155" s="67"/>
      <c r="AI155" s="67"/>
      <c r="AJ155" s="67"/>
      <c r="AK155" s="67"/>
      <c r="AL155" s="67"/>
      <c r="AM155" s="67"/>
      <c r="AN155" s="67"/>
      <c r="AO155" s="67"/>
      <c r="AP155" s="67"/>
      <c r="AQ155" s="63"/>
      <c r="AR155" s="63"/>
      <c r="AS155" s="63"/>
      <c r="AT155" s="53"/>
      <c r="AU155" s="53"/>
      <c r="AV155" s="53"/>
      <c r="AW155" s="53"/>
      <c r="AX155" s="54"/>
    </row>
    <row r="156" spans="1:50" ht="28.35" customHeight="1" x14ac:dyDescent="0.15">
      <c r="A156" s="500"/>
      <c r="B156" s="501"/>
      <c r="C156" s="501"/>
      <c r="D156" s="501"/>
      <c r="E156" s="501"/>
      <c r="F156" s="502"/>
      <c r="G156" s="52"/>
      <c r="H156" s="53"/>
      <c r="I156" s="53"/>
      <c r="J156" s="53"/>
      <c r="K156" s="53"/>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53"/>
      <c r="AU156" s="53"/>
      <c r="AV156" s="53"/>
      <c r="AW156" s="53"/>
      <c r="AX156" s="54"/>
    </row>
    <row r="157" spans="1:50" ht="28.35" customHeight="1" x14ac:dyDescent="0.15">
      <c r="A157" s="500"/>
      <c r="B157" s="501"/>
      <c r="C157" s="501"/>
      <c r="D157" s="501"/>
      <c r="E157" s="501"/>
      <c r="F157" s="5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00"/>
      <c r="B158" s="501"/>
      <c r="C158" s="501"/>
      <c r="D158" s="501"/>
      <c r="E158" s="501"/>
      <c r="F158" s="5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00"/>
      <c r="B159" s="501"/>
      <c r="C159" s="501"/>
      <c r="D159" s="501"/>
      <c r="E159" s="501"/>
      <c r="F159" s="5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00"/>
      <c r="B160" s="501"/>
      <c r="C160" s="501"/>
      <c r="D160" s="501"/>
      <c r="E160" s="501"/>
      <c r="F160" s="5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00"/>
      <c r="B161" s="501"/>
      <c r="C161" s="501"/>
      <c r="D161" s="501"/>
      <c r="E161" s="501"/>
      <c r="F161" s="5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00"/>
      <c r="B162" s="501"/>
      <c r="C162" s="501"/>
      <c r="D162" s="501"/>
      <c r="E162" s="501"/>
      <c r="F162" s="5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00"/>
      <c r="B163" s="501"/>
      <c r="C163" s="501"/>
      <c r="D163" s="501"/>
      <c r="E163" s="501"/>
      <c r="F163" s="5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00"/>
      <c r="B164" s="501"/>
      <c r="C164" s="501"/>
      <c r="D164" s="501"/>
      <c r="E164" s="501"/>
      <c r="F164" s="5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00"/>
      <c r="B165" s="501"/>
      <c r="C165" s="501"/>
      <c r="D165" s="501"/>
      <c r="E165" s="501"/>
      <c r="F165" s="5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00"/>
      <c r="B166" s="501"/>
      <c r="C166" s="501"/>
      <c r="D166" s="501"/>
      <c r="E166" s="501"/>
      <c r="F166" s="5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00"/>
      <c r="B167" s="501"/>
      <c r="C167" s="501"/>
      <c r="D167" s="501"/>
      <c r="E167" s="501"/>
      <c r="F167" s="5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00"/>
      <c r="B168" s="501"/>
      <c r="C168" s="501"/>
      <c r="D168" s="501"/>
      <c r="E168" s="501"/>
      <c r="F168" s="5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00"/>
      <c r="B169" s="501"/>
      <c r="C169" s="501"/>
      <c r="D169" s="501"/>
      <c r="E169" s="501"/>
      <c r="F169" s="5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00"/>
      <c r="B170" s="501"/>
      <c r="C170" s="501"/>
      <c r="D170" s="501"/>
      <c r="E170" s="501"/>
      <c r="F170" s="5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00"/>
      <c r="B171" s="501"/>
      <c r="C171" s="501"/>
      <c r="D171" s="501"/>
      <c r="E171" s="501"/>
      <c r="F171" s="5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00"/>
      <c r="B172" s="501"/>
      <c r="C172" s="501"/>
      <c r="D172" s="501"/>
      <c r="E172" s="501"/>
      <c r="F172" s="5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00"/>
      <c r="B173" s="501"/>
      <c r="C173" s="501"/>
      <c r="D173" s="501"/>
      <c r="E173" s="501"/>
      <c r="F173" s="5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thickBot="1" x14ac:dyDescent="0.2">
      <c r="A174" s="500"/>
      <c r="B174" s="501"/>
      <c r="C174" s="501"/>
      <c r="D174" s="501"/>
      <c r="E174" s="501"/>
      <c r="F174" s="5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500"/>
      <c r="B175" s="501"/>
      <c r="C175" s="501"/>
      <c r="D175" s="501"/>
      <c r="E175" s="501"/>
      <c r="F175" s="5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500"/>
      <c r="B176" s="501"/>
      <c r="C176" s="501"/>
      <c r="D176" s="501"/>
      <c r="E176" s="501"/>
      <c r="F176" s="5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96"/>
      <c r="B177" s="597"/>
      <c r="C177" s="597"/>
      <c r="D177" s="597"/>
      <c r="E177" s="597"/>
      <c r="F177" s="5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2" t="s">
        <v>34</v>
      </c>
      <c r="B178" s="573"/>
      <c r="C178" s="573"/>
      <c r="D178" s="573"/>
      <c r="E178" s="573"/>
      <c r="F178" s="574"/>
      <c r="G178" s="397" t="s">
        <v>427</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371</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51"/>
      <c r="B179" s="575"/>
      <c r="C179" s="575"/>
      <c r="D179" s="575"/>
      <c r="E179" s="575"/>
      <c r="F179" s="576"/>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30" customHeight="1" x14ac:dyDescent="0.15">
      <c r="A180" s="151"/>
      <c r="B180" s="575"/>
      <c r="C180" s="575"/>
      <c r="D180" s="575"/>
      <c r="E180" s="575"/>
      <c r="F180" s="576"/>
      <c r="G180" s="427" t="s">
        <v>415</v>
      </c>
      <c r="H180" s="428"/>
      <c r="I180" s="428"/>
      <c r="J180" s="428"/>
      <c r="K180" s="429"/>
      <c r="L180" s="430" t="s">
        <v>416</v>
      </c>
      <c r="M180" s="431"/>
      <c r="N180" s="431"/>
      <c r="O180" s="431"/>
      <c r="P180" s="431"/>
      <c r="Q180" s="431"/>
      <c r="R180" s="431"/>
      <c r="S180" s="431"/>
      <c r="T180" s="431"/>
      <c r="U180" s="431"/>
      <c r="V180" s="431"/>
      <c r="W180" s="431"/>
      <c r="X180" s="432"/>
      <c r="Y180" s="433">
        <v>321</v>
      </c>
      <c r="Z180" s="434"/>
      <c r="AA180" s="434"/>
      <c r="AB180" s="435"/>
      <c r="AC180" s="94"/>
      <c r="AD180" s="95"/>
      <c r="AE180" s="95"/>
      <c r="AF180" s="95"/>
      <c r="AG180" s="96"/>
      <c r="AH180" s="97"/>
      <c r="AI180" s="410"/>
      <c r="AJ180" s="410"/>
      <c r="AK180" s="410"/>
      <c r="AL180" s="410"/>
      <c r="AM180" s="410"/>
      <c r="AN180" s="410"/>
      <c r="AO180" s="410"/>
      <c r="AP180" s="410"/>
      <c r="AQ180" s="410"/>
      <c r="AR180" s="410"/>
      <c r="AS180" s="410"/>
      <c r="AT180" s="411"/>
      <c r="AU180" s="412"/>
      <c r="AV180" s="413"/>
      <c r="AW180" s="413"/>
      <c r="AX180" s="414"/>
    </row>
    <row r="181" spans="1:50" ht="24.75" customHeight="1" x14ac:dyDescent="0.15">
      <c r="A181" s="151"/>
      <c r="B181" s="575"/>
      <c r="C181" s="575"/>
      <c r="D181" s="575"/>
      <c r="E181" s="575"/>
      <c r="F181" s="576"/>
      <c r="G181" s="418" t="s">
        <v>417</v>
      </c>
      <c r="H181" s="419"/>
      <c r="I181" s="419"/>
      <c r="J181" s="419"/>
      <c r="K181" s="420"/>
      <c r="L181" s="421" t="s">
        <v>418</v>
      </c>
      <c r="M181" s="422"/>
      <c r="N181" s="422"/>
      <c r="O181" s="422"/>
      <c r="P181" s="422"/>
      <c r="Q181" s="422"/>
      <c r="R181" s="422"/>
      <c r="S181" s="422"/>
      <c r="T181" s="422"/>
      <c r="U181" s="422"/>
      <c r="V181" s="422"/>
      <c r="W181" s="422"/>
      <c r="X181" s="423"/>
      <c r="Y181" s="424">
        <v>14</v>
      </c>
      <c r="Z181" s="425"/>
      <c r="AA181" s="425"/>
      <c r="AB181" s="426"/>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4.75" customHeight="1" x14ac:dyDescent="0.15">
      <c r="A182" s="151"/>
      <c r="B182" s="575"/>
      <c r="C182" s="575"/>
      <c r="D182" s="575"/>
      <c r="E182" s="575"/>
      <c r="F182" s="576"/>
      <c r="G182" s="418" t="s">
        <v>419</v>
      </c>
      <c r="H182" s="419"/>
      <c r="I182" s="419"/>
      <c r="J182" s="419"/>
      <c r="K182" s="420"/>
      <c r="L182" s="421" t="s">
        <v>420</v>
      </c>
      <c r="M182" s="422"/>
      <c r="N182" s="422"/>
      <c r="O182" s="422"/>
      <c r="P182" s="422"/>
      <c r="Q182" s="422"/>
      <c r="R182" s="422"/>
      <c r="S182" s="422"/>
      <c r="T182" s="422"/>
      <c r="U182" s="422"/>
      <c r="V182" s="422"/>
      <c r="W182" s="422"/>
      <c r="X182" s="423"/>
      <c r="Y182" s="424">
        <v>47</v>
      </c>
      <c r="Z182" s="425"/>
      <c r="AA182" s="425"/>
      <c r="AB182" s="426"/>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4.75" customHeight="1" x14ac:dyDescent="0.15">
      <c r="A183" s="151"/>
      <c r="B183" s="575"/>
      <c r="C183" s="575"/>
      <c r="D183" s="575"/>
      <c r="E183" s="575"/>
      <c r="F183" s="576"/>
      <c r="G183" s="418" t="s">
        <v>421</v>
      </c>
      <c r="H183" s="419"/>
      <c r="I183" s="419"/>
      <c r="J183" s="419"/>
      <c r="K183" s="420"/>
      <c r="L183" s="421" t="s">
        <v>422</v>
      </c>
      <c r="M183" s="422"/>
      <c r="N183" s="422"/>
      <c r="O183" s="422"/>
      <c r="P183" s="422"/>
      <c r="Q183" s="422"/>
      <c r="R183" s="422"/>
      <c r="S183" s="422"/>
      <c r="T183" s="422"/>
      <c r="U183" s="422"/>
      <c r="V183" s="422"/>
      <c r="W183" s="422"/>
      <c r="X183" s="423"/>
      <c r="Y183" s="424">
        <v>1</v>
      </c>
      <c r="Z183" s="425"/>
      <c r="AA183" s="425"/>
      <c r="AB183" s="426"/>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4.75" customHeight="1" x14ac:dyDescent="0.15">
      <c r="A184" s="151"/>
      <c r="B184" s="575"/>
      <c r="C184" s="575"/>
      <c r="D184" s="575"/>
      <c r="E184" s="575"/>
      <c r="F184" s="576"/>
      <c r="G184" s="418" t="s">
        <v>423</v>
      </c>
      <c r="H184" s="419"/>
      <c r="I184" s="419"/>
      <c r="J184" s="419"/>
      <c r="K184" s="420"/>
      <c r="L184" s="421" t="s">
        <v>424</v>
      </c>
      <c r="M184" s="422"/>
      <c r="N184" s="422"/>
      <c r="O184" s="422"/>
      <c r="P184" s="422"/>
      <c r="Q184" s="422"/>
      <c r="R184" s="422"/>
      <c r="S184" s="422"/>
      <c r="T184" s="422"/>
      <c r="U184" s="422"/>
      <c r="V184" s="422"/>
      <c r="W184" s="422"/>
      <c r="X184" s="423"/>
      <c r="Y184" s="424">
        <v>1</v>
      </c>
      <c r="Z184" s="425"/>
      <c r="AA184" s="425"/>
      <c r="AB184" s="426"/>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4.75" customHeight="1" x14ac:dyDescent="0.15">
      <c r="A185" s="151"/>
      <c r="B185" s="575"/>
      <c r="C185" s="575"/>
      <c r="D185" s="575"/>
      <c r="E185" s="575"/>
      <c r="F185" s="576"/>
      <c r="G185" s="418" t="s">
        <v>425</v>
      </c>
      <c r="H185" s="419"/>
      <c r="I185" s="419"/>
      <c r="J185" s="419"/>
      <c r="K185" s="420"/>
      <c r="L185" s="421" t="s">
        <v>426</v>
      </c>
      <c r="M185" s="422"/>
      <c r="N185" s="422"/>
      <c r="O185" s="422"/>
      <c r="P185" s="422"/>
      <c r="Q185" s="422"/>
      <c r="R185" s="422"/>
      <c r="S185" s="422"/>
      <c r="T185" s="422"/>
      <c r="U185" s="422"/>
      <c r="V185" s="422"/>
      <c r="W185" s="422"/>
      <c r="X185" s="423"/>
      <c r="Y185" s="424">
        <v>1</v>
      </c>
      <c r="Z185" s="425"/>
      <c r="AA185" s="425"/>
      <c r="AB185" s="436"/>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79"/>
    </row>
    <row r="186" spans="1:50" ht="24.75" customHeight="1" x14ac:dyDescent="0.15">
      <c r="A186" s="151"/>
      <c r="B186" s="575"/>
      <c r="C186" s="575"/>
      <c r="D186" s="575"/>
      <c r="E186" s="575"/>
      <c r="F186" s="576"/>
      <c r="G186" s="71"/>
      <c r="H186" s="72"/>
      <c r="I186" s="72"/>
      <c r="J186" s="72"/>
      <c r="K186" s="73"/>
      <c r="L186" s="74"/>
      <c r="M186" s="75"/>
      <c r="N186" s="75"/>
      <c r="O186" s="75"/>
      <c r="P186" s="75"/>
      <c r="Q186" s="75"/>
      <c r="R186" s="75"/>
      <c r="S186" s="75"/>
      <c r="T186" s="75"/>
      <c r="U186" s="75"/>
      <c r="V186" s="75"/>
      <c r="W186" s="75"/>
      <c r="X186" s="76"/>
      <c r="Y186" s="77"/>
      <c r="Z186" s="78"/>
      <c r="AA186" s="78"/>
      <c r="AB186" s="8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79"/>
    </row>
    <row r="187" spans="1:50" ht="24.75" customHeight="1" x14ac:dyDescent="0.15">
      <c r="A187" s="151"/>
      <c r="B187" s="575"/>
      <c r="C187" s="575"/>
      <c r="D187" s="575"/>
      <c r="E187" s="575"/>
      <c r="F187" s="576"/>
      <c r="G187" s="71"/>
      <c r="H187" s="72"/>
      <c r="I187" s="72"/>
      <c r="J187" s="72"/>
      <c r="K187" s="73"/>
      <c r="L187" s="74"/>
      <c r="M187" s="75"/>
      <c r="N187" s="75"/>
      <c r="O187" s="75"/>
      <c r="P187" s="75"/>
      <c r="Q187" s="75"/>
      <c r="R187" s="75"/>
      <c r="S187" s="75"/>
      <c r="T187" s="75"/>
      <c r="U187" s="75"/>
      <c r="V187" s="75"/>
      <c r="W187" s="75"/>
      <c r="X187" s="76"/>
      <c r="Y187" s="77"/>
      <c r="Z187" s="78"/>
      <c r="AA187" s="78"/>
      <c r="AB187" s="8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79"/>
    </row>
    <row r="188" spans="1:50" ht="24.75" hidden="1" customHeight="1" x14ac:dyDescent="0.15">
      <c r="A188" s="151"/>
      <c r="B188" s="575"/>
      <c r="C188" s="575"/>
      <c r="D188" s="575"/>
      <c r="E188" s="575"/>
      <c r="F188" s="576"/>
      <c r="G188" s="71"/>
      <c r="H188" s="72"/>
      <c r="I188" s="72"/>
      <c r="J188" s="72"/>
      <c r="K188" s="73"/>
      <c r="L188" s="74"/>
      <c r="M188" s="75"/>
      <c r="N188" s="75"/>
      <c r="O188" s="75"/>
      <c r="P188" s="75"/>
      <c r="Q188" s="75"/>
      <c r="R188" s="75"/>
      <c r="S188" s="75"/>
      <c r="T188" s="75"/>
      <c r="U188" s="75"/>
      <c r="V188" s="75"/>
      <c r="W188" s="75"/>
      <c r="X188" s="76"/>
      <c r="Y188" s="77"/>
      <c r="Z188" s="78"/>
      <c r="AA188" s="78"/>
      <c r="AB188" s="8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79"/>
    </row>
    <row r="189" spans="1:50" ht="24.75" hidden="1" customHeight="1" x14ac:dyDescent="0.15">
      <c r="A189" s="151"/>
      <c r="B189" s="575"/>
      <c r="C189" s="575"/>
      <c r="D189" s="575"/>
      <c r="E189" s="575"/>
      <c r="F189" s="576"/>
      <c r="G189" s="71"/>
      <c r="H189" s="72"/>
      <c r="I189" s="72"/>
      <c r="J189" s="72"/>
      <c r="K189" s="73"/>
      <c r="L189" s="74"/>
      <c r="M189" s="75"/>
      <c r="N189" s="75"/>
      <c r="O189" s="75"/>
      <c r="P189" s="75"/>
      <c r="Q189" s="75"/>
      <c r="R189" s="75"/>
      <c r="S189" s="75"/>
      <c r="T189" s="75"/>
      <c r="U189" s="75"/>
      <c r="V189" s="75"/>
      <c r="W189" s="75"/>
      <c r="X189" s="76"/>
      <c r="Y189" s="77"/>
      <c r="Z189" s="78"/>
      <c r="AA189" s="78"/>
      <c r="AB189" s="8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79"/>
    </row>
    <row r="190" spans="1:50" ht="24.75" customHeight="1" thickBot="1" x14ac:dyDescent="0.2">
      <c r="A190" s="151"/>
      <c r="B190" s="575"/>
      <c r="C190" s="575"/>
      <c r="D190" s="575"/>
      <c r="E190" s="575"/>
      <c r="F190" s="576"/>
      <c r="G190" s="80" t="s">
        <v>22</v>
      </c>
      <c r="H190" s="81"/>
      <c r="I190" s="81"/>
      <c r="J190" s="81"/>
      <c r="K190" s="81"/>
      <c r="L190" s="82"/>
      <c r="M190" s="83"/>
      <c r="N190" s="83"/>
      <c r="O190" s="83"/>
      <c r="P190" s="83"/>
      <c r="Q190" s="83"/>
      <c r="R190" s="83"/>
      <c r="S190" s="83"/>
      <c r="T190" s="83"/>
      <c r="U190" s="83"/>
      <c r="V190" s="83"/>
      <c r="W190" s="83"/>
      <c r="X190" s="84"/>
      <c r="Y190" s="85">
        <f>SUM(Y180:AB189)</f>
        <v>385</v>
      </c>
      <c r="Z190" s="86"/>
      <c r="AA190" s="86"/>
      <c r="AB190" s="87"/>
      <c r="AC190" s="80" t="s">
        <v>22</v>
      </c>
      <c r="AD190" s="81"/>
      <c r="AE190" s="81"/>
      <c r="AF190" s="81"/>
      <c r="AG190" s="81"/>
      <c r="AH190" s="82"/>
      <c r="AI190" s="83"/>
      <c r="AJ190" s="83"/>
      <c r="AK190" s="83"/>
      <c r="AL190" s="83"/>
      <c r="AM190" s="83"/>
      <c r="AN190" s="83"/>
      <c r="AO190" s="83"/>
      <c r="AP190" s="83"/>
      <c r="AQ190" s="83"/>
      <c r="AR190" s="83"/>
      <c r="AS190" s="83"/>
      <c r="AT190" s="84"/>
      <c r="AU190" s="85">
        <f>SUM(AU180:AX189)</f>
        <v>0</v>
      </c>
      <c r="AV190" s="86"/>
      <c r="AW190" s="86"/>
      <c r="AX190" s="88"/>
    </row>
    <row r="191" spans="1:50" ht="30" customHeight="1" x14ac:dyDescent="0.15">
      <c r="A191" s="151"/>
      <c r="B191" s="575"/>
      <c r="C191" s="575"/>
      <c r="D191" s="575"/>
      <c r="E191" s="575"/>
      <c r="F191" s="576"/>
      <c r="G191" s="397" t="s">
        <v>428</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360</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51"/>
      <c r="B192" s="575"/>
      <c r="C192" s="575"/>
      <c r="D192" s="575"/>
      <c r="E192" s="575"/>
      <c r="F192" s="576"/>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30" customHeight="1" x14ac:dyDescent="0.15">
      <c r="A193" s="151"/>
      <c r="B193" s="575"/>
      <c r="C193" s="575"/>
      <c r="D193" s="575"/>
      <c r="E193" s="575"/>
      <c r="F193" s="576"/>
      <c r="G193" s="427" t="s">
        <v>415</v>
      </c>
      <c r="H193" s="428"/>
      <c r="I193" s="428"/>
      <c r="J193" s="428"/>
      <c r="K193" s="429"/>
      <c r="L193" s="430" t="s">
        <v>416</v>
      </c>
      <c r="M193" s="431"/>
      <c r="N193" s="431"/>
      <c r="O193" s="431"/>
      <c r="P193" s="431"/>
      <c r="Q193" s="431"/>
      <c r="R193" s="431"/>
      <c r="S193" s="431"/>
      <c r="T193" s="431"/>
      <c r="U193" s="431"/>
      <c r="V193" s="431"/>
      <c r="W193" s="431"/>
      <c r="X193" s="432"/>
      <c r="Y193" s="433">
        <v>144</v>
      </c>
      <c r="Z193" s="434"/>
      <c r="AA193" s="434"/>
      <c r="AB193" s="435"/>
      <c r="AC193" s="94"/>
      <c r="AD193" s="95"/>
      <c r="AE193" s="95"/>
      <c r="AF193" s="95"/>
      <c r="AG193" s="96"/>
      <c r="AH193" s="97"/>
      <c r="AI193" s="410"/>
      <c r="AJ193" s="410"/>
      <c r="AK193" s="410"/>
      <c r="AL193" s="410"/>
      <c r="AM193" s="410"/>
      <c r="AN193" s="410"/>
      <c r="AO193" s="410"/>
      <c r="AP193" s="410"/>
      <c r="AQ193" s="410"/>
      <c r="AR193" s="410"/>
      <c r="AS193" s="410"/>
      <c r="AT193" s="411"/>
      <c r="AU193" s="412"/>
      <c r="AV193" s="413"/>
      <c r="AW193" s="413"/>
      <c r="AX193" s="414"/>
    </row>
    <row r="194" spans="1:50" ht="24.75" customHeight="1" x14ac:dyDescent="0.15">
      <c r="A194" s="151"/>
      <c r="B194" s="575"/>
      <c r="C194" s="575"/>
      <c r="D194" s="575"/>
      <c r="E194" s="575"/>
      <c r="F194" s="576"/>
      <c r="G194" s="418" t="s">
        <v>417</v>
      </c>
      <c r="H194" s="419"/>
      <c r="I194" s="419"/>
      <c r="J194" s="419"/>
      <c r="K194" s="420"/>
      <c r="L194" s="421" t="s">
        <v>429</v>
      </c>
      <c r="M194" s="422"/>
      <c r="N194" s="422"/>
      <c r="O194" s="422"/>
      <c r="P194" s="422"/>
      <c r="Q194" s="422"/>
      <c r="R194" s="422"/>
      <c r="S194" s="422"/>
      <c r="T194" s="422"/>
      <c r="U194" s="422"/>
      <c r="V194" s="422"/>
      <c r="W194" s="422"/>
      <c r="X194" s="423"/>
      <c r="Y194" s="424">
        <v>20</v>
      </c>
      <c r="Z194" s="425"/>
      <c r="AA194" s="425"/>
      <c r="AB194" s="426"/>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4.75" customHeight="1" x14ac:dyDescent="0.15">
      <c r="A195" s="151"/>
      <c r="B195" s="575"/>
      <c r="C195" s="575"/>
      <c r="D195" s="575"/>
      <c r="E195" s="575"/>
      <c r="F195" s="576"/>
      <c r="G195" s="418" t="s">
        <v>430</v>
      </c>
      <c r="H195" s="419"/>
      <c r="I195" s="419"/>
      <c r="J195" s="419"/>
      <c r="K195" s="420"/>
      <c r="L195" s="421" t="s">
        <v>431</v>
      </c>
      <c r="M195" s="422"/>
      <c r="N195" s="422"/>
      <c r="O195" s="422"/>
      <c r="P195" s="422"/>
      <c r="Q195" s="422"/>
      <c r="R195" s="422"/>
      <c r="S195" s="422"/>
      <c r="T195" s="422"/>
      <c r="U195" s="422"/>
      <c r="V195" s="422"/>
      <c r="W195" s="422"/>
      <c r="X195" s="423"/>
      <c r="Y195" s="424">
        <v>4</v>
      </c>
      <c r="Z195" s="425"/>
      <c r="AA195" s="425"/>
      <c r="AB195" s="426"/>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30" customHeight="1" x14ac:dyDescent="0.15">
      <c r="A196" s="151"/>
      <c r="B196" s="575"/>
      <c r="C196" s="575"/>
      <c r="D196" s="575"/>
      <c r="E196" s="575"/>
      <c r="F196" s="576"/>
      <c r="G196" s="418" t="s">
        <v>421</v>
      </c>
      <c r="H196" s="419"/>
      <c r="I196" s="419"/>
      <c r="J196" s="419"/>
      <c r="K196" s="420"/>
      <c r="L196" s="421" t="s">
        <v>432</v>
      </c>
      <c r="M196" s="422"/>
      <c r="N196" s="422"/>
      <c r="O196" s="422"/>
      <c r="P196" s="422"/>
      <c r="Q196" s="422"/>
      <c r="R196" s="422"/>
      <c r="S196" s="422"/>
      <c r="T196" s="422"/>
      <c r="U196" s="422"/>
      <c r="V196" s="422"/>
      <c r="W196" s="422"/>
      <c r="X196" s="423"/>
      <c r="Y196" s="424">
        <v>1</v>
      </c>
      <c r="Z196" s="425"/>
      <c r="AA196" s="425"/>
      <c r="AB196" s="426"/>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79"/>
    </row>
    <row r="197" spans="1:50" ht="24.75" customHeight="1" x14ac:dyDescent="0.15">
      <c r="A197" s="151"/>
      <c r="B197" s="575"/>
      <c r="C197" s="575"/>
      <c r="D197" s="575"/>
      <c r="E197" s="575"/>
      <c r="F197" s="576"/>
      <c r="G197" s="418" t="s">
        <v>423</v>
      </c>
      <c r="H197" s="419"/>
      <c r="I197" s="419"/>
      <c r="J197" s="419"/>
      <c r="K197" s="420"/>
      <c r="L197" s="421" t="s">
        <v>424</v>
      </c>
      <c r="M197" s="422"/>
      <c r="N197" s="422"/>
      <c r="O197" s="422"/>
      <c r="P197" s="422"/>
      <c r="Q197" s="422"/>
      <c r="R197" s="422"/>
      <c r="S197" s="422"/>
      <c r="T197" s="422"/>
      <c r="U197" s="422"/>
      <c r="V197" s="422"/>
      <c r="W197" s="422"/>
      <c r="X197" s="423"/>
      <c r="Y197" s="424">
        <v>1</v>
      </c>
      <c r="Z197" s="425"/>
      <c r="AA197" s="425"/>
      <c r="AB197" s="426"/>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79"/>
    </row>
    <row r="198" spans="1:50" ht="24.75" customHeight="1" x14ac:dyDescent="0.15">
      <c r="A198" s="151"/>
      <c r="B198" s="575"/>
      <c r="C198" s="575"/>
      <c r="D198" s="575"/>
      <c r="E198" s="575"/>
      <c r="F198" s="576"/>
      <c r="G198" s="418" t="s">
        <v>433</v>
      </c>
      <c r="H198" s="419"/>
      <c r="I198" s="419"/>
      <c r="J198" s="419"/>
      <c r="K198" s="420"/>
      <c r="L198" s="421" t="s">
        <v>434</v>
      </c>
      <c r="M198" s="422"/>
      <c r="N198" s="422"/>
      <c r="O198" s="422"/>
      <c r="P198" s="422"/>
      <c r="Q198" s="422"/>
      <c r="R198" s="422"/>
      <c r="S198" s="422"/>
      <c r="T198" s="422"/>
      <c r="U198" s="422"/>
      <c r="V198" s="422"/>
      <c r="W198" s="422"/>
      <c r="X198" s="423"/>
      <c r="Y198" s="424">
        <v>5</v>
      </c>
      <c r="Z198" s="425"/>
      <c r="AA198" s="425"/>
      <c r="AB198" s="426"/>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79"/>
    </row>
    <row r="199" spans="1:50" ht="24.75" customHeight="1" x14ac:dyDescent="0.15">
      <c r="A199" s="151"/>
      <c r="B199" s="575"/>
      <c r="C199" s="575"/>
      <c r="D199" s="575"/>
      <c r="E199" s="575"/>
      <c r="F199" s="576"/>
      <c r="G199" s="71"/>
      <c r="H199" s="72"/>
      <c r="I199" s="72"/>
      <c r="J199" s="72"/>
      <c r="K199" s="73"/>
      <c r="L199" s="74"/>
      <c r="M199" s="75"/>
      <c r="N199" s="75"/>
      <c r="O199" s="75"/>
      <c r="P199" s="75"/>
      <c r="Q199" s="75"/>
      <c r="R199" s="75"/>
      <c r="S199" s="75"/>
      <c r="T199" s="75"/>
      <c r="U199" s="75"/>
      <c r="V199" s="75"/>
      <c r="W199" s="75"/>
      <c r="X199" s="76"/>
      <c r="Y199" s="77"/>
      <c r="Z199" s="78"/>
      <c r="AA199" s="78"/>
      <c r="AB199" s="8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79"/>
    </row>
    <row r="200" spans="1:50" ht="24.75" customHeight="1" x14ac:dyDescent="0.15">
      <c r="A200" s="151"/>
      <c r="B200" s="575"/>
      <c r="C200" s="575"/>
      <c r="D200" s="575"/>
      <c r="E200" s="575"/>
      <c r="F200" s="576"/>
      <c r="G200" s="71"/>
      <c r="H200" s="72"/>
      <c r="I200" s="72"/>
      <c r="J200" s="72"/>
      <c r="K200" s="73"/>
      <c r="L200" s="74"/>
      <c r="M200" s="75"/>
      <c r="N200" s="75"/>
      <c r="O200" s="75"/>
      <c r="P200" s="75"/>
      <c r="Q200" s="75"/>
      <c r="R200" s="75"/>
      <c r="S200" s="75"/>
      <c r="T200" s="75"/>
      <c r="U200" s="75"/>
      <c r="V200" s="75"/>
      <c r="W200" s="75"/>
      <c r="X200" s="76"/>
      <c r="Y200" s="77"/>
      <c r="Z200" s="78"/>
      <c r="AA200" s="78"/>
      <c r="AB200" s="8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79"/>
    </row>
    <row r="201" spans="1:50" ht="24.75" customHeight="1" x14ac:dyDescent="0.15">
      <c r="A201" s="151"/>
      <c r="B201" s="575"/>
      <c r="C201" s="575"/>
      <c r="D201" s="575"/>
      <c r="E201" s="575"/>
      <c r="F201" s="576"/>
      <c r="G201" s="71"/>
      <c r="H201" s="72"/>
      <c r="I201" s="72"/>
      <c r="J201" s="72"/>
      <c r="K201" s="73"/>
      <c r="L201" s="74"/>
      <c r="M201" s="75"/>
      <c r="N201" s="75"/>
      <c r="O201" s="75"/>
      <c r="P201" s="75"/>
      <c r="Q201" s="75"/>
      <c r="R201" s="75"/>
      <c r="S201" s="75"/>
      <c r="T201" s="75"/>
      <c r="U201" s="75"/>
      <c r="V201" s="75"/>
      <c r="W201" s="75"/>
      <c r="X201" s="76"/>
      <c r="Y201" s="77"/>
      <c r="Z201" s="78"/>
      <c r="AA201" s="78"/>
      <c r="AB201" s="8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79"/>
    </row>
    <row r="202" spans="1:50" ht="24.75" hidden="1" customHeight="1" x14ac:dyDescent="0.15">
      <c r="A202" s="151"/>
      <c r="B202" s="575"/>
      <c r="C202" s="575"/>
      <c r="D202" s="575"/>
      <c r="E202" s="575"/>
      <c r="F202" s="576"/>
      <c r="G202" s="71"/>
      <c r="H202" s="72"/>
      <c r="I202" s="72"/>
      <c r="J202" s="72"/>
      <c r="K202" s="73"/>
      <c r="L202" s="74"/>
      <c r="M202" s="75"/>
      <c r="N202" s="75"/>
      <c r="O202" s="75"/>
      <c r="P202" s="75"/>
      <c r="Q202" s="75"/>
      <c r="R202" s="75"/>
      <c r="S202" s="75"/>
      <c r="T202" s="75"/>
      <c r="U202" s="75"/>
      <c r="V202" s="75"/>
      <c r="W202" s="75"/>
      <c r="X202" s="76"/>
      <c r="Y202" s="77"/>
      <c r="Z202" s="78"/>
      <c r="AA202" s="78"/>
      <c r="AB202" s="8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79"/>
    </row>
    <row r="203" spans="1:50" ht="24.75" customHeight="1" thickBot="1" x14ac:dyDescent="0.2">
      <c r="A203" s="151"/>
      <c r="B203" s="575"/>
      <c r="C203" s="575"/>
      <c r="D203" s="575"/>
      <c r="E203" s="575"/>
      <c r="F203" s="576"/>
      <c r="G203" s="80" t="s">
        <v>22</v>
      </c>
      <c r="H203" s="81"/>
      <c r="I203" s="81"/>
      <c r="J203" s="81"/>
      <c r="K203" s="81"/>
      <c r="L203" s="82"/>
      <c r="M203" s="83"/>
      <c r="N203" s="83"/>
      <c r="O203" s="83"/>
      <c r="P203" s="83"/>
      <c r="Q203" s="83"/>
      <c r="R203" s="83"/>
      <c r="S203" s="83"/>
      <c r="T203" s="83"/>
      <c r="U203" s="83"/>
      <c r="V203" s="83"/>
      <c r="W203" s="83"/>
      <c r="X203" s="84"/>
      <c r="Y203" s="85">
        <f>SUM(Y193:AB202)</f>
        <v>175</v>
      </c>
      <c r="Z203" s="86"/>
      <c r="AA203" s="86"/>
      <c r="AB203" s="87"/>
      <c r="AC203" s="80" t="s">
        <v>22</v>
      </c>
      <c r="AD203" s="81"/>
      <c r="AE203" s="81"/>
      <c r="AF203" s="81"/>
      <c r="AG203" s="81"/>
      <c r="AH203" s="82"/>
      <c r="AI203" s="83"/>
      <c r="AJ203" s="83"/>
      <c r="AK203" s="83"/>
      <c r="AL203" s="83"/>
      <c r="AM203" s="83"/>
      <c r="AN203" s="83"/>
      <c r="AO203" s="83"/>
      <c r="AP203" s="83"/>
      <c r="AQ203" s="83"/>
      <c r="AR203" s="83"/>
      <c r="AS203" s="83"/>
      <c r="AT203" s="84"/>
      <c r="AU203" s="85">
        <f>SUM(AU193:AX202)</f>
        <v>0</v>
      </c>
      <c r="AV203" s="86"/>
      <c r="AW203" s="86"/>
      <c r="AX203" s="88"/>
    </row>
    <row r="204" spans="1:50" ht="30" customHeight="1" x14ac:dyDescent="0.15">
      <c r="A204" s="151"/>
      <c r="B204" s="575"/>
      <c r="C204" s="575"/>
      <c r="D204" s="575"/>
      <c r="E204" s="575"/>
      <c r="F204" s="576"/>
      <c r="G204" s="397" t="s">
        <v>438</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361</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51"/>
      <c r="B205" s="575"/>
      <c r="C205" s="575"/>
      <c r="D205" s="575"/>
      <c r="E205" s="575"/>
      <c r="F205" s="576"/>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39.950000000000003" customHeight="1" x14ac:dyDescent="0.15">
      <c r="A206" s="151"/>
      <c r="B206" s="575"/>
      <c r="C206" s="575"/>
      <c r="D206" s="575"/>
      <c r="E206" s="575"/>
      <c r="F206" s="576"/>
      <c r="G206" s="415" t="s">
        <v>437</v>
      </c>
      <c r="H206" s="416"/>
      <c r="I206" s="416"/>
      <c r="J206" s="416"/>
      <c r="K206" s="417"/>
      <c r="L206" s="97" t="s">
        <v>436</v>
      </c>
      <c r="M206" s="95"/>
      <c r="N206" s="95"/>
      <c r="O206" s="95"/>
      <c r="P206" s="95"/>
      <c r="Q206" s="95"/>
      <c r="R206" s="95"/>
      <c r="S206" s="95"/>
      <c r="T206" s="95"/>
      <c r="U206" s="95"/>
      <c r="V206" s="95"/>
      <c r="W206" s="95"/>
      <c r="X206" s="96"/>
      <c r="Y206" s="98">
        <v>204</v>
      </c>
      <c r="Z206" s="99"/>
      <c r="AA206" s="99"/>
      <c r="AB206" s="100"/>
      <c r="AC206" s="94"/>
      <c r="AD206" s="95"/>
      <c r="AE206" s="95"/>
      <c r="AF206" s="95"/>
      <c r="AG206" s="96"/>
      <c r="AH206" s="97"/>
      <c r="AI206" s="410"/>
      <c r="AJ206" s="410"/>
      <c r="AK206" s="410"/>
      <c r="AL206" s="410"/>
      <c r="AM206" s="410"/>
      <c r="AN206" s="410"/>
      <c r="AO206" s="410"/>
      <c r="AP206" s="410"/>
      <c r="AQ206" s="410"/>
      <c r="AR206" s="410"/>
      <c r="AS206" s="410"/>
      <c r="AT206" s="411"/>
      <c r="AU206" s="412"/>
      <c r="AV206" s="413"/>
      <c r="AW206" s="413"/>
      <c r="AX206" s="414"/>
    </row>
    <row r="207" spans="1:50" ht="24.75" customHeight="1" x14ac:dyDescent="0.15">
      <c r="A207" s="151"/>
      <c r="B207" s="575"/>
      <c r="C207" s="575"/>
      <c r="D207" s="575"/>
      <c r="E207" s="575"/>
      <c r="F207" s="576"/>
      <c r="G207" s="71"/>
      <c r="H207" s="72"/>
      <c r="I207" s="72"/>
      <c r="J207" s="72"/>
      <c r="K207" s="73"/>
      <c r="L207" s="74"/>
      <c r="M207" s="75"/>
      <c r="N207" s="75"/>
      <c r="O207" s="75"/>
      <c r="P207" s="75"/>
      <c r="Q207" s="75"/>
      <c r="R207" s="75"/>
      <c r="S207" s="75"/>
      <c r="T207" s="75"/>
      <c r="U207" s="75"/>
      <c r="V207" s="75"/>
      <c r="W207" s="75"/>
      <c r="X207" s="76"/>
      <c r="Y207" s="77"/>
      <c r="Z207" s="78"/>
      <c r="AA207" s="78"/>
      <c r="AB207" s="8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79"/>
    </row>
    <row r="208" spans="1:50" ht="24.75" customHeight="1" x14ac:dyDescent="0.15">
      <c r="A208" s="151"/>
      <c r="B208" s="575"/>
      <c r="C208" s="575"/>
      <c r="D208" s="575"/>
      <c r="E208" s="575"/>
      <c r="F208" s="576"/>
      <c r="G208" s="71"/>
      <c r="H208" s="72"/>
      <c r="I208" s="72"/>
      <c r="J208" s="72"/>
      <c r="K208" s="73"/>
      <c r="L208" s="74"/>
      <c r="M208" s="75"/>
      <c r="N208" s="75"/>
      <c r="O208" s="75"/>
      <c r="P208" s="75"/>
      <c r="Q208" s="75"/>
      <c r="R208" s="75"/>
      <c r="S208" s="75"/>
      <c r="T208" s="75"/>
      <c r="U208" s="75"/>
      <c r="V208" s="75"/>
      <c r="W208" s="75"/>
      <c r="X208" s="76"/>
      <c r="Y208" s="77"/>
      <c r="Z208" s="78"/>
      <c r="AA208" s="78"/>
      <c r="AB208" s="8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79"/>
    </row>
    <row r="209" spans="1:50" ht="24.75" customHeight="1" x14ac:dyDescent="0.15">
      <c r="A209" s="151"/>
      <c r="B209" s="575"/>
      <c r="C209" s="575"/>
      <c r="D209" s="575"/>
      <c r="E209" s="575"/>
      <c r="F209" s="576"/>
      <c r="G209" s="71"/>
      <c r="H209" s="72"/>
      <c r="I209" s="72"/>
      <c r="J209" s="72"/>
      <c r="K209" s="73"/>
      <c r="L209" s="74"/>
      <c r="M209" s="75"/>
      <c r="N209" s="75"/>
      <c r="O209" s="75"/>
      <c r="P209" s="75"/>
      <c r="Q209" s="75"/>
      <c r="R209" s="75"/>
      <c r="S209" s="75"/>
      <c r="T209" s="75"/>
      <c r="U209" s="75"/>
      <c r="V209" s="75"/>
      <c r="W209" s="75"/>
      <c r="X209" s="76"/>
      <c r="Y209" s="77"/>
      <c r="Z209" s="78"/>
      <c r="AA209" s="78"/>
      <c r="AB209" s="8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79"/>
    </row>
    <row r="210" spans="1:50" ht="24.75" customHeight="1" x14ac:dyDescent="0.15">
      <c r="A210" s="151"/>
      <c r="B210" s="575"/>
      <c r="C210" s="575"/>
      <c r="D210" s="575"/>
      <c r="E210" s="575"/>
      <c r="F210" s="576"/>
      <c r="G210" s="71"/>
      <c r="H210" s="72"/>
      <c r="I210" s="72"/>
      <c r="J210" s="72"/>
      <c r="K210" s="73"/>
      <c r="L210" s="74"/>
      <c r="M210" s="75"/>
      <c r="N210" s="75"/>
      <c r="O210" s="75"/>
      <c r="P210" s="75"/>
      <c r="Q210" s="75"/>
      <c r="R210" s="75"/>
      <c r="S210" s="75"/>
      <c r="T210" s="75"/>
      <c r="U210" s="75"/>
      <c r="V210" s="75"/>
      <c r="W210" s="75"/>
      <c r="X210" s="76"/>
      <c r="Y210" s="77"/>
      <c r="Z210" s="78"/>
      <c r="AA210" s="78"/>
      <c r="AB210" s="8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79"/>
    </row>
    <row r="211" spans="1:50" ht="24.75" customHeight="1" x14ac:dyDescent="0.15">
      <c r="A211" s="151"/>
      <c r="B211" s="575"/>
      <c r="C211" s="575"/>
      <c r="D211" s="575"/>
      <c r="E211" s="575"/>
      <c r="F211" s="576"/>
      <c r="G211" s="71"/>
      <c r="H211" s="72"/>
      <c r="I211" s="72"/>
      <c r="J211" s="72"/>
      <c r="K211" s="73"/>
      <c r="L211" s="74"/>
      <c r="M211" s="75"/>
      <c r="N211" s="75"/>
      <c r="O211" s="75"/>
      <c r="P211" s="75"/>
      <c r="Q211" s="75"/>
      <c r="R211" s="75"/>
      <c r="S211" s="75"/>
      <c r="T211" s="75"/>
      <c r="U211" s="75"/>
      <c r="V211" s="75"/>
      <c r="W211" s="75"/>
      <c r="X211" s="76"/>
      <c r="Y211" s="77"/>
      <c r="Z211" s="78"/>
      <c r="AA211" s="78"/>
      <c r="AB211" s="8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79"/>
    </row>
    <row r="212" spans="1:50" ht="24.75" customHeight="1" x14ac:dyDescent="0.15">
      <c r="A212" s="151"/>
      <c r="B212" s="575"/>
      <c r="C212" s="575"/>
      <c r="D212" s="575"/>
      <c r="E212" s="575"/>
      <c r="F212" s="576"/>
      <c r="G212" s="71"/>
      <c r="H212" s="72"/>
      <c r="I212" s="72"/>
      <c r="J212" s="72"/>
      <c r="K212" s="73"/>
      <c r="L212" s="74"/>
      <c r="M212" s="75"/>
      <c r="N212" s="75"/>
      <c r="O212" s="75"/>
      <c r="P212" s="75"/>
      <c r="Q212" s="75"/>
      <c r="R212" s="75"/>
      <c r="S212" s="75"/>
      <c r="T212" s="75"/>
      <c r="U212" s="75"/>
      <c r="V212" s="75"/>
      <c r="W212" s="75"/>
      <c r="X212" s="76"/>
      <c r="Y212" s="77"/>
      <c r="Z212" s="78"/>
      <c r="AA212" s="78"/>
      <c r="AB212" s="8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79"/>
    </row>
    <row r="213" spans="1:50" ht="24.75" customHeight="1" x14ac:dyDescent="0.15">
      <c r="A213" s="151"/>
      <c r="B213" s="575"/>
      <c r="C213" s="575"/>
      <c r="D213" s="575"/>
      <c r="E213" s="575"/>
      <c r="F213" s="576"/>
      <c r="G213" s="71"/>
      <c r="H213" s="72"/>
      <c r="I213" s="72"/>
      <c r="J213" s="72"/>
      <c r="K213" s="73"/>
      <c r="L213" s="74"/>
      <c r="M213" s="75"/>
      <c r="N213" s="75"/>
      <c r="O213" s="75"/>
      <c r="P213" s="75"/>
      <c r="Q213" s="75"/>
      <c r="R213" s="75"/>
      <c r="S213" s="75"/>
      <c r="T213" s="75"/>
      <c r="U213" s="75"/>
      <c r="V213" s="75"/>
      <c r="W213" s="75"/>
      <c r="X213" s="76"/>
      <c r="Y213" s="77"/>
      <c r="Z213" s="78"/>
      <c r="AA213" s="78"/>
      <c r="AB213" s="8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79"/>
    </row>
    <row r="214" spans="1:50" ht="24.75" hidden="1" customHeight="1" x14ac:dyDescent="0.15">
      <c r="A214" s="151"/>
      <c r="B214" s="575"/>
      <c r="C214" s="575"/>
      <c r="D214" s="575"/>
      <c r="E214" s="575"/>
      <c r="F214" s="576"/>
      <c r="G214" s="71"/>
      <c r="H214" s="72"/>
      <c r="I214" s="72"/>
      <c r="J214" s="72"/>
      <c r="K214" s="73"/>
      <c r="L214" s="74"/>
      <c r="M214" s="75"/>
      <c r="N214" s="75"/>
      <c r="O214" s="75"/>
      <c r="P214" s="75"/>
      <c r="Q214" s="75"/>
      <c r="R214" s="75"/>
      <c r="S214" s="75"/>
      <c r="T214" s="75"/>
      <c r="U214" s="75"/>
      <c r="V214" s="75"/>
      <c r="W214" s="75"/>
      <c r="X214" s="76"/>
      <c r="Y214" s="77"/>
      <c r="Z214" s="78"/>
      <c r="AA214" s="78"/>
      <c r="AB214" s="8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79"/>
    </row>
    <row r="215" spans="1:50" ht="24.75" hidden="1" customHeight="1" x14ac:dyDescent="0.15">
      <c r="A215" s="151"/>
      <c r="B215" s="575"/>
      <c r="C215" s="575"/>
      <c r="D215" s="575"/>
      <c r="E215" s="575"/>
      <c r="F215" s="576"/>
      <c r="G215" s="71"/>
      <c r="H215" s="72"/>
      <c r="I215" s="72"/>
      <c r="J215" s="72"/>
      <c r="K215" s="73"/>
      <c r="L215" s="74"/>
      <c r="M215" s="75"/>
      <c r="N215" s="75"/>
      <c r="O215" s="75"/>
      <c r="P215" s="75"/>
      <c r="Q215" s="75"/>
      <c r="R215" s="75"/>
      <c r="S215" s="75"/>
      <c r="T215" s="75"/>
      <c r="U215" s="75"/>
      <c r="V215" s="75"/>
      <c r="W215" s="75"/>
      <c r="X215" s="76"/>
      <c r="Y215" s="77"/>
      <c r="Z215" s="78"/>
      <c r="AA215" s="78"/>
      <c r="AB215" s="8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79"/>
    </row>
    <row r="216" spans="1:50" ht="24.75" customHeight="1" thickBot="1" x14ac:dyDescent="0.2">
      <c r="A216" s="151"/>
      <c r="B216" s="575"/>
      <c r="C216" s="575"/>
      <c r="D216" s="575"/>
      <c r="E216" s="575"/>
      <c r="F216" s="576"/>
      <c r="G216" s="80" t="s">
        <v>22</v>
      </c>
      <c r="H216" s="81"/>
      <c r="I216" s="81"/>
      <c r="J216" s="81"/>
      <c r="K216" s="81"/>
      <c r="L216" s="82"/>
      <c r="M216" s="83"/>
      <c r="N216" s="83"/>
      <c r="O216" s="83"/>
      <c r="P216" s="83"/>
      <c r="Q216" s="83"/>
      <c r="R216" s="83"/>
      <c r="S216" s="83"/>
      <c r="T216" s="83"/>
      <c r="U216" s="83"/>
      <c r="V216" s="83"/>
      <c r="W216" s="83"/>
      <c r="X216" s="84"/>
      <c r="Y216" s="85">
        <f>SUM(Y206:AB215)</f>
        <v>204</v>
      </c>
      <c r="Z216" s="86"/>
      <c r="AA216" s="86"/>
      <c r="AB216" s="87"/>
      <c r="AC216" s="80" t="s">
        <v>22</v>
      </c>
      <c r="AD216" s="81"/>
      <c r="AE216" s="81"/>
      <c r="AF216" s="81"/>
      <c r="AG216" s="81"/>
      <c r="AH216" s="82"/>
      <c r="AI216" s="83"/>
      <c r="AJ216" s="83"/>
      <c r="AK216" s="83"/>
      <c r="AL216" s="83"/>
      <c r="AM216" s="83"/>
      <c r="AN216" s="83"/>
      <c r="AO216" s="83"/>
      <c r="AP216" s="83"/>
      <c r="AQ216" s="83"/>
      <c r="AR216" s="83"/>
      <c r="AS216" s="83"/>
      <c r="AT216" s="84"/>
      <c r="AU216" s="85">
        <f>SUM(AU206:AX215)</f>
        <v>0</v>
      </c>
      <c r="AV216" s="86"/>
      <c r="AW216" s="86"/>
      <c r="AX216" s="88"/>
    </row>
    <row r="217" spans="1:50" ht="30" customHeight="1" x14ac:dyDescent="0.15">
      <c r="A217" s="151"/>
      <c r="B217" s="575"/>
      <c r="C217" s="575"/>
      <c r="D217" s="575"/>
      <c r="E217" s="575"/>
      <c r="F217" s="576"/>
      <c r="G217" s="397" t="s">
        <v>439</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362</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51"/>
      <c r="B218" s="575"/>
      <c r="C218" s="575"/>
      <c r="D218" s="575"/>
      <c r="E218" s="575"/>
      <c r="F218" s="576"/>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39.950000000000003" customHeight="1" x14ac:dyDescent="0.15">
      <c r="A219" s="151"/>
      <c r="B219" s="575"/>
      <c r="C219" s="575"/>
      <c r="D219" s="575"/>
      <c r="E219" s="575"/>
      <c r="F219" s="576"/>
      <c r="G219" s="94" t="s">
        <v>435</v>
      </c>
      <c r="H219" s="95"/>
      <c r="I219" s="95"/>
      <c r="J219" s="95"/>
      <c r="K219" s="96"/>
      <c r="L219" s="97" t="s">
        <v>436</v>
      </c>
      <c r="M219" s="95"/>
      <c r="N219" s="95"/>
      <c r="O219" s="95"/>
      <c r="P219" s="95"/>
      <c r="Q219" s="95"/>
      <c r="R219" s="95"/>
      <c r="S219" s="95"/>
      <c r="T219" s="95"/>
      <c r="U219" s="95"/>
      <c r="V219" s="95"/>
      <c r="W219" s="95"/>
      <c r="X219" s="96"/>
      <c r="Y219" s="98">
        <v>61</v>
      </c>
      <c r="Z219" s="99"/>
      <c r="AA219" s="99"/>
      <c r="AB219" s="100"/>
      <c r="AC219" s="94"/>
      <c r="AD219" s="95"/>
      <c r="AE219" s="95"/>
      <c r="AF219" s="95"/>
      <c r="AG219" s="96"/>
      <c r="AH219" s="97"/>
      <c r="AI219" s="410"/>
      <c r="AJ219" s="410"/>
      <c r="AK219" s="410"/>
      <c r="AL219" s="410"/>
      <c r="AM219" s="410"/>
      <c r="AN219" s="410"/>
      <c r="AO219" s="410"/>
      <c r="AP219" s="410"/>
      <c r="AQ219" s="410"/>
      <c r="AR219" s="410"/>
      <c r="AS219" s="410"/>
      <c r="AT219" s="411"/>
      <c r="AU219" s="412"/>
      <c r="AV219" s="413"/>
      <c r="AW219" s="413"/>
      <c r="AX219" s="414"/>
    </row>
    <row r="220" spans="1:50" ht="24.75" customHeight="1" x14ac:dyDescent="0.15">
      <c r="A220" s="151"/>
      <c r="B220" s="575"/>
      <c r="C220" s="575"/>
      <c r="D220" s="575"/>
      <c r="E220" s="575"/>
      <c r="F220" s="576"/>
      <c r="G220" s="71"/>
      <c r="H220" s="72"/>
      <c r="I220" s="72"/>
      <c r="J220" s="72"/>
      <c r="K220" s="73"/>
      <c r="L220" s="74"/>
      <c r="M220" s="75"/>
      <c r="N220" s="75"/>
      <c r="O220" s="75"/>
      <c r="P220" s="75"/>
      <c r="Q220" s="75"/>
      <c r="R220" s="75"/>
      <c r="S220" s="75"/>
      <c r="T220" s="75"/>
      <c r="U220" s="75"/>
      <c r="V220" s="75"/>
      <c r="W220" s="75"/>
      <c r="X220" s="76"/>
      <c r="Y220" s="77"/>
      <c r="Z220" s="78"/>
      <c r="AA220" s="78"/>
      <c r="AB220" s="8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79"/>
    </row>
    <row r="221" spans="1:50" ht="24.75" customHeight="1" x14ac:dyDescent="0.15">
      <c r="A221" s="151"/>
      <c r="B221" s="575"/>
      <c r="C221" s="575"/>
      <c r="D221" s="575"/>
      <c r="E221" s="575"/>
      <c r="F221" s="576"/>
      <c r="G221" s="71"/>
      <c r="H221" s="72"/>
      <c r="I221" s="72"/>
      <c r="J221" s="72"/>
      <c r="K221" s="73"/>
      <c r="L221" s="74"/>
      <c r="M221" s="75"/>
      <c r="N221" s="75"/>
      <c r="O221" s="75"/>
      <c r="P221" s="75"/>
      <c r="Q221" s="75"/>
      <c r="R221" s="75"/>
      <c r="S221" s="75"/>
      <c r="T221" s="75"/>
      <c r="U221" s="75"/>
      <c r="V221" s="75"/>
      <c r="W221" s="75"/>
      <c r="X221" s="76"/>
      <c r="Y221" s="77"/>
      <c r="Z221" s="78"/>
      <c r="AA221" s="78"/>
      <c r="AB221" s="8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79"/>
    </row>
    <row r="222" spans="1:50" ht="24.75" customHeight="1" x14ac:dyDescent="0.15">
      <c r="A222" s="151"/>
      <c r="B222" s="575"/>
      <c r="C222" s="575"/>
      <c r="D222" s="575"/>
      <c r="E222" s="575"/>
      <c r="F222" s="576"/>
      <c r="G222" s="71"/>
      <c r="H222" s="72"/>
      <c r="I222" s="72"/>
      <c r="J222" s="72"/>
      <c r="K222" s="73"/>
      <c r="L222" s="74"/>
      <c r="M222" s="75"/>
      <c r="N222" s="75"/>
      <c r="O222" s="75"/>
      <c r="P222" s="75"/>
      <c r="Q222" s="75"/>
      <c r="R222" s="75"/>
      <c r="S222" s="75"/>
      <c r="T222" s="75"/>
      <c r="U222" s="75"/>
      <c r="V222" s="75"/>
      <c r="W222" s="75"/>
      <c r="X222" s="76"/>
      <c r="Y222" s="77"/>
      <c r="Z222" s="78"/>
      <c r="AA222" s="78"/>
      <c r="AB222" s="8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79"/>
    </row>
    <row r="223" spans="1:50" ht="24.75" customHeight="1" x14ac:dyDescent="0.15">
      <c r="A223" s="151"/>
      <c r="B223" s="575"/>
      <c r="C223" s="575"/>
      <c r="D223" s="575"/>
      <c r="E223" s="575"/>
      <c r="F223" s="576"/>
      <c r="G223" s="71"/>
      <c r="H223" s="72"/>
      <c r="I223" s="72"/>
      <c r="J223" s="72"/>
      <c r="K223" s="73"/>
      <c r="L223" s="74"/>
      <c r="M223" s="75"/>
      <c r="N223" s="75"/>
      <c r="O223" s="75"/>
      <c r="P223" s="75"/>
      <c r="Q223" s="75"/>
      <c r="R223" s="75"/>
      <c r="S223" s="75"/>
      <c r="T223" s="75"/>
      <c r="U223" s="75"/>
      <c r="V223" s="75"/>
      <c r="W223" s="75"/>
      <c r="X223" s="76"/>
      <c r="Y223" s="77"/>
      <c r="Z223" s="78"/>
      <c r="AA223" s="78"/>
      <c r="AB223" s="8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79"/>
    </row>
    <row r="224" spans="1:50" ht="24.75" customHeight="1" x14ac:dyDescent="0.15">
      <c r="A224" s="151"/>
      <c r="B224" s="575"/>
      <c r="C224" s="575"/>
      <c r="D224" s="575"/>
      <c r="E224" s="575"/>
      <c r="F224" s="576"/>
      <c r="G224" s="71"/>
      <c r="H224" s="72"/>
      <c r="I224" s="72"/>
      <c r="J224" s="72"/>
      <c r="K224" s="73"/>
      <c r="L224" s="74"/>
      <c r="M224" s="75"/>
      <c r="N224" s="75"/>
      <c r="O224" s="75"/>
      <c r="P224" s="75"/>
      <c r="Q224" s="75"/>
      <c r="R224" s="75"/>
      <c r="S224" s="75"/>
      <c r="T224" s="75"/>
      <c r="U224" s="75"/>
      <c r="V224" s="75"/>
      <c r="W224" s="75"/>
      <c r="X224" s="76"/>
      <c r="Y224" s="77"/>
      <c r="Z224" s="78"/>
      <c r="AA224" s="78"/>
      <c r="AB224" s="8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79"/>
    </row>
    <row r="225" spans="1:50" ht="24.75" customHeight="1" x14ac:dyDescent="0.15">
      <c r="A225" s="151"/>
      <c r="B225" s="575"/>
      <c r="C225" s="575"/>
      <c r="D225" s="575"/>
      <c r="E225" s="575"/>
      <c r="F225" s="576"/>
      <c r="G225" s="71"/>
      <c r="H225" s="72"/>
      <c r="I225" s="72"/>
      <c r="J225" s="72"/>
      <c r="K225" s="73"/>
      <c r="L225" s="74"/>
      <c r="M225" s="75"/>
      <c r="N225" s="75"/>
      <c r="O225" s="75"/>
      <c r="P225" s="75"/>
      <c r="Q225" s="75"/>
      <c r="R225" s="75"/>
      <c r="S225" s="75"/>
      <c r="T225" s="75"/>
      <c r="U225" s="75"/>
      <c r="V225" s="75"/>
      <c r="W225" s="75"/>
      <c r="X225" s="76"/>
      <c r="Y225" s="77"/>
      <c r="Z225" s="78"/>
      <c r="AA225" s="78"/>
      <c r="AB225" s="8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79"/>
    </row>
    <row r="226" spans="1:50" ht="24.75" customHeight="1" x14ac:dyDescent="0.15">
      <c r="A226" s="151"/>
      <c r="B226" s="575"/>
      <c r="C226" s="575"/>
      <c r="D226" s="575"/>
      <c r="E226" s="575"/>
      <c r="F226" s="576"/>
      <c r="G226" s="71"/>
      <c r="H226" s="72"/>
      <c r="I226" s="72"/>
      <c r="J226" s="72"/>
      <c r="K226" s="73"/>
      <c r="L226" s="74"/>
      <c r="M226" s="75"/>
      <c r="N226" s="75"/>
      <c r="O226" s="75"/>
      <c r="P226" s="75"/>
      <c r="Q226" s="75"/>
      <c r="R226" s="75"/>
      <c r="S226" s="75"/>
      <c r="T226" s="75"/>
      <c r="U226" s="75"/>
      <c r="V226" s="75"/>
      <c r="W226" s="75"/>
      <c r="X226" s="76"/>
      <c r="Y226" s="77"/>
      <c r="Z226" s="78"/>
      <c r="AA226" s="78"/>
      <c r="AB226" s="8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79"/>
    </row>
    <row r="227" spans="1:50" ht="24.75" customHeight="1" x14ac:dyDescent="0.15">
      <c r="A227" s="151"/>
      <c r="B227" s="575"/>
      <c r="C227" s="575"/>
      <c r="D227" s="575"/>
      <c r="E227" s="575"/>
      <c r="F227" s="576"/>
      <c r="G227" s="71"/>
      <c r="H227" s="72"/>
      <c r="I227" s="72"/>
      <c r="J227" s="72"/>
      <c r="K227" s="73"/>
      <c r="L227" s="74"/>
      <c r="M227" s="75"/>
      <c r="N227" s="75"/>
      <c r="O227" s="75"/>
      <c r="P227" s="75"/>
      <c r="Q227" s="75"/>
      <c r="R227" s="75"/>
      <c r="S227" s="75"/>
      <c r="T227" s="75"/>
      <c r="U227" s="75"/>
      <c r="V227" s="75"/>
      <c r="W227" s="75"/>
      <c r="X227" s="76"/>
      <c r="Y227" s="77"/>
      <c r="Z227" s="78"/>
      <c r="AA227" s="78"/>
      <c r="AB227" s="8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79"/>
    </row>
    <row r="228" spans="1:50" ht="24.75" hidden="1" customHeight="1" x14ac:dyDescent="0.15">
      <c r="A228" s="151"/>
      <c r="B228" s="575"/>
      <c r="C228" s="575"/>
      <c r="D228" s="575"/>
      <c r="E228" s="575"/>
      <c r="F228" s="576"/>
      <c r="G228" s="71"/>
      <c r="H228" s="72"/>
      <c r="I228" s="72"/>
      <c r="J228" s="72"/>
      <c r="K228" s="73"/>
      <c r="L228" s="74"/>
      <c r="M228" s="75"/>
      <c r="N228" s="75"/>
      <c r="O228" s="75"/>
      <c r="P228" s="75"/>
      <c r="Q228" s="75"/>
      <c r="R228" s="75"/>
      <c r="S228" s="75"/>
      <c r="T228" s="75"/>
      <c r="U228" s="75"/>
      <c r="V228" s="75"/>
      <c r="W228" s="75"/>
      <c r="X228" s="76"/>
      <c r="Y228" s="77"/>
      <c r="Z228" s="78"/>
      <c r="AA228" s="78"/>
      <c r="AB228" s="8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79"/>
    </row>
    <row r="229" spans="1:50" ht="24.75" customHeight="1" x14ac:dyDescent="0.15">
      <c r="A229" s="151"/>
      <c r="B229" s="575"/>
      <c r="C229" s="575"/>
      <c r="D229" s="575"/>
      <c r="E229" s="575"/>
      <c r="F229" s="576"/>
      <c r="G229" s="80" t="s">
        <v>22</v>
      </c>
      <c r="H229" s="81"/>
      <c r="I229" s="81"/>
      <c r="J229" s="81"/>
      <c r="K229" s="81"/>
      <c r="L229" s="82"/>
      <c r="M229" s="83"/>
      <c r="N229" s="83"/>
      <c r="O229" s="83"/>
      <c r="P229" s="83"/>
      <c r="Q229" s="83"/>
      <c r="R229" s="83"/>
      <c r="S229" s="83"/>
      <c r="T229" s="83"/>
      <c r="U229" s="83"/>
      <c r="V229" s="83"/>
      <c r="W229" s="83"/>
      <c r="X229" s="84"/>
      <c r="Y229" s="85">
        <f>SUM(Y219:AB228)</f>
        <v>61</v>
      </c>
      <c r="Z229" s="86"/>
      <c r="AA229" s="86"/>
      <c r="AB229" s="87"/>
      <c r="AC229" s="80" t="s">
        <v>22</v>
      </c>
      <c r="AD229" s="81"/>
      <c r="AE229" s="81"/>
      <c r="AF229" s="81"/>
      <c r="AG229" s="81"/>
      <c r="AH229" s="82"/>
      <c r="AI229" s="83"/>
      <c r="AJ229" s="83"/>
      <c r="AK229" s="83"/>
      <c r="AL229" s="83"/>
      <c r="AM229" s="83"/>
      <c r="AN229" s="83"/>
      <c r="AO229" s="83"/>
      <c r="AP229" s="83"/>
      <c r="AQ229" s="83"/>
      <c r="AR229" s="83"/>
      <c r="AS229" s="83"/>
      <c r="AT229" s="84"/>
      <c r="AU229" s="85">
        <f>SUM(AU219:AX228)</f>
        <v>0</v>
      </c>
      <c r="AV229" s="86"/>
      <c r="AW229" s="86"/>
      <c r="AX229" s="88"/>
    </row>
    <row r="230" spans="1:50" ht="22.5" hidden="1"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2"/>
      <c r="B235" s="12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30" customHeight="1" x14ac:dyDescent="0.15">
      <c r="A236" s="122">
        <v>1</v>
      </c>
      <c r="B236" s="122">
        <v>1</v>
      </c>
      <c r="C236" s="409" t="s">
        <v>440</v>
      </c>
      <c r="D236" s="409"/>
      <c r="E236" s="409"/>
      <c r="F236" s="409"/>
      <c r="G236" s="409"/>
      <c r="H236" s="409"/>
      <c r="I236" s="409"/>
      <c r="J236" s="409"/>
      <c r="K236" s="409"/>
      <c r="L236" s="409"/>
      <c r="M236" s="127" t="s">
        <v>441</v>
      </c>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44">
        <v>385</v>
      </c>
      <c r="AL236" s="145"/>
      <c r="AM236" s="145"/>
      <c r="AN236" s="145"/>
      <c r="AO236" s="145"/>
      <c r="AP236" s="145"/>
      <c r="AQ236" s="146">
        <v>2</v>
      </c>
      <c r="AR236" s="147"/>
      <c r="AS236" s="147"/>
      <c r="AT236" s="147"/>
      <c r="AU236" s="141" t="s">
        <v>442</v>
      </c>
      <c r="AV236" s="142"/>
      <c r="AW236" s="142"/>
      <c r="AX236" s="143"/>
    </row>
    <row r="237" spans="1:50" ht="24" hidden="1" customHeight="1" x14ac:dyDescent="0.15">
      <c r="A237" s="122">
        <v>2</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hidden="1" customHeight="1" x14ac:dyDescent="0.15">
      <c r="A238" s="122">
        <v>3</v>
      </c>
      <c r="B238" s="122">
        <v>1</v>
      </c>
      <c r="C238" s="123"/>
      <c r="D238" s="123"/>
      <c r="E238" s="123"/>
      <c r="F238" s="123"/>
      <c r="G238" s="123"/>
      <c r="H238" s="123"/>
      <c r="I238" s="123"/>
      <c r="J238" s="123"/>
      <c r="K238" s="123"/>
      <c r="L238" s="123"/>
      <c r="M238" s="148"/>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50"/>
      <c r="AK238" s="124"/>
      <c r="AL238" s="125"/>
      <c r="AM238" s="125"/>
      <c r="AN238" s="125"/>
      <c r="AO238" s="125"/>
      <c r="AP238" s="126"/>
      <c r="AQ238" s="127"/>
      <c r="AR238" s="123"/>
      <c r="AS238" s="123"/>
      <c r="AT238" s="123"/>
      <c r="AU238" s="124"/>
      <c r="AV238" s="125"/>
      <c r="AW238" s="125"/>
      <c r="AX238" s="126"/>
    </row>
    <row r="239" spans="1:50" ht="24" hidden="1" customHeight="1" x14ac:dyDescent="0.15">
      <c r="A239" s="122">
        <v>4</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hidden="1" customHeight="1" x14ac:dyDescent="0.15">
      <c r="A240" s="122">
        <v>5</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hidden="1" customHeight="1" x14ac:dyDescent="0.15">
      <c r="A241" s="122">
        <v>6</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hidden="1" customHeight="1" x14ac:dyDescent="0.15">
      <c r="A242" s="122">
        <v>7</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hidden="1" customHeight="1" x14ac:dyDescent="0.15">
      <c r="A243" s="122">
        <v>8</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hidden="1" customHeight="1" x14ac:dyDescent="0.15">
      <c r="A244" s="122">
        <v>9</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hidden="1" customHeight="1" x14ac:dyDescent="0.15">
      <c r="A245" s="122">
        <v>10</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hidden="1" customHeight="1" x14ac:dyDescent="0.15">
      <c r="A246" s="122">
        <v>11</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hidden="1" customHeight="1" x14ac:dyDescent="0.15">
      <c r="A247" s="122">
        <v>12</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hidden="1" customHeight="1" x14ac:dyDescent="0.15">
      <c r="A248" s="122">
        <v>13</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hidden="1" customHeight="1" x14ac:dyDescent="0.15">
      <c r="A249" s="122">
        <v>14</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hidden="1" customHeight="1" x14ac:dyDescent="0.15">
      <c r="A250" s="122">
        <v>15</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hidden="1" customHeight="1" x14ac:dyDescent="0.15">
      <c r="A251" s="122">
        <v>16</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hidden="1" customHeight="1" x14ac:dyDescent="0.15">
      <c r="A252" s="122">
        <v>17</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hidden="1" customHeight="1" x14ac:dyDescent="0.15">
      <c r="A253" s="122">
        <v>18</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hidden="1" customHeight="1" x14ac:dyDescent="0.15">
      <c r="A254" s="122">
        <v>19</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hidden="1" customHeight="1" x14ac:dyDescent="0.15">
      <c r="A255" s="122">
        <v>20</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hidden="1" customHeight="1" x14ac:dyDescent="0.15">
      <c r="A256" s="122">
        <v>21</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hidden="1" customHeight="1" x14ac:dyDescent="0.15">
      <c r="A257" s="122">
        <v>22</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hidden="1" customHeight="1" x14ac:dyDescent="0.15">
      <c r="A258" s="122">
        <v>23</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hidden="1" customHeight="1" x14ac:dyDescent="0.15">
      <c r="A259" s="122">
        <v>24</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hidden="1" customHeight="1" x14ac:dyDescent="0.15">
      <c r="A260" s="122">
        <v>25</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hidden="1" customHeight="1" x14ac:dyDescent="0.15">
      <c r="A261" s="122">
        <v>26</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hidden="1" customHeight="1" x14ac:dyDescent="0.15">
      <c r="A262" s="122">
        <v>27</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hidden="1" customHeight="1" x14ac:dyDescent="0.15">
      <c r="A263" s="122">
        <v>28</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hidden="1" customHeight="1" x14ac:dyDescent="0.15">
      <c r="A264" s="122">
        <v>29</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5" spans="1:50" ht="24" hidden="1" customHeight="1" x14ac:dyDescent="0.15">
      <c r="A265" s="122">
        <v>30</v>
      </c>
      <c r="B265" s="122">
        <v>1</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4"/>
      <c r="AL265" s="125"/>
      <c r="AM265" s="125"/>
      <c r="AN265" s="125"/>
      <c r="AO265" s="125"/>
      <c r="AP265" s="126"/>
      <c r="AQ265" s="127"/>
      <c r="AR265" s="123"/>
      <c r="AS265" s="123"/>
      <c r="AT265" s="123"/>
      <c r="AU265" s="124"/>
      <c r="AV265" s="125"/>
      <c r="AW265" s="125"/>
      <c r="AX265" s="1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2"/>
      <c r="B268" s="122"/>
      <c r="C268" s="128" t="s">
        <v>363</v>
      </c>
      <c r="D268" s="128"/>
      <c r="E268" s="128"/>
      <c r="F268" s="128"/>
      <c r="G268" s="128"/>
      <c r="H268" s="128"/>
      <c r="I268" s="128"/>
      <c r="J268" s="128"/>
      <c r="K268" s="128"/>
      <c r="L268" s="128"/>
      <c r="M268" s="128" t="s">
        <v>364</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365</v>
      </c>
      <c r="AL268" s="128"/>
      <c r="AM268" s="128"/>
      <c r="AN268" s="128"/>
      <c r="AO268" s="128"/>
      <c r="AP268" s="128"/>
      <c r="AQ268" s="128" t="s">
        <v>23</v>
      </c>
      <c r="AR268" s="128"/>
      <c r="AS268" s="128"/>
      <c r="AT268" s="128"/>
      <c r="AU268" s="130" t="s">
        <v>24</v>
      </c>
      <c r="AV268" s="131"/>
      <c r="AW268" s="131"/>
      <c r="AX268" s="132"/>
    </row>
    <row r="269" spans="1:50" ht="30" customHeight="1" x14ac:dyDescent="0.15">
      <c r="A269" s="122">
        <v>1</v>
      </c>
      <c r="B269" s="122">
        <v>1</v>
      </c>
      <c r="C269" s="127" t="s">
        <v>444</v>
      </c>
      <c r="D269" s="127"/>
      <c r="E269" s="127"/>
      <c r="F269" s="127"/>
      <c r="G269" s="127"/>
      <c r="H269" s="127"/>
      <c r="I269" s="127"/>
      <c r="J269" s="127"/>
      <c r="K269" s="127"/>
      <c r="L269" s="127"/>
      <c r="M269" s="134" t="s">
        <v>445</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6"/>
      <c r="AK269" s="137">
        <v>175</v>
      </c>
      <c r="AL269" s="138"/>
      <c r="AM269" s="138"/>
      <c r="AN269" s="138"/>
      <c r="AO269" s="138"/>
      <c r="AP269" s="138"/>
      <c r="AQ269" s="146">
        <v>1</v>
      </c>
      <c r="AR269" s="147"/>
      <c r="AS269" s="147"/>
      <c r="AT269" s="147"/>
      <c r="AU269" s="141" t="s">
        <v>442</v>
      </c>
      <c r="AV269" s="142"/>
      <c r="AW269" s="142"/>
      <c r="AX269" s="143"/>
    </row>
    <row r="270" spans="1:50" ht="24" hidden="1" customHeight="1" x14ac:dyDescent="0.15">
      <c r="A270" s="122">
        <v>2</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hidden="1" customHeight="1" x14ac:dyDescent="0.15">
      <c r="A271" s="122">
        <v>3</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hidden="1" customHeight="1" x14ac:dyDescent="0.15">
      <c r="A272" s="122">
        <v>4</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hidden="1" customHeight="1" x14ac:dyDescent="0.15">
      <c r="A273" s="122">
        <v>5</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hidden="1" customHeight="1" x14ac:dyDescent="0.15">
      <c r="A274" s="122">
        <v>6</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hidden="1" customHeight="1" x14ac:dyDescent="0.15">
      <c r="A275" s="122">
        <v>7</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hidden="1" customHeight="1" x14ac:dyDescent="0.15">
      <c r="A276" s="122">
        <v>8</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hidden="1" customHeight="1" x14ac:dyDescent="0.15">
      <c r="A277" s="122">
        <v>9</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hidden="1" customHeight="1" x14ac:dyDescent="0.15">
      <c r="A278" s="122">
        <v>10</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hidden="1" customHeight="1" x14ac:dyDescent="0.15">
      <c r="A279" s="122">
        <v>11</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hidden="1" customHeight="1" x14ac:dyDescent="0.15">
      <c r="A280" s="122">
        <v>12</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hidden="1" customHeight="1" x14ac:dyDescent="0.15">
      <c r="A281" s="122">
        <v>13</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hidden="1" customHeight="1" x14ac:dyDescent="0.15">
      <c r="A282" s="122">
        <v>14</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hidden="1" customHeight="1" x14ac:dyDescent="0.15">
      <c r="A283" s="122">
        <v>15</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hidden="1" customHeight="1" x14ac:dyDescent="0.15">
      <c r="A284" s="122">
        <v>16</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hidden="1" customHeight="1" x14ac:dyDescent="0.15">
      <c r="A285" s="122">
        <v>17</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hidden="1" customHeight="1" x14ac:dyDescent="0.15">
      <c r="A286" s="122">
        <v>18</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hidden="1" customHeight="1" x14ac:dyDescent="0.15">
      <c r="A287" s="122">
        <v>19</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hidden="1" customHeight="1" x14ac:dyDescent="0.15">
      <c r="A288" s="122">
        <v>20</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hidden="1" customHeight="1" x14ac:dyDescent="0.15">
      <c r="A289" s="122">
        <v>21</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hidden="1" customHeight="1" x14ac:dyDescent="0.15">
      <c r="A290" s="122">
        <v>22</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hidden="1" customHeight="1" x14ac:dyDescent="0.15">
      <c r="A291" s="122">
        <v>23</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hidden="1" customHeight="1" x14ac:dyDescent="0.15">
      <c r="A292" s="122">
        <v>24</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hidden="1" customHeight="1" x14ac:dyDescent="0.15">
      <c r="A293" s="122">
        <v>25</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hidden="1" customHeight="1" x14ac:dyDescent="0.15">
      <c r="A294" s="122">
        <v>26</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hidden="1" customHeight="1" x14ac:dyDescent="0.15">
      <c r="A295" s="122">
        <v>27</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hidden="1" customHeight="1" x14ac:dyDescent="0.15">
      <c r="A296" s="122">
        <v>28</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hidden="1" customHeight="1" x14ac:dyDescent="0.15">
      <c r="A297" s="122">
        <v>29</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ht="24" hidden="1" customHeight="1" x14ac:dyDescent="0.15">
      <c r="A298" s="122">
        <v>30</v>
      </c>
      <c r="B298" s="122">
        <v>1</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4"/>
      <c r="AL298" s="125"/>
      <c r="AM298" s="125"/>
      <c r="AN298" s="125"/>
      <c r="AO298" s="125"/>
      <c r="AP298" s="126"/>
      <c r="AQ298" s="127"/>
      <c r="AR298" s="123"/>
      <c r="AS298" s="123"/>
      <c r="AT298" s="123"/>
      <c r="AU298" s="124"/>
      <c r="AV298" s="125"/>
      <c r="AW298" s="125"/>
      <c r="AX298" s="126"/>
    </row>
    <row r="300" spans="1:50" x14ac:dyDescent="0.15">
      <c r="A300" s="9"/>
      <c r="B300" s="61" t="s">
        <v>449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2"/>
      <c r="B301" s="122"/>
      <c r="C301" s="128" t="s">
        <v>363</v>
      </c>
      <c r="D301" s="128"/>
      <c r="E301" s="128"/>
      <c r="F301" s="128"/>
      <c r="G301" s="128"/>
      <c r="H301" s="128"/>
      <c r="I301" s="128"/>
      <c r="J301" s="128"/>
      <c r="K301" s="128"/>
      <c r="L301" s="128"/>
      <c r="M301" s="128" t="s">
        <v>364</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365</v>
      </c>
      <c r="AL301" s="128"/>
      <c r="AM301" s="128"/>
      <c r="AN301" s="128"/>
      <c r="AO301" s="128"/>
      <c r="AP301" s="128"/>
      <c r="AQ301" s="128" t="s">
        <v>23</v>
      </c>
      <c r="AR301" s="128"/>
      <c r="AS301" s="128"/>
      <c r="AT301" s="128"/>
      <c r="AU301" s="130" t="s">
        <v>24</v>
      </c>
      <c r="AV301" s="131"/>
      <c r="AW301" s="131"/>
      <c r="AX301" s="132"/>
    </row>
    <row r="302" spans="1:50" ht="24" customHeight="1" x14ac:dyDescent="0.15">
      <c r="A302" s="122">
        <v>1</v>
      </c>
      <c r="B302" s="122">
        <v>1</v>
      </c>
      <c r="C302" s="127" t="s">
        <v>447</v>
      </c>
      <c r="D302" s="127"/>
      <c r="E302" s="127"/>
      <c r="F302" s="127"/>
      <c r="G302" s="127"/>
      <c r="H302" s="127"/>
      <c r="I302" s="127"/>
      <c r="J302" s="127"/>
      <c r="K302" s="127"/>
      <c r="L302" s="127"/>
      <c r="M302" s="127" t="s">
        <v>448</v>
      </c>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44">
        <v>204</v>
      </c>
      <c r="AL302" s="145"/>
      <c r="AM302" s="145"/>
      <c r="AN302" s="145"/>
      <c r="AO302" s="145"/>
      <c r="AP302" s="145"/>
      <c r="AQ302" s="139" t="s">
        <v>442</v>
      </c>
      <c r="AR302" s="140"/>
      <c r="AS302" s="140"/>
      <c r="AT302" s="140"/>
      <c r="AU302" s="141" t="s">
        <v>442</v>
      </c>
      <c r="AV302" s="142"/>
      <c r="AW302" s="142"/>
      <c r="AX302" s="143"/>
    </row>
    <row r="303" spans="1:50" ht="24" customHeight="1" x14ac:dyDescent="0.15">
      <c r="A303" s="122">
        <v>2</v>
      </c>
      <c r="B303" s="122">
        <v>1</v>
      </c>
      <c r="C303" s="127" t="s">
        <v>447</v>
      </c>
      <c r="D303" s="127"/>
      <c r="E303" s="127"/>
      <c r="F303" s="127"/>
      <c r="G303" s="127"/>
      <c r="H303" s="127"/>
      <c r="I303" s="127"/>
      <c r="J303" s="127"/>
      <c r="K303" s="127"/>
      <c r="L303" s="127"/>
      <c r="M303" s="127" t="s">
        <v>448</v>
      </c>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44">
        <v>115</v>
      </c>
      <c r="AL303" s="145"/>
      <c r="AM303" s="145"/>
      <c r="AN303" s="145"/>
      <c r="AO303" s="145"/>
      <c r="AP303" s="145"/>
      <c r="AQ303" s="139" t="s">
        <v>442</v>
      </c>
      <c r="AR303" s="140"/>
      <c r="AS303" s="140"/>
      <c r="AT303" s="140"/>
      <c r="AU303" s="141" t="s">
        <v>442</v>
      </c>
      <c r="AV303" s="142"/>
      <c r="AW303" s="142"/>
      <c r="AX303" s="143"/>
    </row>
    <row r="304" spans="1:50" ht="24" customHeight="1" x14ac:dyDescent="0.15">
      <c r="A304" s="122">
        <v>3</v>
      </c>
      <c r="B304" s="122">
        <v>1</v>
      </c>
      <c r="C304" s="127" t="s">
        <v>447</v>
      </c>
      <c r="D304" s="127"/>
      <c r="E304" s="127"/>
      <c r="F304" s="127"/>
      <c r="G304" s="127"/>
      <c r="H304" s="127"/>
      <c r="I304" s="127"/>
      <c r="J304" s="127"/>
      <c r="K304" s="127"/>
      <c r="L304" s="127"/>
      <c r="M304" s="127" t="s">
        <v>448</v>
      </c>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44">
        <v>2</v>
      </c>
      <c r="AL304" s="145"/>
      <c r="AM304" s="145"/>
      <c r="AN304" s="145"/>
      <c r="AO304" s="145"/>
      <c r="AP304" s="145"/>
      <c r="AQ304" s="139" t="s">
        <v>442</v>
      </c>
      <c r="AR304" s="140"/>
      <c r="AS304" s="140"/>
      <c r="AT304" s="140"/>
      <c r="AU304" s="141" t="s">
        <v>442</v>
      </c>
      <c r="AV304" s="142"/>
      <c r="AW304" s="142"/>
      <c r="AX304" s="143"/>
    </row>
    <row r="305" spans="1:50" ht="24" hidden="1" customHeight="1" x14ac:dyDescent="0.15">
      <c r="A305" s="122">
        <v>4</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hidden="1" customHeight="1" x14ac:dyDescent="0.15">
      <c r="A306" s="122">
        <v>5</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hidden="1" customHeight="1" x14ac:dyDescent="0.15">
      <c r="A307" s="122">
        <v>6</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hidden="1" customHeight="1" x14ac:dyDescent="0.15">
      <c r="A308" s="122">
        <v>7</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hidden="1" customHeight="1" x14ac:dyDescent="0.15">
      <c r="A309" s="122">
        <v>8</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hidden="1" customHeight="1" x14ac:dyDescent="0.15">
      <c r="A310" s="122">
        <v>9</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hidden="1" customHeight="1" x14ac:dyDescent="0.15">
      <c r="A311" s="122">
        <v>10</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hidden="1" customHeight="1" x14ac:dyDescent="0.15">
      <c r="A312" s="122">
        <v>11</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hidden="1" customHeight="1" x14ac:dyDescent="0.15">
      <c r="A313" s="122">
        <v>12</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hidden="1" customHeight="1" x14ac:dyDescent="0.15">
      <c r="A314" s="122">
        <v>13</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hidden="1" customHeight="1" x14ac:dyDescent="0.15">
      <c r="A315" s="122">
        <v>14</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hidden="1" customHeight="1" x14ac:dyDescent="0.15">
      <c r="A316" s="122">
        <v>15</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hidden="1" customHeight="1" x14ac:dyDescent="0.15">
      <c r="A317" s="122">
        <v>16</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hidden="1" customHeight="1" x14ac:dyDescent="0.15">
      <c r="A318" s="122">
        <v>17</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hidden="1" customHeight="1" x14ac:dyDescent="0.15">
      <c r="A319" s="122">
        <v>18</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hidden="1" customHeight="1" x14ac:dyDescent="0.15">
      <c r="A320" s="122">
        <v>19</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hidden="1" customHeight="1" x14ac:dyDescent="0.15">
      <c r="A321" s="122">
        <v>20</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hidden="1" customHeight="1" x14ac:dyDescent="0.15">
      <c r="A322" s="122">
        <v>21</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hidden="1" customHeight="1" x14ac:dyDescent="0.15">
      <c r="A323" s="122">
        <v>22</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hidden="1" customHeight="1" x14ac:dyDescent="0.15">
      <c r="A324" s="122">
        <v>23</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hidden="1" customHeight="1" x14ac:dyDescent="0.15">
      <c r="A325" s="122">
        <v>24</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hidden="1" customHeight="1" x14ac:dyDescent="0.15">
      <c r="A326" s="122">
        <v>25</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hidden="1" customHeight="1" x14ac:dyDescent="0.15">
      <c r="A327" s="122">
        <v>26</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hidden="1" customHeight="1" x14ac:dyDescent="0.15">
      <c r="A328" s="122">
        <v>27</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hidden="1" customHeight="1" x14ac:dyDescent="0.15">
      <c r="A329" s="122">
        <v>28</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hidden="1" customHeight="1" x14ac:dyDescent="0.15">
      <c r="A330" s="122">
        <v>29</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1" spans="1:50" ht="24" hidden="1" customHeight="1" x14ac:dyDescent="0.15">
      <c r="A331" s="122">
        <v>30</v>
      </c>
      <c r="B331" s="122">
        <v>1</v>
      </c>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4"/>
      <c r="AL331" s="125"/>
      <c r="AM331" s="125"/>
      <c r="AN331" s="125"/>
      <c r="AO331" s="125"/>
      <c r="AP331" s="126"/>
      <c r="AQ331" s="127"/>
      <c r="AR331" s="123"/>
      <c r="AS331" s="123"/>
      <c r="AT331" s="123"/>
      <c r="AU331" s="124"/>
      <c r="AV331" s="125"/>
      <c r="AW331" s="125"/>
      <c r="AX331" s="126"/>
    </row>
    <row r="333" spans="1:50" x14ac:dyDescent="0.15">
      <c r="A333" s="9"/>
      <c r="B333" s="61" t="s">
        <v>450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2"/>
      <c r="B334" s="122"/>
      <c r="C334" s="128" t="s">
        <v>363</v>
      </c>
      <c r="D334" s="128"/>
      <c r="E334" s="128"/>
      <c r="F334" s="128"/>
      <c r="G334" s="128"/>
      <c r="H334" s="128"/>
      <c r="I334" s="128"/>
      <c r="J334" s="128"/>
      <c r="K334" s="128"/>
      <c r="L334" s="128"/>
      <c r="M334" s="128" t="s">
        <v>364</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365</v>
      </c>
      <c r="AL334" s="128"/>
      <c r="AM334" s="128"/>
      <c r="AN334" s="128"/>
      <c r="AO334" s="128"/>
      <c r="AP334" s="128"/>
      <c r="AQ334" s="128" t="s">
        <v>23</v>
      </c>
      <c r="AR334" s="128"/>
      <c r="AS334" s="128"/>
      <c r="AT334" s="128"/>
      <c r="AU334" s="130" t="s">
        <v>24</v>
      </c>
      <c r="AV334" s="131"/>
      <c r="AW334" s="131"/>
      <c r="AX334" s="132"/>
    </row>
    <row r="335" spans="1:50" ht="24" customHeight="1" x14ac:dyDescent="0.15">
      <c r="A335" s="122">
        <v>1</v>
      </c>
      <c r="B335" s="122">
        <v>1</v>
      </c>
      <c r="C335" s="133" t="s">
        <v>447</v>
      </c>
      <c r="D335" s="133"/>
      <c r="E335" s="133"/>
      <c r="F335" s="133"/>
      <c r="G335" s="133"/>
      <c r="H335" s="133"/>
      <c r="I335" s="133"/>
      <c r="J335" s="133"/>
      <c r="K335" s="133"/>
      <c r="L335" s="133"/>
      <c r="M335" s="134" t="s">
        <v>448</v>
      </c>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6"/>
      <c r="AK335" s="137">
        <v>61</v>
      </c>
      <c r="AL335" s="138"/>
      <c r="AM335" s="138"/>
      <c r="AN335" s="138"/>
      <c r="AO335" s="138"/>
      <c r="AP335" s="138"/>
      <c r="AQ335" s="139" t="s">
        <v>442</v>
      </c>
      <c r="AR335" s="140"/>
      <c r="AS335" s="140"/>
      <c r="AT335" s="140"/>
      <c r="AU335" s="141" t="s">
        <v>442</v>
      </c>
      <c r="AV335" s="142"/>
      <c r="AW335" s="142"/>
      <c r="AX335" s="143"/>
    </row>
    <row r="336" spans="1:50" ht="24" customHeight="1" x14ac:dyDescent="0.15">
      <c r="A336" s="122">
        <v>2</v>
      </c>
      <c r="B336" s="122">
        <v>1</v>
      </c>
      <c r="C336" s="133" t="s">
        <v>451</v>
      </c>
      <c r="D336" s="133"/>
      <c r="E336" s="133"/>
      <c r="F336" s="133"/>
      <c r="G336" s="133"/>
      <c r="H336" s="133"/>
      <c r="I336" s="133"/>
      <c r="J336" s="133"/>
      <c r="K336" s="133"/>
      <c r="L336" s="133"/>
      <c r="M336" s="134" t="s">
        <v>448</v>
      </c>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6"/>
      <c r="AK336" s="137">
        <v>31</v>
      </c>
      <c r="AL336" s="138"/>
      <c r="AM336" s="138"/>
      <c r="AN336" s="138"/>
      <c r="AO336" s="138"/>
      <c r="AP336" s="138"/>
      <c r="AQ336" s="139" t="s">
        <v>442</v>
      </c>
      <c r="AR336" s="140"/>
      <c r="AS336" s="140"/>
      <c r="AT336" s="140"/>
      <c r="AU336" s="141" t="s">
        <v>442</v>
      </c>
      <c r="AV336" s="142"/>
      <c r="AW336" s="142"/>
      <c r="AX336" s="143"/>
    </row>
    <row r="337" spans="1:50" ht="24" customHeight="1" x14ac:dyDescent="0.15">
      <c r="A337" s="122">
        <v>3</v>
      </c>
      <c r="B337" s="122">
        <v>1</v>
      </c>
      <c r="C337" s="133" t="s">
        <v>451</v>
      </c>
      <c r="D337" s="133"/>
      <c r="E337" s="133"/>
      <c r="F337" s="133"/>
      <c r="G337" s="133"/>
      <c r="H337" s="133"/>
      <c r="I337" s="133"/>
      <c r="J337" s="133"/>
      <c r="K337" s="133"/>
      <c r="L337" s="133"/>
      <c r="M337" s="134" t="s">
        <v>448</v>
      </c>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6"/>
      <c r="AK337" s="137">
        <v>27</v>
      </c>
      <c r="AL337" s="138"/>
      <c r="AM337" s="138"/>
      <c r="AN337" s="138"/>
      <c r="AO337" s="138"/>
      <c r="AP337" s="138"/>
      <c r="AQ337" s="139" t="s">
        <v>442</v>
      </c>
      <c r="AR337" s="140"/>
      <c r="AS337" s="140"/>
      <c r="AT337" s="140"/>
      <c r="AU337" s="141" t="s">
        <v>442</v>
      </c>
      <c r="AV337" s="142"/>
      <c r="AW337" s="142"/>
      <c r="AX337" s="143"/>
    </row>
    <row r="338" spans="1:50" ht="24" customHeight="1" x14ac:dyDescent="0.15">
      <c r="A338" s="122">
        <v>4</v>
      </c>
      <c r="B338" s="122">
        <v>1</v>
      </c>
      <c r="C338" s="133" t="s">
        <v>451</v>
      </c>
      <c r="D338" s="133"/>
      <c r="E338" s="133"/>
      <c r="F338" s="133"/>
      <c r="G338" s="133"/>
      <c r="H338" s="133"/>
      <c r="I338" s="133"/>
      <c r="J338" s="133"/>
      <c r="K338" s="133"/>
      <c r="L338" s="133"/>
      <c r="M338" s="134" t="s">
        <v>448</v>
      </c>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6"/>
      <c r="AK338" s="137">
        <v>10</v>
      </c>
      <c r="AL338" s="138"/>
      <c r="AM338" s="138"/>
      <c r="AN338" s="138"/>
      <c r="AO338" s="138"/>
      <c r="AP338" s="138"/>
      <c r="AQ338" s="139" t="s">
        <v>442</v>
      </c>
      <c r="AR338" s="140"/>
      <c r="AS338" s="140"/>
      <c r="AT338" s="140"/>
      <c r="AU338" s="141" t="s">
        <v>442</v>
      </c>
      <c r="AV338" s="142"/>
      <c r="AW338" s="142"/>
      <c r="AX338" s="143"/>
    </row>
    <row r="339" spans="1:50" ht="24" customHeight="1" x14ac:dyDescent="0.15">
      <c r="A339" s="122">
        <v>5</v>
      </c>
      <c r="B339" s="122">
        <v>1</v>
      </c>
      <c r="C339" s="133" t="s">
        <v>451</v>
      </c>
      <c r="D339" s="133"/>
      <c r="E339" s="133"/>
      <c r="F339" s="133"/>
      <c r="G339" s="133"/>
      <c r="H339" s="133"/>
      <c r="I339" s="133"/>
      <c r="J339" s="133"/>
      <c r="K339" s="133"/>
      <c r="L339" s="133"/>
      <c r="M339" s="134" t="s">
        <v>448</v>
      </c>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6"/>
      <c r="AK339" s="137">
        <v>9</v>
      </c>
      <c r="AL339" s="138"/>
      <c r="AM339" s="138"/>
      <c r="AN339" s="138"/>
      <c r="AO339" s="138"/>
      <c r="AP339" s="138"/>
      <c r="AQ339" s="139" t="s">
        <v>442</v>
      </c>
      <c r="AR339" s="140"/>
      <c r="AS339" s="140"/>
      <c r="AT339" s="140"/>
      <c r="AU339" s="141" t="s">
        <v>442</v>
      </c>
      <c r="AV339" s="142"/>
      <c r="AW339" s="142"/>
      <c r="AX339" s="143"/>
    </row>
    <row r="340" spans="1:50" ht="24" customHeight="1" x14ac:dyDescent="0.15">
      <c r="A340" s="122">
        <v>6</v>
      </c>
      <c r="B340" s="122">
        <v>1</v>
      </c>
      <c r="C340" s="133" t="s">
        <v>451</v>
      </c>
      <c r="D340" s="133"/>
      <c r="E340" s="133"/>
      <c r="F340" s="133"/>
      <c r="G340" s="133"/>
      <c r="H340" s="133"/>
      <c r="I340" s="133"/>
      <c r="J340" s="133"/>
      <c r="K340" s="133"/>
      <c r="L340" s="133"/>
      <c r="M340" s="134" t="s">
        <v>448</v>
      </c>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6"/>
      <c r="AK340" s="137">
        <v>2</v>
      </c>
      <c r="AL340" s="138"/>
      <c r="AM340" s="138"/>
      <c r="AN340" s="138"/>
      <c r="AO340" s="138"/>
      <c r="AP340" s="138"/>
      <c r="AQ340" s="139" t="s">
        <v>442</v>
      </c>
      <c r="AR340" s="140"/>
      <c r="AS340" s="140"/>
      <c r="AT340" s="140"/>
      <c r="AU340" s="141" t="s">
        <v>442</v>
      </c>
      <c r="AV340" s="142"/>
      <c r="AW340" s="142"/>
      <c r="AX340" s="143"/>
    </row>
    <row r="341" spans="1:50" ht="24" customHeight="1" x14ac:dyDescent="0.15">
      <c r="A341" s="122">
        <v>7</v>
      </c>
      <c r="B341" s="122">
        <v>1</v>
      </c>
      <c r="C341" s="133" t="s">
        <v>451</v>
      </c>
      <c r="D341" s="133"/>
      <c r="E341" s="133"/>
      <c r="F341" s="133"/>
      <c r="G341" s="133"/>
      <c r="H341" s="133"/>
      <c r="I341" s="133"/>
      <c r="J341" s="133"/>
      <c r="K341" s="133"/>
      <c r="L341" s="133"/>
      <c r="M341" s="134" t="s">
        <v>448</v>
      </c>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6"/>
      <c r="AK341" s="137">
        <v>2</v>
      </c>
      <c r="AL341" s="138"/>
      <c r="AM341" s="138"/>
      <c r="AN341" s="138"/>
      <c r="AO341" s="138"/>
      <c r="AP341" s="138"/>
      <c r="AQ341" s="139" t="s">
        <v>442</v>
      </c>
      <c r="AR341" s="140"/>
      <c r="AS341" s="140"/>
      <c r="AT341" s="140"/>
      <c r="AU341" s="141" t="s">
        <v>442</v>
      </c>
      <c r="AV341" s="142"/>
      <c r="AW341" s="142"/>
      <c r="AX341" s="143"/>
    </row>
    <row r="342" spans="1:50" ht="24" customHeight="1" x14ac:dyDescent="0.15">
      <c r="A342" s="122">
        <v>8</v>
      </c>
      <c r="B342" s="122">
        <v>1</v>
      </c>
      <c r="C342" s="133" t="s">
        <v>451</v>
      </c>
      <c r="D342" s="133"/>
      <c r="E342" s="133"/>
      <c r="F342" s="133"/>
      <c r="G342" s="133"/>
      <c r="H342" s="133"/>
      <c r="I342" s="133"/>
      <c r="J342" s="133"/>
      <c r="K342" s="133"/>
      <c r="L342" s="133"/>
      <c r="M342" s="134" t="s">
        <v>448</v>
      </c>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6"/>
      <c r="AK342" s="137">
        <v>1</v>
      </c>
      <c r="AL342" s="138"/>
      <c r="AM342" s="138"/>
      <c r="AN342" s="138"/>
      <c r="AO342" s="138"/>
      <c r="AP342" s="138"/>
      <c r="AQ342" s="139" t="s">
        <v>442</v>
      </c>
      <c r="AR342" s="140"/>
      <c r="AS342" s="140"/>
      <c r="AT342" s="140"/>
      <c r="AU342" s="141" t="s">
        <v>442</v>
      </c>
      <c r="AV342" s="142"/>
      <c r="AW342" s="142"/>
      <c r="AX342" s="143"/>
    </row>
    <row r="343" spans="1:50" ht="24" customHeight="1" x14ac:dyDescent="0.15">
      <c r="A343" s="122">
        <v>9</v>
      </c>
      <c r="B343" s="122">
        <v>1</v>
      </c>
      <c r="C343" s="133" t="s">
        <v>451</v>
      </c>
      <c r="D343" s="133"/>
      <c r="E343" s="133"/>
      <c r="F343" s="133"/>
      <c r="G343" s="133"/>
      <c r="H343" s="133"/>
      <c r="I343" s="133"/>
      <c r="J343" s="133"/>
      <c r="K343" s="133"/>
      <c r="L343" s="133"/>
      <c r="M343" s="134" t="s">
        <v>448</v>
      </c>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6"/>
      <c r="AK343" s="137">
        <v>1</v>
      </c>
      <c r="AL343" s="138"/>
      <c r="AM343" s="138"/>
      <c r="AN343" s="138"/>
      <c r="AO343" s="138"/>
      <c r="AP343" s="138"/>
      <c r="AQ343" s="139" t="s">
        <v>442</v>
      </c>
      <c r="AR343" s="140"/>
      <c r="AS343" s="140"/>
      <c r="AT343" s="140"/>
      <c r="AU343" s="141" t="s">
        <v>442</v>
      </c>
      <c r="AV343" s="142"/>
      <c r="AW343" s="142"/>
      <c r="AX343" s="143"/>
    </row>
    <row r="344" spans="1:50" ht="24" hidden="1" customHeight="1" x14ac:dyDescent="0.15">
      <c r="A344" s="122">
        <v>10</v>
      </c>
      <c r="B344" s="122">
        <v>1</v>
      </c>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4"/>
      <c r="AL344" s="125"/>
      <c r="AM344" s="125"/>
      <c r="AN344" s="125"/>
      <c r="AO344" s="125"/>
      <c r="AP344" s="126"/>
      <c r="AQ344" s="127"/>
      <c r="AR344" s="123"/>
      <c r="AS344" s="123"/>
      <c r="AT344" s="123"/>
      <c r="AU344" s="124"/>
      <c r="AV344" s="125"/>
      <c r="AW344" s="125"/>
      <c r="AX344" s="126"/>
    </row>
    <row r="345" spans="1:50" ht="24" hidden="1" customHeight="1" x14ac:dyDescent="0.15">
      <c r="A345" s="122">
        <v>11</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hidden="1" customHeight="1" x14ac:dyDescent="0.15">
      <c r="A346" s="122">
        <v>12</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hidden="1" customHeight="1" x14ac:dyDescent="0.15">
      <c r="A347" s="122">
        <v>13</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hidden="1" customHeight="1" x14ac:dyDescent="0.15">
      <c r="A348" s="122">
        <v>14</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hidden="1" customHeight="1" x14ac:dyDescent="0.15">
      <c r="A349" s="122">
        <v>15</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hidden="1" customHeight="1" x14ac:dyDescent="0.15">
      <c r="A350" s="122">
        <v>16</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hidden="1" customHeight="1" x14ac:dyDescent="0.15">
      <c r="A351" s="122">
        <v>17</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hidden="1" customHeight="1" x14ac:dyDescent="0.15">
      <c r="A352" s="122">
        <v>18</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hidden="1" customHeight="1" x14ac:dyDescent="0.15">
      <c r="A353" s="122">
        <v>19</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hidden="1" customHeight="1" x14ac:dyDescent="0.15">
      <c r="A354" s="122">
        <v>20</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hidden="1" customHeight="1" x14ac:dyDescent="0.15">
      <c r="A355" s="122">
        <v>21</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hidden="1" customHeight="1" x14ac:dyDescent="0.15">
      <c r="A356" s="122">
        <v>22</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hidden="1" customHeight="1" x14ac:dyDescent="0.15">
      <c r="A357" s="122">
        <v>23</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hidden="1" customHeight="1" x14ac:dyDescent="0.15">
      <c r="A358" s="122">
        <v>24</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hidden="1" customHeight="1" x14ac:dyDescent="0.15">
      <c r="A359" s="122">
        <v>25</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hidden="1" customHeight="1" x14ac:dyDescent="0.15">
      <c r="A360" s="122">
        <v>26</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hidden="1" customHeight="1" x14ac:dyDescent="0.15">
      <c r="A361" s="122">
        <v>27</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hidden="1" customHeight="1" x14ac:dyDescent="0.15">
      <c r="A362" s="122">
        <v>28</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hidden="1" customHeight="1" x14ac:dyDescent="0.15">
      <c r="A363" s="122">
        <v>29</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4" spans="1:50" ht="24" hidden="1" customHeight="1" x14ac:dyDescent="0.15">
      <c r="A364" s="122">
        <v>30</v>
      </c>
      <c r="B364" s="122">
        <v>1</v>
      </c>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4"/>
      <c r="AL364" s="125"/>
      <c r="AM364" s="125"/>
      <c r="AN364" s="125"/>
      <c r="AO364" s="125"/>
      <c r="AP364" s="126"/>
      <c r="AQ364" s="127"/>
      <c r="AR364" s="123"/>
      <c r="AS364" s="123"/>
      <c r="AT364" s="123"/>
      <c r="AU364" s="124"/>
      <c r="AV364" s="125"/>
      <c r="AW364" s="125"/>
      <c r="AX364" s="126"/>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2"/>
      <c r="B367" s="122"/>
      <c r="C367" s="128" t="s">
        <v>363</v>
      </c>
      <c r="D367" s="128"/>
      <c r="E367" s="128"/>
      <c r="F367" s="128"/>
      <c r="G367" s="128"/>
      <c r="H367" s="128"/>
      <c r="I367" s="128"/>
      <c r="J367" s="128"/>
      <c r="K367" s="128"/>
      <c r="L367" s="128"/>
      <c r="M367" s="128" t="s">
        <v>364</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365</v>
      </c>
      <c r="AL367" s="128"/>
      <c r="AM367" s="128"/>
      <c r="AN367" s="128"/>
      <c r="AO367" s="128"/>
      <c r="AP367" s="128"/>
      <c r="AQ367" s="128" t="s">
        <v>23</v>
      </c>
      <c r="AR367" s="128"/>
      <c r="AS367" s="128"/>
      <c r="AT367" s="128"/>
      <c r="AU367" s="130" t="s">
        <v>24</v>
      </c>
      <c r="AV367" s="131"/>
      <c r="AW367" s="131"/>
      <c r="AX367" s="132"/>
    </row>
    <row r="368" spans="1:50" ht="24" hidden="1" customHeight="1" x14ac:dyDescent="0.15">
      <c r="A368" s="122">
        <v>1</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hidden="1" customHeight="1" x14ac:dyDescent="0.15">
      <c r="A369" s="122">
        <v>2</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hidden="1" customHeight="1" x14ac:dyDescent="0.15">
      <c r="A370" s="122">
        <v>3</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hidden="1" customHeight="1" x14ac:dyDescent="0.15">
      <c r="A371" s="122">
        <v>4</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hidden="1" customHeight="1" x14ac:dyDescent="0.15">
      <c r="A372" s="122">
        <v>5</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hidden="1" customHeight="1" x14ac:dyDescent="0.15">
      <c r="A373" s="122">
        <v>6</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hidden="1" customHeight="1" x14ac:dyDescent="0.15">
      <c r="A374" s="122">
        <v>7</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hidden="1" customHeight="1" x14ac:dyDescent="0.15">
      <c r="A375" s="122">
        <v>8</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hidden="1" customHeight="1" x14ac:dyDescent="0.15">
      <c r="A376" s="122">
        <v>9</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hidden="1" customHeight="1" x14ac:dyDescent="0.15">
      <c r="A377" s="122">
        <v>10</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hidden="1" customHeight="1" x14ac:dyDescent="0.15">
      <c r="A378" s="122">
        <v>11</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hidden="1" customHeight="1" x14ac:dyDescent="0.15">
      <c r="A379" s="122">
        <v>12</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hidden="1" customHeight="1" x14ac:dyDescent="0.15">
      <c r="A380" s="122">
        <v>13</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hidden="1" customHeight="1" x14ac:dyDescent="0.15">
      <c r="A381" s="122">
        <v>14</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hidden="1" customHeight="1" x14ac:dyDescent="0.15">
      <c r="A382" s="122">
        <v>15</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hidden="1" customHeight="1" x14ac:dyDescent="0.15">
      <c r="A383" s="122">
        <v>16</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hidden="1" customHeight="1" x14ac:dyDescent="0.15">
      <c r="A384" s="122">
        <v>17</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hidden="1" customHeight="1" x14ac:dyDescent="0.15">
      <c r="A385" s="122">
        <v>18</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hidden="1" customHeight="1" x14ac:dyDescent="0.15">
      <c r="A386" s="122">
        <v>19</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hidden="1" customHeight="1" x14ac:dyDescent="0.15">
      <c r="A387" s="122">
        <v>20</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hidden="1" customHeight="1" x14ac:dyDescent="0.15">
      <c r="A388" s="122">
        <v>21</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hidden="1" customHeight="1" x14ac:dyDescent="0.15">
      <c r="A389" s="122">
        <v>22</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hidden="1" customHeight="1" x14ac:dyDescent="0.15">
      <c r="A390" s="122">
        <v>23</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hidden="1" customHeight="1" x14ac:dyDescent="0.15">
      <c r="A391" s="122">
        <v>24</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hidden="1" customHeight="1" x14ac:dyDescent="0.15">
      <c r="A392" s="122">
        <v>25</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hidden="1" customHeight="1" x14ac:dyDescent="0.15">
      <c r="A393" s="122">
        <v>26</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hidden="1" customHeight="1" x14ac:dyDescent="0.15">
      <c r="A394" s="122">
        <v>27</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hidden="1" customHeight="1" x14ac:dyDescent="0.15">
      <c r="A395" s="122">
        <v>28</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hidden="1" customHeight="1" x14ac:dyDescent="0.15">
      <c r="A396" s="122">
        <v>29</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7" spans="1:50" ht="24" hidden="1" customHeight="1" x14ac:dyDescent="0.15">
      <c r="A397" s="122">
        <v>30</v>
      </c>
      <c r="B397" s="122">
        <v>1</v>
      </c>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4"/>
      <c r="AL397" s="125"/>
      <c r="AM397" s="125"/>
      <c r="AN397" s="125"/>
      <c r="AO397" s="125"/>
      <c r="AP397" s="126"/>
      <c r="AQ397" s="127"/>
      <c r="AR397" s="123"/>
      <c r="AS397" s="123"/>
      <c r="AT397" s="123"/>
      <c r="AU397" s="124"/>
      <c r="AV397" s="125"/>
      <c r="AW397" s="125"/>
      <c r="AX397" s="126"/>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2"/>
      <c r="B400" s="122"/>
      <c r="C400" s="128" t="s">
        <v>363</v>
      </c>
      <c r="D400" s="128"/>
      <c r="E400" s="128"/>
      <c r="F400" s="128"/>
      <c r="G400" s="128"/>
      <c r="H400" s="128"/>
      <c r="I400" s="128"/>
      <c r="J400" s="128"/>
      <c r="K400" s="128"/>
      <c r="L400" s="128"/>
      <c r="M400" s="128" t="s">
        <v>364</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365</v>
      </c>
      <c r="AL400" s="128"/>
      <c r="AM400" s="128"/>
      <c r="AN400" s="128"/>
      <c r="AO400" s="128"/>
      <c r="AP400" s="128"/>
      <c r="AQ400" s="128" t="s">
        <v>23</v>
      </c>
      <c r="AR400" s="128"/>
      <c r="AS400" s="128"/>
      <c r="AT400" s="128"/>
      <c r="AU400" s="130" t="s">
        <v>24</v>
      </c>
      <c r="AV400" s="131"/>
      <c r="AW400" s="131"/>
      <c r="AX400" s="132"/>
    </row>
    <row r="401" spans="1:50" ht="24" hidden="1" customHeight="1" x14ac:dyDescent="0.15">
      <c r="A401" s="122">
        <v>1</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hidden="1" customHeight="1" x14ac:dyDescent="0.15">
      <c r="A402" s="122">
        <v>2</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hidden="1" customHeight="1" x14ac:dyDescent="0.15">
      <c r="A403" s="122">
        <v>3</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hidden="1" customHeight="1" x14ac:dyDescent="0.15">
      <c r="A404" s="122">
        <v>4</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hidden="1" customHeight="1" x14ac:dyDescent="0.15">
      <c r="A405" s="122">
        <v>5</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hidden="1" customHeight="1" x14ac:dyDescent="0.15">
      <c r="A406" s="122">
        <v>6</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hidden="1" customHeight="1" x14ac:dyDescent="0.15">
      <c r="A407" s="122">
        <v>7</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hidden="1" customHeight="1" x14ac:dyDescent="0.15">
      <c r="A408" s="122">
        <v>8</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hidden="1" customHeight="1" x14ac:dyDescent="0.15">
      <c r="A409" s="122">
        <v>9</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hidden="1" customHeight="1" x14ac:dyDescent="0.15">
      <c r="A410" s="122">
        <v>10</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hidden="1" customHeight="1" x14ac:dyDescent="0.15">
      <c r="A411" s="122">
        <v>11</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hidden="1" customHeight="1" x14ac:dyDescent="0.15">
      <c r="A412" s="122">
        <v>12</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hidden="1" customHeight="1" x14ac:dyDescent="0.15">
      <c r="A413" s="122">
        <v>13</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hidden="1" customHeight="1" x14ac:dyDescent="0.15">
      <c r="A414" s="122">
        <v>14</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hidden="1" customHeight="1" x14ac:dyDescent="0.15">
      <c r="A415" s="122">
        <v>15</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hidden="1" customHeight="1" x14ac:dyDescent="0.15">
      <c r="A416" s="122">
        <v>16</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hidden="1" customHeight="1" x14ac:dyDescent="0.15">
      <c r="A417" s="122">
        <v>17</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hidden="1" customHeight="1" x14ac:dyDescent="0.15">
      <c r="A418" s="122">
        <v>18</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hidden="1" customHeight="1" x14ac:dyDescent="0.15">
      <c r="A419" s="122">
        <v>19</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hidden="1" customHeight="1" x14ac:dyDescent="0.15">
      <c r="A420" s="122">
        <v>20</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hidden="1" customHeight="1" x14ac:dyDescent="0.15">
      <c r="A421" s="122">
        <v>21</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hidden="1" customHeight="1" x14ac:dyDescent="0.15">
      <c r="A422" s="122">
        <v>22</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hidden="1" customHeight="1" x14ac:dyDescent="0.15">
      <c r="A423" s="122">
        <v>23</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hidden="1" customHeight="1" x14ac:dyDescent="0.15">
      <c r="A424" s="122">
        <v>24</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hidden="1" customHeight="1" x14ac:dyDescent="0.15">
      <c r="A425" s="122">
        <v>25</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hidden="1" customHeight="1" x14ac:dyDescent="0.15">
      <c r="A426" s="122">
        <v>26</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hidden="1" customHeight="1" x14ac:dyDescent="0.15">
      <c r="A427" s="122">
        <v>27</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hidden="1" customHeight="1" x14ac:dyDescent="0.15">
      <c r="A428" s="122">
        <v>28</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hidden="1" customHeight="1" x14ac:dyDescent="0.15">
      <c r="A429" s="122">
        <v>29</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0" spans="1:50" ht="24" hidden="1" customHeight="1" x14ac:dyDescent="0.15">
      <c r="A430" s="122">
        <v>30</v>
      </c>
      <c r="B430" s="122">
        <v>1</v>
      </c>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4"/>
      <c r="AL430" s="125"/>
      <c r="AM430" s="125"/>
      <c r="AN430" s="125"/>
      <c r="AO430" s="125"/>
      <c r="AP430" s="126"/>
      <c r="AQ430" s="127"/>
      <c r="AR430" s="123"/>
      <c r="AS430" s="123"/>
      <c r="AT430" s="123"/>
      <c r="AU430" s="124"/>
      <c r="AV430" s="125"/>
      <c r="AW430" s="125"/>
      <c r="AX430" s="126"/>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2"/>
      <c r="B433" s="122"/>
      <c r="C433" s="128" t="s">
        <v>363</v>
      </c>
      <c r="D433" s="128"/>
      <c r="E433" s="128"/>
      <c r="F433" s="128"/>
      <c r="G433" s="128"/>
      <c r="H433" s="128"/>
      <c r="I433" s="128"/>
      <c r="J433" s="128"/>
      <c r="K433" s="128"/>
      <c r="L433" s="128"/>
      <c r="M433" s="128" t="s">
        <v>364</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365</v>
      </c>
      <c r="AL433" s="128"/>
      <c r="AM433" s="128"/>
      <c r="AN433" s="128"/>
      <c r="AO433" s="128"/>
      <c r="AP433" s="128"/>
      <c r="AQ433" s="128" t="s">
        <v>23</v>
      </c>
      <c r="AR433" s="128"/>
      <c r="AS433" s="128"/>
      <c r="AT433" s="128"/>
      <c r="AU433" s="130" t="s">
        <v>24</v>
      </c>
      <c r="AV433" s="131"/>
      <c r="AW433" s="131"/>
      <c r="AX433" s="132"/>
    </row>
    <row r="434" spans="1:50" ht="24" hidden="1" customHeight="1" x14ac:dyDescent="0.15">
      <c r="A434" s="122">
        <v>1</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hidden="1" customHeight="1" x14ac:dyDescent="0.15">
      <c r="A435" s="122">
        <v>2</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hidden="1" customHeight="1" x14ac:dyDescent="0.15">
      <c r="A436" s="122">
        <v>3</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hidden="1" customHeight="1" x14ac:dyDescent="0.15">
      <c r="A437" s="122">
        <v>4</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hidden="1" customHeight="1" x14ac:dyDescent="0.15">
      <c r="A438" s="122">
        <v>5</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hidden="1" customHeight="1" x14ac:dyDescent="0.15">
      <c r="A439" s="122">
        <v>6</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hidden="1" customHeight="1" x14ac:dyDescent="0.15">
      <c r="A440" s="122">
        <v>7</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hidden="1" customHeight="1" x14ac:dyDescent="0.15">
      <c r="A441" s="122">
        <v>8</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hidden="1" customHeight="1" x14ac:dyDescent="0.15">
      <c r="A442" s="122">
        <v>9</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hidden="1" customHeight="1" x14ac:dyDescent="0.15">
      <c r="A443" s="122">
        <v>10</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hidden="1" customHeight="1" x14ac:dyDescent="0.15">
      <c r="A444" s="122">
        <v>11</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hidden="1" customHeight="1" x14ac:dyDescent="0.15">
      <c r="A445" s="122">
        <v>12</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hidden="1" customHeight="1" x14ac:dyDescent="0.15">
      <c r="A446" s="122">
        <v>13</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hidden="1" customHeight="1" x14ac:dyDescent="0.15">
      <c r="A447" s="122">
        <v>14</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hidden="1" customHeight="1" x14ac:dyDescent="0.15">
      <c r="A448" s="122">
        <v>15</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hidden="1" customHeight="1" x14ac:dyDescent="0.15">
      <c r="A449" s="122">
        <v>16</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hidden="1" customHeight="1" x14ac:dyDescent="0.15">
      <c r="A450" s="122">
        <v>17</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hidden="1" customHeight="1" x14ac:dyDescent="0.15">
      <c r="A451" s="122">
        <v>18</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hidden="1" customHeight="1" x14ac:dyDescent="0.15">
      <c r="A452" s="122">
        <v>19</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hidden="1" customHeight="1" x14ac:dyDescent="0.15">
      <c r="A453" s="122">
        <v>20</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hidden="1" customHeight="1" x14ac:dyDescent="0.15">
      <c r="A454" s="122">
        <v>21</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hidden="1" customHeight="1" x14ac:dyDescent="0.15">
      <c r="A455" s="122">
        <v>22</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hidden="1" customHeight="1" x14ac:dyDescent="0.15">
      <c r="A456" s="122">
        <v>23</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hidden="1" customHeight="1" x14ac:dyDescent="0.15">
      <c r="A457" s="122">
        <v>24</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hidden="1" customHeight="1" x14ac:dyDescent="0.15">
      <c r="A458" s="122">
        <v>25</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hidden="1" customHeight="1" x14ac:dyDescent="0.15">
      <c r="A459" s="122">
        <v>26</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hidden="1" customHeight="1" x14ac:dyDescent="0.15">
      <c r="A460" s="122">
        <v>27</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hidden="1" customHeight="1" x14ac:dyDescent="0.15">
      <c r="A461" s="122">
        <v>28</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hidden="1" customHeight="1" x14ac:dyDescent="0.15">
      <c r="A462" s="122">
        <v>29</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3" spans="1:50" ht="24" hidden="1" customHeight="1" x14ac:dyDescent="0.15">
      <c r="A463" s="122">
        <v>30</v>
      </c>
      <c r="B463" s="122">
        <v>1</v>
      </c>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4"/>
      <c r="AL463" s="125"/>
      <c r="AM463" s="125"/>
      <c r="AN463" s="125"/>
      <c r="AO463" s="125"/>
      <c r="AP463" s="126"/>
      <c r="AQ463" s="127"/>
      <c r="AR463" s="123"/>
      <c r="AS463" s="123"/>
      <c r="AT463" s="123"/>
      <c r="AU463" s="124"/>
      <c r="AV463" s="125"/>
      <c r="AW463" s="125"/>
      <c r="AX463" s="126"/>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2"/>
      <c r="B466" s="122"/>
      <c r="C466" s="128" t="s">
        <v>363</v>
      </c>
      <c r="D466" s="128"/>
      <c r="E466" s="128"/>
      <c r="F466" s="128"/>
      <c r="G466" s="128"/>
      <c r="H466" s="128"/>
      <c r="I466" s="128"/>
      <c r="J466" s="128"/>
      <c r="K466" s="128"/>
      <c r="L466" s="128"/>
      <c r="M466" s="128" t="s">
        <v>364</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365</v>
      </c>
      <c r="AL466" s="128"/>
      <c r="AM466" s="128"/>
      <c r="AN466" s="128"/>
      <c r="AO466" s="128"/>
      <c r="AP466" s="128"/>
      <c r="AQ466" s="128" t="s">
        <v>23</v>
      </c>
      <c r="AR466" s="128"/>
      <c r="AS466" s="128"/>
      <c r="AT466" s="128"/>
      <c r="AU466" s="130" t="s">
        <v>24</v>
      </c>
      <c r="AV466" s="131"/>
      <c r="AW466" s="131"/>
      <c r="AX466" s="132"/>
    </row>
    <row r="467" spans="1:50" ht="24" hidden="1" customHeight="1" x14ac:dyDescent="0.15">
      <c r="A467" s="122">
        <v>1</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hidden="1" customHeight="1" x14ac:dyDescent="0.15">
      <c r="A468" s="122">
        <v>2</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hidden="1" customHeight="1" x14ac:dyDescent="0.15">
      <c r="A469" s="122">
        <v>3</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hidden="1" customHeight="1" x14ac:dyDescent="0.15">
      <c r="A470" s="122">
        <v>4</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hidden="1" customHeight="1" x14ac:dyDescent="0.15">
      <c r="A471" s="122">
        <v>5</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hidden="1" customHeight="1" x14ac:dyDescent="0.15">
      <c r="A472" s="122">
        <v>6</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hidden="1" customHeight="1" x14ac:dyDescent="0.15">
      <c r="A473" s="122">
        <v>7</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hidden="1" customHeight="1" x14ac:dyDescent="0.15">
      <c r="A474" s="122">
        <v>8</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hidden="1" customHeight="1" x14ac:dyDescent="0.15">
      <c r="A475" s="122">
        <v>9</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hidden="1" customHeight="1" x14ac:dyDescent="0.15">
      <c r="A476" s="122">
        <v>10</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hidden="1" customHeight="1" x14ac:dyDescent="0.15">
      <c r="A477" s="122">
        <v>11</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hidden="1" customHeight="1" x14ac:dyDescent="0.15">
      <c r="A478" s="122">
        <v>12</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hidden="1" customHeight="1" x14ac:dyDescent="0.15">
      <c r="A479" s="122">
        <v>13</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hidden="1" customHeight="1" x14ac:dyDescent="0.15">
      <c r="A480" s="122">
        <v>14</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hidden="1" customHeight="1" x14ac:dyDescent="0.15">
      <c r="A481" s="122">
        <v>15</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hidden="1" customHeight="1" x14ac:dyDescent="0.15">
      <c r="A482" s="122">
        <v>16</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hidden="1" customHeight="1" x14ac:dyDescent="0.15">
      <c r="A483" s="122">
        <v>17</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hidden="1" customHeight="1" x14ac:dyDescent="0.15">
      <c r="A484" s="122">
        <v>18</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hidden="1" customHeight="1" x14ac:dyDescent="0.15">
      <c r="A485" s="122">
        <v>19</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hidden="1" customHeight="1" x14ac:dyDescent="0.15">
      <c r="A486" s="122">
        <v>20</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hidden="1" customHeight="1" x14ac:dyDescent="0.15">
      <c r="A487" s="122">
        <v>21</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hidden="1" customHeight="1" x14ac:dyDescent="0.15">
      <c r="A488" s="122">
        <v>22</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hidden="1" customHeight="1" x14ac:dyDescent="0.15">
      <c r="A489" s="122">
        <v>23</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hidden="1" customHeight="1" x14ac:dyDescent="0.15">
      <c r="A490" s="122">
        <v>24</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hidden="1" customHeight="1" x14ac:dyDescent="0.15">
      <c r="A491" s="122">
        <v>25</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hidden="1" customHeight="1" x14ac:dyDescent="0.15">
      <c r="A492" s="122">
        <v>26</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hidden="1" customHeight="1" x14ac:dyDescent="0.15">
      <c r="A493" s="122">
        <v>27</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hidden="1" customHeight="1" x14ac:dyDescent="0.15">
      <c r="A494" s="122">
        <v>28</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hidden="1" customHeight="1" x14ac:dyDescent="0.15">
      <c r="A495" s="122">
        <v>29</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6" spans="1:50" ht="24" hidden="1" customHeight="1" x14ac:dyDescent="0.15">
      <c r="A496" s="122">
        <v>30</v>
      </c>
      <c r="B496" s="122">
        <v>1</v>
      </c>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4"/>
      <c r="AL496" s="125"/>
      <c r="AM496" s="125"/>
      <c r="AN496" s="125"/>
      <c r="AO496" s="125"/>
      <c r="AP496" s="126"/>
      <c r="AQ496" s="127"/>
      <c r="AR496" s="123"/>
      <c r="AS496" s="123"/>
      <c r="AT496" s="123"/>
      <c r="AU496" s="124"/>
      <c r="AV496" s="125"/>
      <c r="AW496" s="125"/>
      <c r="AX496" s="126"/>
    </row>
    <row r="497" spans="1:50" ht="22.5" hidden="1" customHeight="1" x14ac:dyDescent="0.15">
      <c r="A497" s="722" t="s">
        <v>323</v>
      </c>
      <c r="B497" s="723"/>
      <c r="C497" s="723"/>
      <c r="D497" s="723"/>
      <c r="E497" s="723"/>
      <c r="F497" s="723"/>
      <c r="G497" s="723"/>
      <c r="H497" s="723"/>
      <c r="I497" s="723"/>
      <c r="J497" s="723"/>
      <c r="K497" s="723"/>
      <c r="L497" s="723"/>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4"/>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M149:Y149"/>
    <mergeCell ref="AE149:AQ149"/>
    <mergeCell ref="N155:W155"/>
    <mergeCell ref="AG155:AP15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225" priority="589">
      <formula>IF(RIGHT(TEXT(P14,"0.#"),1)=".",FALSE,TRUE)</formula>
    </cfRule>
    <cfRule type="expression" dxfId="224" priority="590">
      <formula>IF(RIGHT(TEXT(P14,"0.#"),1)=".",TRUE,FALSE)</formula>
    </cfRule>
  </conditionalFormatting>
  <conditionalFormatting sqref="AE23:AI23">
    <cfRule type="expression" dxfId="223" priority="579">
      <formula>IF(RIGHT(TEXT(AE23,"0.#"),1)=".",FALSE,TRUE)</formula>
    </cfRule>
    <cfRule type="expression" dxfId="222" priority="580">
      <formula>IF(RIGHT(TEXT(AE23,"0.#"),1)=".",TRUE,FALSE)</formula>
    </cfRule>
  </conditionalFormatting>
  <conditionalFormatting sqref="AE69:AX69">
    <cfRule type="expression" dxfId="221" priority="511">
      <formula>IF(RIGHT(TEXT(AE69,"0.#"),1)=".",FALSE,TRUE)</formula>
    </cfRule>
    <cfRule type="expression" dxfId="220" priority="512">
      <formula>IF(RIGHT(TEXT(AE69,"0.#"),1)=".",TRUE,FALSE)</formula>
    </cfRule>
  </conditionalFormatting>
  <conditionalFormatting sqref="AE83:AI83">
    <cfRule type="expression" dxfId="219" priority="493">
      <formula>IF(RIGHT(TEXT(AE83,"0.#"),1)=".",FALSE,TRUE)</formula>
    </cfRule>
    <cfRule type="expression" dxfId="218" priority="494">
      <formula>IF(RIGHT(TEXT(AE83,"0.#"),1)=".",TRUE,FALSE)</formula>
    </cfRule>
  </conditionalFormatting>
  <conditionalFormatting sqref="AJ83:AX83">
    <cfRule type="expression" dxfId="217" priority="491">
      <formula>IF(RIGHT(TEXT(AJ83,"0.#"),1)=".",FALSE,TRUE)</formula>
    </cfRule>
    <cfRule type="expression" dxfId="216" priority="492">
      <formula>IF(RIGHT(TEXT(AJ83,"0.#"),1)=".",TRUE,FALSE)</formula>
    </cfRule>
  </conditionalFormatting>
  <conditionalFormatting sqref="L99">
    <cfRule type="expression" dxfId="215" priority="471">
      <formula>IF(RIGHT(TEXT(L99,"0.#"),1)=".",FALSE,TRUE)</formula>
    </cfRule>
    <cfRule type="expression" dxfId="214" priority="472">
      <formula>IF(RIGHT(TEXT(L99,"0.#"),1)=".",TRUE,FALSE)</formula>
    </cfRule>
  </conditionalFormatting>
  <conditionalFormatting sqref="L104">
    <cfRule type="expression" dxfId="213" priority="469">
      <formula>IF(RIGHT(TEXT(L104,"0.#"),1)=".",FALSE,TRUE)</formula>
    </cfRule>
    <cfRule type="expression" dxfId="212" priority="470">
      <formula>IF(RIGHT(TEXT(L104,"0.#"),1)=".",TRUE,FALSE)</formula>
    </cfRule>
  </conditionalFormatting>
  <conditionalFormatting sqref="R104">
    <cfRule type="expression" dxfId="211" priority="467">
      <formula>IF(RIGHT(TEXT(R104,"0.#"),1)=".",FALSE,TRUE)</formula>
    </cfRule>
    <cfRule type="expression" dxfId="210" priority="468">
      <formula>IF(RIGHT(TEXT(R104,"0.#"),1)=".",TRUE,FALSE)</formula>
    </cfRule>
  </conditionalFormatting>
  <conditionalFormatting sqref="P18:AX18">
    <cfRule type="expression" dxfId="209" priority="465">
      <formula>IF(RIGHT(TEXT(P18,"0.#"),1)=".",FALSE,TRUE)</formula>
    </cfRule>
    <cfRule type="expression" dxfId="208" priority="466">
      <formula>IF(RIGHT(TEXT(P18,"0.#"),1)=".",TRUE,FALSE)</formula>
    </cfRule>
  </conditionalFormatting>
  <conditionalFormatting sqref="Y190">
    <cfRule type="expression" dxfId="207" priority="457">
      <formula>IF(RIGHT(TEXT(Y190,"0.#"),1)=".",FALSE,TRUE)</formula>
    </cfRule>
    <cfRule type="expression" dxfId="206" priority="458">
      <formula>IF(RIGHT(TEXT(Y190,"0.#"),1)=".",TRUE,FALSE)</formula>
    </cfRule>
  </conditionalFormatting>
  <conditionalFormatting sqref="AE54:AI54">
    <cfRule type="expression" dxfId="205" priority="329">
      <formula>IF(RIGHT(TEXT(AE54,"0.#"),1)=".",FALSE,TRUE)</formula>
    </cfRule>
    <cfRule type="expression" dxfId="204" priority="330">
      <formula>IF(RIGHT(TEXT(AE54,"0.#"),1)=".",TRUE,FALSE)</formula>
    </cfRule>
  </conditionalFormatting>
  <conditionalFormatting sqref="P16:AQ17 P15:AX15 P13:AX13">
    <cfRule type="expression" dxfId="203" priority="287">
      <formula>IF(RIGHT(TEXT(P13,"0.#"),1)=".",FALSE,TRUE)</formula>
    </cfRule>
    <cfRule type="expression" dxfId="202" priority="288">
      <formula>IF(RIGHT(TEXT(P13,"0.#"),1)=".",TRUE,FALSE)</formula>
    </cfRule>
  </conditionalFormatting>
  <conditionalFormatting sqref="P19:AJ19">
    <cfRule type="expression" dxfId="201" priority="285">
      <formula>IF(RIGHT(TEXT(P19,"0.#"),1)=".",FALSE,TRUE)</formula>
    </cfRule>
    <cfRule type="expression" dxfId="200" priority="286">
      <formula>IF(RIGHT(TEXT(P19,"0.#"),1)=".",TRUE,FALSE)</formula>
    </cfRule>
  </conditionalFormatting>
  <conditionalFormatting sqref="AE55:AX55 AJ54:AS54">
    <cfRule type="expression" dxfId="199" priority="281">
      <formula>IF(RIGHT(TEXT(AE54,"0.#"),1)=".",FALSE,TRUE)</formula>
    </cfRule>
    <cfRule type="expression" dxfId="198" priority="282">
      <formula>IF(RIGHT(TEXT(AE54,"0.#"),1)=".",TRUE,FALSE)</formula>
    </cfRule>
  </conditionalFormatting>
  <conditionalFormatting sqref="AE68:AS68">
    <cfRule type="expression" dxfId="197" priority="277">
      <formula>IF(RIGHT(TEXT(AE68,"0.#"),1)=".",FALSE,TRUE)</formula>
    </cfRule>
    <cfRule type="expression" dxfId="196" priority="278">
      <formula>IF(RIGHT(TEXT(AE68,"0.#"),1)=".",TRUE,FALSE)</formula>
    </cfRule>
  </conditionalFormatting>
  <conditionalFormatting sqref="AE95:AI95 AE92:AI92 AE89:AI89 AE86:AI86">
    <cfRule type="expression" dxfId="195" priority="275">
      <formula>IF(RIGHT(TEXT(AE86,"0.#"),1)=".",FALSE,TRUE)</formula>
    </cfRule>
    <cfRule type="expression" dxfId="194" priority="276">
      <formula>IF(RIGHT(TEXT(AE86,"0.#"),1)=".",TRUE,FALSE)</formula>
    </cfRule>
  </conditionalFormatting>
  <conditionalFormatting sqref="AJ95:AX95 AJ92:AX92 AJ89:AX89 AJ86:AX86">
    <cfRule type="expression" dxfId="193" priority="273">
      <formula>IF(RIGHT(TEXT(AJ86,"0.#"),1)=".",FALSE,TRUE)</formula>
    </cfRule>
    <cfRule type="expression" dxfId="192" priority="274">
      <formula>IF(RIGHT(TEXT(AJ86,"0.#"),1)=".",TRUE,FALSE)</formula>
    </cfRule>
  </conditionalFormatting>
  <conditionalFormatting sqref="L100:L103 L98">
    <cfRule type="expression" dxfId="191" priority="271">
      <formula>IF(RIGHT(TEXT(L98,"0.#"),1)=".",FALSE,TRUE)</formula>
    </cfRule>
    <cfRule type="expression" dxfId="190" priority="272">
      <formula>IF(RIGHT(TEXT(L98,"0.#"),1)=".",TRUE,FALSE)</formula>
    </cfRule>
  </conditionalFormatting>
  <conditionalFormatting sqref="R98">
    <cfRule type="expression" dxfId="189" priority="267">
      <formula>IF(RIGHT(TEXT(R98,"0.#"),1)=".",FALSE,TRUE)</formula>
    </cfRule>
    <cfRule type="expression" dxfId="188" priority="268">
      <formula>IF(RIGHT(TEXT(R98,"0.#"),1)=".",TRUE,FALSE)</formula>
    </cfRule>
  </conditionalFormatting>
  <conditionalFormatting sqref="R99:R103">
    <cfRule type="expression" dxfId="187" priority="265">
      <formula>IF(RIGHT(TEXT(R99,"0.#"),1)=".",FALSE,TRUE)</formula>
    </cfRule>
    <cfRule type="expression" dxfId="186" priority="266">
      <formula>IF(RIGHT(TEXT(R99,"0.#"),1)=".",TRUE,FALSE)</formula>
    </cfRule>
  </conditionalFormatting>
  <conditionalFormatting sqref="Y186:Y189">
    <cfRule type="expression" dxfId="185" priority="263">
      <formula>IF(RIGHT(TEXT(Y186,"0.#"),1)=".",FALSE,TRUE)</formula>
    </cfRule>
    <cfRule type="expression" dxfId="184" priority="264">
      <formula>IF(RIGHT(TEXT(Y186,"0.#"),1)=".",TRUE,FALSE)</formula>
    </cfRule>
  </conditionalFormatting>
  <conditionalFormatting sqref="AU181">
    <cfRule type="expression" dxfId="183" priority="261">
      <formula>IF(RIGHT(TEXT(AU181,"0.#"),1)=".",FALSE,TRUE)</formula>
    </cfRule>
    <cfRule type="expression" dxfId="182" priority="262">
      <formula>IF(RIGHT(TEXT(AU181,"0.#"),1)=".",TRUE,FALSE)</formula>
    </cfRule>
  </conditionalFormatting>
  <conditionalFormatting sqref="AU190">
    <cfRule type="expression" dxfId="181" priority="259">
      <formula>IF(RIGHT(TEXT(AU190,"0.#"),1)=".",FALSE,TRUE)</formula>
    </cfRule>
    <cfRule type="expression" dxfId="180" priority="260">
      <formula>IF(RIGHT(TEXT(AU190,"0.#"),1)=".",TRUE,FALSE)</formula>
    </cfRule>
  </conditionalFormatting>
  <conditionalFormatting sqref="AU182:AU189 AU180">
    <cfRule type="expression" dxfId="179" priority="257">
      <formula>IF(RIGHT(TEXT(AU180,"0.#"),1)=".",FALSE,TRUE)</formula>
    </cfRule>
    <cfRule type="expression" dxfId="178" priority="258">
      <formula>IF(RIGHT(TEXT(AU180,"0.#"),1)=".",TRUE,FALSE)</formula>
    </cfRule>
  </conditionalFormatting>
  <conditionalFormatting sqref="Y220 Y207">
    <cfRule type="expression" dxfId="177" priority="243">
      <formula>IF(RIGHT(TEXT(Y207,"0.#"),1)=".",FALSE,TRUE)</formula>
    </cfRule>
    <cfRule type="expression" dxfId="176" priority="244">
      <formula>IF(RIGHT(TEXT(Y207,"0.#"),1)=".",TRUE,FALSE)</formula>
    </cfRule>
  </conditionalFormatting>
  <conditionalFormatting sqref="Y229 Y216 Y203">
    <cfRule type="expression" dxfId="175" priority="241">
      <formula>IF(RIGHT(TEXT(Y203,"0.#"),1)=".",FALSE,TRUE)</formula>
    </cfRule>
    <cfRule type="expression" dxfId="174" priority="242">
      <formula>IF(RIGHT(TEXT(Y203,"0.#"),1)=".",TRUE,FALSE)</formula>
    </cfRule>
  </conditionalFormatting>
  <conditionalFormatting sqref="Y221:Y228 Y208:Y215 Y199:Y202">
    <cfRule type="expression" dxfId="173" priority="239">
      <formula>IF(RIGHT(TEXT(Y199,"0.#"),1)=".",FALSE,TRUE)</formula>
    </cfRule>
    <cfRule type="expression" dxfId="172" priority="240">
      <formula>IF(RIGHT(TEXT(Y199,"0.#"),1)=".",TRUE,FALSE)</formula>
    </cfRule>
  </conditionalFormatting>
  <conditionalFormatting sqref="AU220 AU207 AU194">
    <cfRule type="expression" dxfId="171" priority="237">
      <formula>IF(RIGHT(TEXT(AU194,"0.#"),1)=".",FALSE,TRUE)</formula>
    </cfRule>
    <cfRule type="expression" dxfId="170" priority="238">
      <formula>IF(RIGHT(TEXT(AU194,"0.#"),1)=".",TRUE,FALSE)</formula>
    </cfRule>
  </conditionalFormatting>
  <conditionalFormatting sqref="AU229 AU216 AU203">
    <cfRule type="expression" dxfId="169" priority="235">
      <formula>IF(RIGHT(TEXT(AU203,"0.#"),1)=".",FALSE,TRUE)</formula>
    </cfRule>
    <cfRule type="expression" dxfId="168" priority="236">
      <formula>IF(RIGHT(TEXT(AU203,"0.#"),1)=".",TRUE,FALSE)</formula>
    </cfRule>
  </conditionalFormatting>
  <conditionalFormatting sqref="AU221:AU228 AU219 AU208:AU215 AU206 AU195:AU202 AU193">
    <cfRule type="expression" dxfId="167" priority="233">
      <formula>IF(RIGHT(TEXT(AU193,"0.#"),1)=".",FALSE,TRUE)</formula>
    </cfRule>
    <cfRule type="expression" dxfId="166" priority="234">
      <formula>IF(RIGHT(TEXT(AU193,"0.#"),1)=".",TRUE,FALSE)</formula>
    </cfRule>
  </conditionalFormatting>
  <conditionalFormatting sqref="AE56:AI56">
    <cfRule type="expression" dxfId="165" priority="207">
      <formula>IF(AND(AE56&gt;=0, RIGHT(TEXT(AE56,"0.#"),1)&lt;&gt;"."),TRUE,FALSE)</formula>
    </cfRule>
    <cfRule type="expression" dxfId="164" priority="208">
      <formula>IF(AND(AE56&gt;=0, RIGHT(TEXT(AE56,"0.#"),1)="."),TRUE,FALSE)</formula>
    </cfRule>
    <cfRule type="expression" dxfId="163" priority="209">
      <formula>IF(AND(AE56&lt;0, RIGHT(TEXT(AE56,"0.#"),1)&lt;&gt;"."),TRUE,FALSE)</formula>
    </cfRule>
    <cfRule type="expression" dxfId="162" priority="210">
      <formula>IF(AND(AE56&lt;0, RIGHT(TEXT(AE56,"0.#"),1)="."),TRUE,FALSE)</formula>
    </cfRule>
  </conditionalFormatting>
  <conditionalFormatting sqref="AJ56:AS56">
    <cfRule type="expression" dxfId="161" priority="203">
      <formula>IF(AND(AJ56&gt;=0, RIGHT(TEXT(AJ56,"0.#"),1)&lt;&gt;"."),TRUE,FALSE)</formula>
    </cfRule>
    <cfRule type="expression" dxfId="160" priority="204">
      <formula>IF(AND(AJ56&gt;=0, RIGHT(TEXT(AJ56,"0.#"),1)="."),TRUE,FALSE)</formula>
    </cfRule>
    <cfRule type="expression" dxfId="159" priority="205">
      <formula>IF(AND(AJ56&lt;0, RIGHT(TEXT(AJ56,"0.#"),1)&lt;&gt;"."),TRUE,FALSE)</formula>
    </cfRule>
    <cfRule type="expression" dxfId="158" priority="206">
      <formula>IF(AND(AJ56&lt;0, RIGHT(TEXT(AJ56,"0.#"),1)="."),TRUE,FALSE)</formula>
    </cfRule>
  </conditionalFormatting>
  <conditionalFormatting sqref="AK237:AK265">
    <cfRule type="expression" dxfId="157" priority="191">
      <formula>IF(RIGHT(TEXT(AK237,"0.#"),1)=".",FALSE,TRUE)</formula>
    </cfRule>
    <cfRule type="expression" dxfId="156" priority="192">
      <formula>IF(RIGHT(TEXT(AK237,"0.#"),1)=".",TRUE,FALSE)</formula>
    </cfRule>
  </conditionalFormatting>
  <conditionalFormatting sqref="AU237:AX265">
    <cfRule type="expression" dxfId="155" priority="187">
      <formula>IF(AND(AU237&gt;=0, RIGHT(TEXT(AU237,"0.#"),1)&lt;&gt;"."),TRUE,FALSE)</formula>
    </cfRule>
    <cfRule type="expression" dxfId="154" priority="188">
      <formula>IF(AND(AU237&gt;=0, RIGHT(TEXT(AU237,"0.#"),1)="."),TRUE,FALSE)</formula>
    </cfRule>
    <cfRule type="expression" dxfId="153" priority="189">
      <formula>IF(AND(AU237&lt;0, RIGHT(TEXT(AU237,"0.#"),1)&lt;&gt;"."),TRUE,FALSE)</formula>
    </cfRule>
    <cfRule type="expression" dxfId="152" priority="190">
      <formula>IF(AND(AU237&lt;0, RIGHT(TEXT(AU237,"0.#"),1)="."),TRUE,FALSE)</formula>
    </cfRule>
  </conditionalFormatting>
  <conditionalFormatting sqref="AK270:AK298">
    <cfRule type="expression" dxfId="151" priority="179">
      <formula>IF(RIGHT(TEXT(AK270,"0.#"),1)=".",FALSE,TRUE)</formula>
    </cfRule>
    <cfRule type="expression" dxfId="150" priority="180">
      <formula>IF(RIGHT(TEXT(AK270,"0.#"),1)=".",TRUE,FALSE)</formula>
    </cfRule>
  </conditionalFormatting>
  <conditionalFormatting sqref="AU270:AX298">
    <cfRule type="expression" dxfId="149" priority="175">
      <formula>IF(AND(AU270&gt;=0, RIGHT(TEXT(AU270,"0.#"),1)&lt;&gt;"."),TRUE,FALSE)</formula>
    </cfRule>
    <cfRule type="expression" dxfId="148" priority="176">
      <formula>IF(AND(AU270&gt;=0, RIGHT(TEXT(AU270,"0.#"),1)="."),TRUE,FALSE)</formula>
    </cfRule>
    <cfRule type="expression" dxfId="147" priority="177">
      <formula>IF(AND(AU270&lt;0, RIGHT(TEXT(AU270,"0.#"),1)&lt;&gt;"."),TRUE,FALSE)</formula>
    </cfRule>
    <cfRule type="expression" dxfId="146" priority="178">
      <formula>IF(AND(AU270&lt;0, RIGHT(TEXT(AU270,"0.#"),1)="."),TRUE,FALSE)</formula>
    </cfRule>
  </conditionalFormatting>
  <conditionalFormatting sqref="AK305:AK331">
    <cfRule type="expression" dxfId="145" priority="167">
      <formula>IF(RIGHT(TEXT(AK305,"0.#"),1)=".",FALSE,TRUE)</formula>
    </cfRule>
    <cfRule type="expression" dxfId="144" priority="168">
      <formula>IF(RIGHT(TEXT(AK305,"0.#"),1)=".",TRUE,FALSE)</formula>
    </cfRule>
  </conditionalFormatting>
  <conditionalFormatting sqref="AU305:AX331">
    <cfRule type="expression" dxfId="143" priority="163">
      <formula>IF(AND(AU305&gt;=0, RIGHT(TEXT(AU305,"0.#"),1)&lt;&gt;"."),TRUE,FALSE)</formula>
    </cfRule>
    <cfRule type="expression" dxfId="142" priority="164">
      <formula>IF(AND(AU305&gt;=0, RIGHT(TEXT(AU305,"0.#"),1)="."),TRUE,FALSE)</formula>
    </cfRule>
    <cfRule type="expression" dxfId="141" priority="165">
      <formula>IF(AND(AU305&lt;0, RIGHT(TEXT(AU305,"0.#"),1)&lt;&gt;"."),TRUE,FALSE)</formula>
    </cfRule>
    <cfRule type="expression" dxfId="140" priority="166">
      <formula>IF(AND(AU305&lt;0, RIGHT(TEXT(AU305,"0.#"),1)="."),TRUE,FALSE)</formula>
    </cfRule>
  </conditionalFormatting>
  <conditionalFormatting sqref="AK344:AK364">
    <cfRule type="expression" dxfId="139" priority="155">
      <formula>IF(RIGHT(TEXT(AK344,"0.#"),1)=".",FALSE,TRUE)</formula>
    </cfRule>
    <cfRule type="expression" dxfId="138" priority="156">
      <formula>IF(RIGHT(TEXT(AK344,"0.#"),1)=".",TRUE,FALSE)</formula>
    </cfRule>
  </conditionalFormatting>
  <conditionalFormatting sqref="AU344:AX364">
    <cfRule type="expression" dxfId="137" priority="151">
      <formula>IF(AND(AU344&gt;=0, RIGHT(TEXT(AU344,"0.#"),1)&lt;&gt;"."),TRUE,FALSE)</formula>
    </cfRule>
    <cfRule type="expression" dxfId="136" priority="152">
      <formula>IF(AND(AU344&gt;=0, RIGHT(TEXT(AU344,"0.#"),1)="."),TRUE,FALSE)</formula>
    </cfRule>
    <cfRule type="expression" dxfId="135" priority="153">
      <formula>IF(AND(AU344&lt;0, RIGHT(TEXT(AU344,"0.#"),1)&lt;&gt;"."),TRUE,FALSE)</formula>
    </cfRule>
    <cfRule type="expression" dxfId="134" priority="154">
      <formula>IF(AND(AU344&lt;0, RIGHT(TEXT(AU344,"0.#"),1)="."),TRUE,FALSE)</formula>
    </cfRule>
  </conditionalFormatting>
  <conditionalFormatting sqref="AK368">
    <cfRule type="expression" dxfId="133" priority="149">
      <formula>IF(RIGHT(TEXT(AK368,"0.#"),1)=".",FALSE,TRUE)</formula>
    </cfRule>
    <cfRule type="expression" dxfId="132" priority="150">
      <formula>IF(RIGHT(TEXT(AK368,"0.#"),1)=".",TRUE,FALSE)</formula>
    </cfRule>
  </conditionalFormatting>
  <conditionalFormatting sqref="AU368:AX368">
    <cfRule type="expression" dxfId="131" priority="145">
      <formula>IF(AND(AU368&gt;=0, RIGHT(TEXT(AU368,"0.#"),1)&lt;&gt;"."),TRUE,FALSE)</formula>
    </cfRule>
    <cfRule type="expression" dxfId="130" priority="146">
      <formula>IF(AND(AU368&gt;=0, RIGHT(TEXT(AU368,"0.#"),1)="."),TRUE,FALSE)</formula>
    </cfRule>
    <cfRule type="expression" dxfId="129" priority="147">
      <formula>IF(AND(AU368&lt;0, RIGHT(TEXT(AU368,"0.#"),1)&lt;&gt;"."),TRUE,FALSE)</formula>
    </cfRule>
    <cfRule type="expression" dxfId="128" priority="148">
      <formula>IF(AND(AU368&lt;0, RIGHT(TEXT(AU368,"0.#"),1)="."),TRUE,FALSE)</formula>
    </cfRule>
  </conditionalFormatting>
  <conditionalFormatting sqref="AK369:AK397">
    <cfRule type="expression" dxfId="127" priority="143">
      <formula>IF(RIGHT(TEXT(AK369,"0.#"),1)=".",FALSE,TRUE)</formula>
    </cfRule>
    <cfRule type="expression" dxfId="126" priority="144">
      <formula>IF(RIGHT(TEXT(AK369,"0.#"),1)=".",TRUE,FALSE)</formula>
    </cfRule>
  </conditionalFormatting>
  <conditionalFormatting sqref="AU369:AX397">
    <cfRule type="expression" dxfId="125" priority="139">
      <formula>IF(AND(AU369&gt;=0, RIGHT(TEXT(AU369,"0.#"),1)&lt;&gt;"."),TRUE,FALSE)</formula>
    </cfRule>
    <cfRule type="expression" dxfId="124" priority="140">
      <formula>IF(AND(AU369&gt;=0, RIGHT(TEXT(AU369,"0.#"),1)="."),TRUE,FALSE)</formula>
    </cfRule>
    <cfRule type="expression" dxfId="123" priority="141">
      <formula>IF(AND(AU369&lt;0, RIGHT(TEXT(AU369,"0.#"),1)&lt;&gt;"."),TRUE,FALSE)</formula>
    </cfRule>
    <cfRule type="expression" dxfId="122" priority="142">
      <formula>IF(AND(AU369&lt;0, RIGHT(TEXT(AU369,"0.#"),1)="."),TRUE,FALSE)</formula>
    </cfRule>
  </conditionalFormatting>
  <conditionalFormatting sqref="AK401">
    <cfRule type="expression" dxfId="121" priority="137">
      <formula>IF(RIGHT(TEXT(AK401,"0.#"),1)=".",FALSE,TRUE)</formula>
    </cfRule>
    <cfRule type="expression" dxfId="120" priority="138">
      <formula>IF(RIGHT(TEXT(AK401,"0.#"),1)=".",TRUE,FALSE)</formula>
    </cfRule>
  </conditionalFormatting>
  <conditionalFormatting sqref="AU401:AX401">
    <cfRule type="expression" dxfId="119" priority="133">
      <formula>IF(AND(AU401&gt;=0, RIGHT(TEXT(AU401,"0.#"),1)&lt;&gt;"."),TRUE,FALSE)</formula>
    </cfRule>
    <cfRule type="expression" dxfId="118" priority="134">
      <formula>IF(AND(AU401&gt;=0, RIGHT(TEXT(AU401,"0.#"),1)="."),TRUE,FALSE)</formula>
    </cfRule>
    <cfRule type="expression" dxfId="117" priority="135">
      <formula>IF(AND(AU401&lt;0, RIGHT(TEXT(AU401,"0.#"),1)&lt;&gt;"."),TRUE,FALSE)</formula>
    </cfRule>
    <cfRule type="expression" dxfId="116" priority="136">
      <formula>IF(AND(AU401&lt;0, RIGHT(TEXT(AU401,"0.#"),1)="."),TRUE,FALSE)</formula>
    </cfRule>
  </conditionalFormatting>
  <conditionalFormatting sqref="AK402:AK430">
    <cfRule type="expression" dxfId="115" priority="131">
      <formula>IF(RIGHT(TEXT(AK402,"0.#"),1)=".",FALSE,TRUE)</formula>
    </cfRule>
    <cfRule type="expression" dxfId="114" priority="132">
      <formula>IF(RIGHT(TEXT(AK402,"0.#"),1)=".",TRUE,FALSE)</formula>
    </cfRule>
  </conditionalFormatting>
  <conditionalFormatting sqref="AU402:AX430">
    <cfRule type="expression" dxfId="113" priority="127">
      <formula>IF(AND(AU402&gt;=0, RIGHT(TEXT(AU402,"0.#"),1)&lt;&gt;"."),TRUE,FALSE)</formula>
    </cfRule>
    <cfRule type="expression" dxfId="112" priority="128">
      <formula>IF(AND(AU402&gt;=0, RIGHT(TEXT(AU402,"0.#"),1)="."),TRUE,FALSE)</formula>
    </cfRule>
    <cfRule type="expression" dxfId="111" priority="129">
      <formula>IF(AND(AU402&lt;0, RIGHT(TEXT(AU402,"0.#"),1)&lt;&gt;"."),TRUE,FALSE)</formula>
    </cfRule>
    <cfRule type="expression" dxfId="110" priority="130">
      <formula>IF(AND(AU402&lt;0, RIGHT(TEXT(AU402,"0.#"),1)="."),TRUE,FALSE)</formula>
    </cfRule>
  </conditionalFormatting>
  <conditionalFormatting sqref="AK434">
    <cfRule type="expression" dxfId="109" priority="125">
      <formula>IF(RIGHT(TEXT(AK434,"0.#"),1)=".",FALSE,TRUE)</formula>
    </cfRule>
    <cfRule type="expression" dxfId="108" priority="126">
      <formula>IF(RIGHT(TEXT(AK434,"0.#"),1)=".",TRUE,FALSE)</formula>
    </cfRule>
  </conditionalFormatting>
  <conditionalFormatting sqref="AU434:AX434">
    <cfRule type="expression" dxfId="107" priority="121">
      <formula>IF(AND(AU434&gt;=0, RIGHT(TEXT(AU434,"0.#"),1)&lt;&gt;"."),TRUE,FALSE)</formula>
    </cfRule>
    <cfRule type="expression" dxfId="106" priority="122">
      <formula>IF(AND(AU434&gt;=0, RIGHT(TEXT(AU434,"0.#"),1)="."),TRUE,FALSE)</formula>
    </cfRule>
    <cfRule type="expression" dxfId="105" priority="123">
      <formula>IF(AND(AU434&lt;0, RIGHT(TEXT(AU434,"0.#"),1)&lt;&gt;"."),TRUE,FALSE)</formula>
    </cfRule>
    <cfRule type="expression" dxfId="104" priority="124">
      <formula>IF(AND(AU434&lt;0, RIGHT(TEXT(AU434,"0.#"),1)="."),TRUE,FALSE)</formula>
    </cfRule>
  </conditionalFormatting>
  <conditionalFormatting sqref="AK435:AK463">
    <cfRule type="expression" dxfId="103" priority="119">
      <formula>IF(RIGHT(TEXT(AK435,"0.#"),1)=".",FALSE,TRUE)</formula>
    </cfRule>
    <cfRule type="expression" dxfId="102" priority="120">
      <formula>IF(RIGHT(TEXT(AK435,"0.#"),1)=".",TRUE,FALSE)</formula>
    </cfRule>
  </conditionalFormatting>
  <conditionalFormatting sqref="AU435:AX463">
    <cfRule type="expression" dxfId="101" priority="115">
      <formula>IF(AND(AU435&gt;=0, RIGHT(TEXT(AU435,"0.#"),1)&lt;&gt;"."),TRUE,FALSE)</formula>
    </cfRule>
    <cfRule type="expression" dxfId="100" priority="116">
      <formula>IF(AND(AU435&gt;=0, RIGHT(TEXT(AU435,"0.#"),1)="."),TRUE,FALSE)</formula>
    </cfRule>
    <cfRule type="expression" dxfId="99" priority="117">
      <formula>IF(AND(AU435&lt;0, RIGHT(TEXT(AU435,"0.#"),1)&lt;&gt;"."),TRUE,FALSE)</formula>
    </cfRule>
    <cfRule type="expression" dxfId="98" priority="118">
      <formula>IF(AND(AU435&lt;0, RIGHT(TEXT(AU435,"0.#"),1)="."),TRUE,FALSE)</formula>
    </cfRule>
  </conditionalFormatting>
  <conditionalFormatting sqref="AK467">
    <cfRule type="expression" dxfId="97" priority="113">
      <formula>IF(RIGHT(TEXT(AK467,"0.#"),1)=".",FALSE,TRUE)</formula>
    </cfRule>
    <cfRule type="expression" dxfId="96" priority="114">
      <formula>IF(RIGHT(TEXT(AK467,"0.#"),1)=".",TRUE,FALSE)</formula>
    </cfRule>
  </conditionalFormatting>
  <conditionalFormatting sqref="AU467:AX467">
    <cfRule type="expression" dxfId="95" priority="109">
      <formula>IF(AND(AU467&gt;=0, RIGHT(TEXT(AU467,"0.#"),1)&lt;&gt;"."),TRUE,FALSE)</formula>
    </cfRule>
    <cfRule type="expression" dxfId="94" priority="110">
      <formula>IF(AND(AU467&gt;=0, RIGHT(TEXT(AU467,"0.#"),1)="."),TRUE,FALSE)</formula>
    </cfRule>
    <cfRule type="expression" dxfId="93" priority="111">
      <formula>IF(AND(AU467&lt;0, RIGHT(TEXT(AU467,"0.#"),1)&lt;&gt;"."),TRUE,FALSE)</formula>
    </cfRule>
    <cfRule type="expression" dxfId="92" priority="112">
      <formula>IF(AND(AU467&lt;0, RIGHT(TEXT(AU467,"0.#"),1)="."),TRUE,FALSE)</formula>
    </cfRule>
  </conditionalFormatting>
  <conditionalFormatting sqref="AK468:AK496">
    <cfRule type="expression" dxfId="91" priority="107">
      <formula>IF(RIGHT(TEXT(AK468,"0.#"),1)=".",FALSE,TRUE)</formula>
    </cfRule>
    <cfRule type="expression" dxfId="90" priority="108">
      <formula>IF(RIGHT(TEXT(AK468,"0.#"),1)=".",TRUE,FALSE)</formula>
    </cfRule>
  </conditionalFormatting>
  <conditionalFormatting sqref="AU468:AX496">
    <cfRule type="expression" dxfId="89" priority="103">
      <formula>IF(AND(AU468&gt;=0, RIGHT(TEXT(AU468,"0.#"),1)&lt;&gt;"."),TRUE,FALSE)</formula>
    </cfRule>
    <cfRule type="expression" dxfId="88" priority="104">
      <formula>IF(AND(AU468&gt;=0, RIGHT(TEXT(AU468,"0.#"),1)="."),TRUE,FALSE)</formula>
    </cfRule>
    <cfRule type="expression" dxfId="87" priority="105">
      <formula>IF(AND(AU468&lt;0, RIGHT(TEXT(AU468,"0.#"),1)&lt;&gt;"."),TRUE,FALSE)</formula>
    </cfRule>
    <cfRule type="expression" dxfId="86" priority="106">
      <formula>IF(AND(AU468&lt;0, RIGHT(TEXT(AU468,"0.#"),1)="."),TRUE,FALSE)</formula>
    </cfRule>
  </conditionalFormatting>
  <conditionalFormatting sqref="AE24:AX24 AJ23:AS23">
    <cfRule type="expression" dxfId="85" priority="101">
      <formula>IF(RIGHT(TEXT(AE23,"0.#"),1)=".",FALSE,TRUE)</formula>
    </cfRule>
    <cfRule type="expression" dxfId="84" priority="102">
      <formula>IF(RIGHT(TEXT(AE23,"0.#"),1)=".",TRUE,FALSE)</formula>
    </cfRule>
  </conditionalFormatting>
  <conditionalFormatting sqref="AE25:AI25">
    <cfRule type="expression" dxfId="83" priority="93">
      <formula>IF(AND(AE25&gt;=0, RIGHT(TEXT(AE25,"0.#"),1)&lt;&gt;"."),TRUE,FALSE)</formula>
    </cfRule>
    <cfRule type="expression" dxfId="82" priority="94">
      <formula>IF(AND(AE25&gt;=0, RIGHT(TEXT(AE25,"0.#"),1)="."),TRUE,FALSE)</formula>
    </cfRule>
    <cfRule type="expression" dxfId="81" priority="95">
      <formula>IF(AND(AE25&lt;0, RIGHT(TEXT(AE25,"0.#"),1)&lt;&gt;"."),TRUE,FALSE)</formula>
    </cfRule>
    <cfRule type="expression" dxfId="80" priority="96">
      <formula>IF(AND(AE25&lt;0, RIGHT(TEXT(AE25,"0.#"),1)="."),TRUE,FALSE)</formula>
    </cfRule>
  </conditionalFormatting>
  <conditionalFormatting sqref="AJ25:AS25">
    <cfRule type="expression" dxfId="79" priority="89">
      <formula>IF(AND(AJ25&gt;=0, RIGHT(TEXT(AJ25,"0.#"),1)&lt;&gt;"."),TRUE,FALSE)</formula>
    </cfRule>
    <cfRule type="expression" dxfId="78" priority="90">
      <formula>IF(AND(AJ25&gt;=0, RIGHT(TEXT(AJ25,"0.#"),1)="."),TRUE,FALSE)</formula>
    </cfRule>
    <cfRule type="expression" dxfId="77" priority="91">
      <formula>IF(AND(AJ25&lt;0, RIGHT(TEXT(AJ25,"0.#"),1)&lt;&gt;"."),TRUE,FALSE)</formula>
    </cfRule>
    <cfRule type="expression" dxfId="76" priority="92">
      <formula>IF(AND(AJ25&lt;0, RIGHT(TEXT(AJ25,"0.#"),1)="."),TRUE,FALSE)</formula>
    </cfRule>
  </conditionalFormatting>
  <conditionalFormatting sqref="AE43:AI43 AE38:AI38 AE33:AI33 AE28:AI28">
    <cfRule type="expression" dxfId="75" priority="75">
      <formula>IF(RIGHT(TEXT(AE28,"0.#"),1)=".",FALSE,TRUE)</formula>
    </cfRule>
    <cfRule type="expression" dxfId="74" priority="76">
      <formula>IF(RIGHT(TEXT(AE28,"0.#"),1)=".",TRUE,FALSE)</formula>
    </cfRule>
  </conditionalFormatting>
  <conditionalFormatting sqref="AE44:AX44 AJ43:AS43 AE39:AX39 AJ38:AS38 AE34:AX34 AJ33:AS33 AE29:AX29 AJ28:AS28">
    <cfRule type="expression" dxfId="73" priority="73">
      <formula>IF(RIGHT(TEXT(AE28,"0.#"),1)=".",FALSE,TRUE)</formula>
    </cfRule>
    <cfRule type="expression" dxfId="72" priority="74">
      <formula>IF(RIGHT(TEXT(AE28,"0.#"),1)=".",TRUE,FALSE)</formula>
    </cfRule>
  </conditionalFormatting>
  <conditionalFormatting sqref="AE45:AI45 AE40:AI40 AE35:AI35 AE30:AI30">
    <cfRule type="expression" dxfId="71" priority="69">
      <formula>IF(AND(AE30&gt;=0, RIGHT(TEXT(AE30,"0.#"),1)&lt;&gt;"."),TRUE,FALSE)</formula>
    </cfRule>
    <cfRule type="expression" dxfId="70" priority="70">
      <formula>IF(AND(AE30&gt;=0, RIGHT(TEXT(AE30,"0.#"),1)="."),TRUE,FALSE)</formula>
    </cfRule>
    <cfRule type="expression" dxfId="69" priority="71">
      <formula>IF(AND(AE30&lt;0, RIGHT(TEXT(AE30,"0.#"),1)&lt;&gt;"."),TRUE,FALSE)</formula>
    </cfRule>
    <cfRule type="expression" dxfId="68" priority="72">
      <formula>IF(AND(AE30&lt;0, RIGHT(TEXT(AE30,"0.#"),1)="."),TRUE,FALSE)</formula>
    </cfRule>
  </conditionalFormatting>
  <conditionalFormatting sqref="AJ45:AS45 AJ40:AS40 AJ35:AS35 AJ30:AS30">
    <cfRule type="expression" dxfId="67" priority="65">
      <formula>IF(AND(AJ30&gt;=0, RIGHT(TEXT(AJ30,"0.#"),1)&lt;&gt;"."),TRUE,FALSE)</formula>
    </cfRule>
    <cfRule type="expression" dxfId="66" priority="66">
      <formula>IF(AND(AJ30&gt;=0, RIGHT(TEXT(AJ30,"0.#"),1)="."),TRUE,FALSE)</formula>
    </cfRule>
    <cfRule type="expression" dxfId="65" priority="67">
      <formula>IF(AND(AJ30&lt;0, RIGHT(TEXT(AJ30,"0.#"),1)&lt;&gt;"."),TRUE,FALSE)</formula>
    </cfRule>
    <cfRule type="expression" dxfId="64" priority="68">
      <formula>IF(AND(AJ30&lt;0, RIGHT(TEXT(AJ30,"0.#"),1)="."),TRUE,FALSE)</formula>
    </cfRule>
  </conditionalFormatting>
  <conditionalFormatting sqref="AE64:AI64 AE59:AI59">
    <cfRule type="expression" dxfId="63" priority="63">
      <formula>IF(RIGHT(TEXT(AE59,"0.#"),1)=".",FALSE,TRUE)</formula>
    </cfRule>
    <cfRule type="expression" dxfId="62" priority="64">
      <formula>IF(RIGHT(TEXT(AE59,"0.#"),1)=".",TRUE,FALSE)</formula>
    </cfRule>
  </conditionalFormatting>
  <conditionalFormatting sqref="AE65:AX65 AJ64:AS64 AE60:AX60 AJ59:AS59">
    <cfRule type="expression" dxfId="61" priority="61">
      <formula>IF(RIGHT(TEXT(AE59,"0.#"),1)=".",FALSE,TRUE)</formula>
    </cfRule>
    <cfRule type="expression" dxfId="60" priority="62">
      <formula>IF(RIGHT(TEXT(AE59,"0.#"),1)=".",TRUE,FALSE)</formula>
    </cfRule>
  </conditionalFormatting>
  <conditionalFormatting sqref="AE66:AI66 AE61:AI61">
    <cfRule type="expression" dxfId="59" priority="57">
      <formula>IF(AND(AE61&gt;=0, RIGHT(TEXT(AE61,"0.#"),1)&lt;&gt;"."),TRUE,FALSE)</formula>
    </cfRule>
    <cfRule type="expression" dxfId="58" priority="58">
      <formula>IF(AND(AE61&gt;=0, RIGHT(TEXT(AE61,"0.#"),1)="."),TRUE,FALSE)</formula>
    </cfRule>
    <cfRule type="expression" dxfId="57" priority="59">
      <formula>IF(AND(AE61&lt;0, RIGHT(TEXT(AE61,"0.#"),1)&lt;&gt;"."),TRUE,FALSE)</formula>
    </cfRule>
    <cfRule type="expression" dxfId="56" priority="60">
      <formula>IF(AND(AE61&lt;0, RIGHT(TEXT(AE61,"0.#"),1)="."),TRUE,FALSE)</formula>
    </cfRule>
  </conditionalFormatting>
  <conditionalFormatting sqref="AJ66:AS66 AJ61:AS61">
    <cfRule type="expression" dxfId="55" priority="53">
      <formula>IF(AND(AJ61&gt;=0, RIGHT(TEXT(AJ61,"0.#"),1)&lt;&gt;"."),TRUE,FALSE)</formula>
    </cfRule>
    <cfRule type="expression" dxfId="54" priority="54">
      <formula>IF(AND(AJ61&gt;=0, RIGHT(TEXT(AJ61,"0.#"),1)="."),TRUE,FALSE)</formula>
    </cfRule>
    <cfRule type="expression" dxfId="53" priority="55">
      <formula>IF(AND(AJ61&lt;0, RIGHT(TEXT(AJ61,"0.#"),1)&lt;&gt;"."),TRUE,FALSE)</formula>
    </cfRule>
    <cfRule type="expression" dxfId="52" priority="56">
      <formula>IF(AND(AJ61&lt;0, RIGHT(TEXT(AJ61,"0.#"),1)="."),TRUE,FALSE)</formula>
    </cfRule>
  </conditionalFormatting>
  <conditionalFormatting sqref="AE81:AX81 AE78:AX78 AE75:AX75 AE72:AX72">
    <cfRule type="expression" dxfId="51" priority="51">
      <formula>IF(RIGHT(TEXT(AE72,"0.#"),1)=".",FALSE,TRUE)</formula>
    </cfRule>
    <cfRule type="expression" dxfId="50" priority="52">
      <formula>IF(RIGHT(TEXT(AE72,"0.#"),1)=".",TRUE,FALSE)</formula>
    </cfRule>
  </conditionalFormatting>
  <conditionalFormatting sqref="AE80:AS80 AE77:AS77 AE74:AS74 AE71:AS71">
    <cfRule type="expression" dxfId="49" priority="49">
      <formula>IF(RIGHT(TEXT(AE71,"0.#"),1)=".",FALSE,TRUE)</formula>
    </cfRule>
    <cfRule type="expression" dxfId="48" priority="50">
      <formula>IF(RIGHT(TEXT(AE71,"0.#"),1)=".",TRUE,FALSE)</formula>
    </cfRule>
  </conditionalFormatting>
  <conditionalFormatting sqref="Y181">
    <cfRule type="expression" dxfId="47" priority="47">
      <formula>IF(RIGHT(TEXT(Y181,"0.#"),1)=".",FALSE,TRUE)</formula>
    </cfRule>
    <cfRule type="expression" dxfId="46" priority="48">
      <formula>IF(RIGHT(TEXT(Y181,"0.#"),1)=".",TRUE,FALSE)</formula>
    </cfRule>
  </conditionalFormatting>
  <conditionalFormatting sqref="Y182:Y185 Y180">
    <cfRule type="expression" dxfId="45" priority="45">
      <formula>IF(RIGHT(TEXT(Y180,"0.#"),1)=".",FALSE,TRUE)</formula>
    </cfRule>
    <cfRule type="expression" dxfId="44" priority="46">
      <formula>IF(RIGHT(TEXT(Y180,"0.#"),1)=".",TRUE,FALSE)</formula>
    </cfRule>
  </conditionalFormatting>
  <conditionalFormatting sqref="Y194">
    <cfRule type="expression" dxfId="43" priority="43">
      <formula>IF(RIGHT(TEXT(Y194,"0.#"),1)=".",FALSE,TRUE)</formula>
    </cfRule>
    <cfRule type="expression" dxfId="42" priority="44">
      <formula>IF(RIGHT(TEXT(Y194,"0.#"),1)=".",TRUE,FALSE)</formula>
    </cfRule>
  </conditionalFormatting>
  <conditionalFormatting sqref="Y195:Y198 Y193">
    <cfRule type="expression" dxfId="41" priority="41">
      <formula>IF(RIGHT(TEXT(Y193,"0.#"),1)=".",FALSE,TRUE)</formula>
    </cfRule>
    <cfRule type="expression" dxfId="40" priority="42">
      <formula>IF(RIGHT(TEXT(Y193,"0.#"),1)=".",TRUE,FALSE)</formula>
    </cfRule>
  </conditionalFormatting>
  <conditionalFormatting sqref="Y206">
    <cfRule type="expression" dxfId="39" priority="39">
      <formula>IF(RIGHT(TEXT(Y206,"0.#"),1)=".",FALSE,TRUE)</formula>
    </cfRule>
    <cfRule type="expression" dxfId="38" priority="40">
      <formula>IF(RIGHT(TEXT(Y206,"0.#"),1)=".",TRUE,FALSE)</formula>
    </cfRule>
  </conditionalFormatting>
  <conditionalFormatting sqref="Y219">
    <cfRule type="expression" dxfId="37" priority="37">
      <formula>IF(RIGHT(TEXT(Y219,"0.#"),1)=".",FALSE,TRUE)</formula>
    </cfRule>
    <cfRule type="expression" dxfId="36" priority="38">
      <formula>IF(RIGHT(TEXT(Y219,"0.#"),1)=".",TRUE,FALSE)</formula>
    </cfRule>
  </conditionalFormatting>
  <conditionalFormatting sqref="AK236">
    <cfRule type="expression" dxfId="35" priority="35">
      <formula>IF(RIGHT(TEXT(AK236,"0.#"),1)=".",FALSE,TRUE)</formula>
    </cfRule>
    <cfRule type="expression" dxfId="34" priority="36">
      <formula>IF(RIGHT(TEXT(AK236,"0.#"),1)=".",TRUE,FALSE)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K269">
    <cfRule type="expression" dxfId="29" priority="29">
      <formula>IF(RIGHT(TEXT(AK269,"0.#"),1)=".",FALSE,TRUE)</formula>
    </cfRule>
    <cfRule type="expression" dxfId="28" priority="30">
      <formula>IF(RIGHT(TEXT(AK269,"0.#"),1)=".",TRUE,FALSE)</formula>
    </cfRule>
  </conditionalFormatting>
  <conditionalFormatting sqref="AU269:AX269">
    <cfRule type="expression" dxfId="27" priority="25">
      <formula>IF(AND(AU269&gt;=0, RIGHT(TEXT(AU269,"0.#"),1)&lt;&gt;"."),TRUE,FALSE)</formula>
    </cfRule>
    <cfRule type="expression" dxfId="26" priority="26">
      <formula>IF(AND(AU269&gt;=0, RIGHT(TEXT(AU269,"0.#"),1)="."),TRUE,FALSE)</formula>
    </cfRule>
    <cfRule type="expression" dxfId="25" priority="27">
      <formula>IF(AND(AU269&lt;0, RIGHT(TEXT(AU269,"0.#"),1)&lt;&gt;"."),TRUE,FALSE)</formula>
    </cfRule>
    <cfRule type="expression" dxfId="24" priority="28">
      <formula>IF(AND(AU269&lt;0, RIGHT(TEXT(AU269,"0.#"),1)="."),TRUE,FALSE)</formula>
    </cfRule>
  </conditionalFormatting>
  <conditionalFormatting sqref="AK302">
    <cfRule type="expression" dxfId="23" priority="23">
      <formula>IF(RIGHT(TEXT(AK302,"0.#"),1)=".",FALSE,TRUE)</formula>
    </cfRule>
    <cfRule type="expression" dxfId="22" priority="24">
      <formula>IF(RIGHT(TEXT(AK302,"0.#"),1)=".",TRUE,FALSE)</formula>
    </cfRule>
  </conditionalFormatting>
  <conditionalFormatting sqref="AU302:AX302">
    <cfRule type="expression" dxfId="21" priority="19">
      <formula>IF(AND(AU302&gt;=0, RIGHT(TEXT(AU302,"0.#"),1)&lt;&gt;"."),TRUE,FALSE)</formula>
    </cfRule>
    <cfRule type="expression" dxfId="20" priority="20">
      <formula>IF(AND(AU302&gt;=0, RIGHT(TEXT(AU302,"0.#"),1)="."),TRUE,FALSE)</formula>
    </cfRule>
    <cfRule type="expression" dxfId="19" priority="21">
      <formula>IF(AND(AU302&lt;0, RIGHT(TEXT(AU302,"0.#"),1)&lt;&gt;"."),TRUE,FALSE)</formula>
    </cfRule>
    <cfRule type="expression" dxfId="18" priority="22">
      <formula>IF(AND(AU302&lt;0, RIGHT(TEXT(AU302,"0.#"),1)="."),TRUE,FALSE)</formula>
    </cfRule>
  </conditionalFormatting>
  <conditionalFormatting sqref="AK303:AK304">
    <cfRule type="expression" dxfId="17" priority="17">
      <formula>IF(RIGHT(TEXT(AK303,"0.#"),1)=".",FALSE,TRUE)</formula>
    </cfRule>
    <cfRule type="expression" dxfId="16" priority="18">
      <formula>IF(RIGHT(TEXT(AK303,"0.#"),1)=".",TRUE,FALSE)</formula>
    </cfRule>
  </conditionalFormatting>
  <conditionalFormatting sqref="AU303:AX304">
    <cfRule type="expression" dxfId="15" priority="13">
      <formula>IF(AND(AU303&gt;=0, RIGHT(TEXT(AU303,"0.#"),1)&lt;&gt;"."),TRUE,FALSE)</formula>
    </cfRule>
    <cfRule type="expression" dxfId="14" priority="14">
      <formula>IF(AND(AU303&gt;=0, RIGHT(TEXT(AU303,"0.#"),1)="."),TRUE,FALSE)</formula>
    </cfRule>
    <cfRule type="expression" dxfId="13" priority="15">
      <formula>IF(AND(AU303&lt;0, RIGHT(TEXT(AU303,"0.#"),1)&lt;&gt;"."),TRUE,FALSE)</formula>
    </cfRule>
    <cfRule type="expression" dxfId="12" priority="16">
      <formula>IF(AND(AU303&lt;0, RIGHT(TEXT(AU303,"0.#"),1)="."),TRUE,FALSE)</formula>
    </cfRule>
  </conditionalFormatting>
  <conditionalFormatting sqref="AK335">
    <cfRule type="expression" dxfId="11" priority="11">
      <formula>IF(RIGHT(TEXT(AK335,"0.#"),1)=".",FALSE,TRUE)</formula>
    </cfRule>
    <cfRule type="expression" dxfId="10" priority="12">
      <formula>IF(RIGHT(TEXT(AK335,"0.#"),1)=".",TRUE,FALSE)</formula>
    </cfRule>
  </conditionalFormatting>
  <conditionalFormatting sqref="AU335:AX335">
    <cfRule type="expression" dxfId="9" priority="7">
      <formula>IF(AND(AU335&gt;=0, RIGHT(TEXT(AU335,"0.#"),1)&lt;&gt;"."),TRUE,FALSE)</formula>
    </cfRule>
    <cfRule type="expression" dxfId="8" priority="8">
      <formula>IF(AND(AU335&gt;=0, RIGHT(TEXT(AU335,"0.#"),1)="."),TRUE,FALSE)</formula>
    </cfRule>
    <cfRule type="expression" dxfId="7" priority="9">
      <formula>IF(AND(AU335&lt;0, RIGHT(TEXT(AU335,"0.#"),1)&lt;&gt;"."),TRUE,FALSE)</formula>
    </cfRule>
    <cfRule type="expression" dxfId="6" priority="10">
      <formula>IF(AND(AU335&lt;0, RIGHT(TEXT(AU335,"0.#"),1)="."),TRUE,FALSE)</formula>
    </cfRule>
  </conditionalFormatting>
  <conditionalFormatting sqref="AK336:AK343">
    <cfRule type="expression" dxfId="5" priority="5">
      <formula>IF(RIGHT(TEXT(AK336,"0.#"),1)=".",FALSE,TRUE)</formula>
    </cfRule>
    <cfRule type="expression" dxfId="4" priority="6">
      <formula>IF(RIGHT(TEXT(AK336,"0.#"),1)=".",TRUE,FALSE)</formula>
    </cfRule>
  </conditionalFormatting>
  <conditionalFormatting sqref="AU336:AX343">
    <cfRule type="expression" dxfId="3" priority="1">
      <formula>IF(AND(AU336&gt;=0, RIGHT(TEXT(AU336,"0.#"),1)&lt;&gt;"."),TRUE,FALSE)</formula>
    </cfRule>
    <cfRule type="expression" dxfId="2" priority="2">
      <formula>IF(AND(AU336&gt;=0, RIGHT(TEXT(AU336,"0.#"),1)="."),TRUE,FALSE)</formula>
    </cfRule>
    <cfRule type="expression" dxfId="1" priority="3">
      <formula>IF(AND(AU336&lt;0, RIGHT(TEXT(AU336,"0.#"),1)&lt;&gt;"."),TRUE,FALSE)</formula>
    </cfRule>
    <cfRule type="expression" dxfId="0" priority="4">
      <formula>IF(AND(AU336&lt;0, RIGHT(TEXT(AU336,"0.#"),1)="."),TRUE,FALSE)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374</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内藤　勇</cp:lastModifiedBy>
  <cp:lastPrinted>2015-06-02T11:07:20Z</cp:lastPrinted>
  <dcterms:created xsi:type="dcterms:W3CDTF">2012-03-13T00:50:25Z</dcterms:created>
  <dcterms:modified xsi:type="dcterms:W3CDTF">2015-07-07T09:19:31Z</dcterms:modified>
</cp:coreProperties>
</file>