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経済産業省\"/>
    </mc:Choice>
  </mc:AlternateContent>
  <bookViews>
    <workbookView xWindow="9030" yWindow="105" windowWidth="9600" windowHeight="784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c r="AK18" i="3"/>
  <c r="AD18" i="3"/>
  <c r="AD20" i="3" s="1"/>
  <c r="W18" i="3"/>
  <c r="P18" i="3"/>
  <c r="P20" i="3" s="1"/>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M2" i="4"/>
  <c r="N2" i="4" s="1"/>
  <c r="N3" i="4" s="1"/>
  <c r="N4" i="4" s="1"/>
  <c r="N5" i="4" s="1"/>
  <c r="N6" i="4" s="1"/>
  <c r="N7" i="4" s="1"/>
  <c r="N8" i="4" s="1"/>
  <c r="N9" i="4" s="1"/>
  <c r="H2" i="4"/>
  <c r="I2" i="4" s="1"/>
  <c r="C2" i="4"/>
  <c r="D2" i="4" s="1"/>
  <c r="D3" i="4" s="1"/>
  <c r="D4" i="4" s="1"/>
  <c r="D5" i="4" s="1"/>
  <c r="D6" i="4" s="1"/>
  <c r="D7" i="4" s="1"/>
  <c r="D8" i="4" s="1"/>
  <c r="D9" i="4" s="1"/>
  <c r="D10" i="4" s="1"/>
  <c r="D11" i="4" s="1"/>
  <c r="D12" i="4" s="1"/>
  <c r="AU229" i="3"/>
  <c r="Y229" i="3"/>
  <c r="AU216" i="3"/>
  <c r="Y216" i="3"/>
  <c r="AU203" i="3"/>
  <c r="Y203" i="3"/>
  <c r="AU190" i="3"/>
  <c r="Y190" i="3"/>
  <c r="R104" i="3"/>
  <c r="L104" i="3"/>
  <c r="W20" i="3"/>
  <c r="AV2" i="3"/>
  <c r="S4" i="4" l="1"/>
  <c r="S5" i="4" s="1"/>
  <c r="S6" i="4"/>
  <c r="S7" i="4" s="1"/>
  <c r="S8" i="4" s="1"/>
  <c r="P10" i="4" s="1"/>
  <c r="G11" i="3" s="1"/>
  <c r="D13" i="4"/>
  <c r="D14" i="4" s="1"/>
  <c r="D15" i="4"/>
  <c r="D16" i="4" s="1"/>
  <c r="D17" i="4" s="1"/>
  <c r="D18" i="4" s="1"/>
  <c r="D19" i="4" s="1"/>
  <c r="D20" i="4" s="1"/>
  <c r="D21" i="4" s="1"/>
  <c r="D22" i="4" s="1"/>
  <c r="D23" i="4" s="1"/>
  <c r="D24" i="4" s="1"/>
  <c r="A26" i="4" s="1"/>
  <c r="G8" i="3" s="1"/>
  <c r="I3" i="4"/>
  <c r="I4"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alcChain>
</file>

<file path=xl/sharedStrings.xml><?xml version="1.0" encoding="utf-8"?>
<sst xmlns="http://schemas.openxmlformats.org/spreadsheetml/2006/main" count="768" uniqueCount="460">
  <si>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</si>
  <si>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</si>
  <si>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</si>
  <si>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</si>
  <si>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</si>
  <si>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</si>
  <si>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</si>
  <si>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</si>
  <si>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</si>
  <si>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</si>
  <si>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</si>
  <si>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</si>
  <si>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</si>
  <si>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</si>
  <si>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</si>
  <si>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</si>
  <si>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</si>
  <si>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</si>
  <si>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</si>
  <si>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</si>
  <si>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</si>
  <si>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</si>
  <si>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</si>
  <si>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</si>
  <si>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</si>
  <si>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</si>
  <si>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</si>
  <si>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</si>
  <si>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</si>
  <si>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</si>
  <si>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</si>
  <si>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</si>
  <si>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</si>
  <si>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</si>
  <si>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</si>
  <si>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</si>
  <si>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</si>
  <si>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</si>
  <si>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</si>
  <si>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</si>
  <si>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</si>
  <si>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</si>
  <si>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</si>
  <si>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</si>
  <si>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</si>
  <si>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</si>
  <si>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</si>
  <si>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</si>
  <si>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</si>
  <si>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</si>
  <si>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</si>
  <si>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</si>
  <si>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</si>
  <si>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</si>
  <si>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</si>
  <si>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</si>
  <si>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</si>
  <si>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</si>
  <si>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</si>
  <si>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</si>
  <si>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</si>
  <si>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</si>
  <si>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</si>
  <si>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</si>
  <si>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</si>
  <si>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</si>
  <si>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</si>
  <si>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</si>
  <si>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</si>
  <si>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</si>
  <si>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</si>
  <si>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</si>
  <si>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</si>
  <si>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</si>
  <si>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</si>
  <si>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</si>
  <si>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</si>
  <si>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</si>
  <si>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</si>
  <si>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</si>
  <si>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</si>
  <si>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</si>
  <si>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</si>
  <si>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</si>
  <si>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</si>
  <si>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</si>
  <si>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</si>
  <si>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</si>
  <si>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</si>
  <si>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</si>
  <si>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</si>
  <si>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</si>
  <si>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</si>
  <si>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</si>
  <si>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</si>
  <si>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</si>
  <si>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</si>
  <si>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</si>
  <si>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</si>
  <si>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</si>
  <si>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</si>
  <si>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</si>
  <si>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</si>
  <si>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</si>
  <si>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</si>
  <si>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</si>
  <si>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</si>
  <si>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</si>
  <si>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</si>
  <si>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</si>
  <si>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</si>
  <si>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</si>
  <si>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</si>
  <si>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</si>
  <si>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</si>
  <si>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</si>
  <si>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</si>
  <si>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</si>
  <si>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</si>
  <si>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</si>
  <si>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</si>
  <si>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</si>
  <si>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</si>
  <si>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</si>
  <si>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</si>
  <si>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</si>
  <si>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</si>
  <si>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</si>
  <si>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</si>
  <si>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</si>
  <si>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</si>
  <si>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</si>
  <si>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</si>
  <si>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</si>
  <si>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</si>
  <si>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</si>
  <si>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</si>
  <si>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</si>
  <si>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</si>
  <si>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</si>
  <si>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</si>
  <si>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</si>
  <si>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</si>
  <si>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</si>
  <si>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</si>
  <si>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</si>
  <si>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</si>
  <si>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</si>
  <si>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</si>
  <si>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</si>
  <si>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</si>
  <si>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</si>
  <si>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</si>
  <si>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</si>
  <si>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</si>
  <si>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</si>
  <si>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</si>
  <si>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</si>
  <si>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</si>
  <si>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</si>
  <si>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</si>
  <si>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</si>
  <si>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</si>
  <si>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</si>
  <si>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</si>
  <si>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</si>
  <si>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</si>
  <si>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</si>
  <si>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</si>
  <si>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</si>
  <si>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</si>
  <si>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</si>
  <si>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</si>
  <si>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</si>
  <si>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</si>
  <si>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</si>
  <si>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</si>
  <si>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</si>
  <si>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</si>
  <si>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</si>
  <si>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</si>
  <si>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</si>
  <si>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</si>
  <si>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</si>
  <si>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</si>
  <si>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</si>
  <si>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</si>
  <si>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</si>
  <si>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</si>
  <si>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</si>
  <si>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</si>
  <si>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</si>
  <si>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</si>
  <si>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</si>
  <si>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</si>
  <si>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</si>
  <si>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</si>
  <si>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</si>
  <si>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</si>
  <si>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</si>
  <si>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</si>
  <si>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</si>
  <si>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</si>
  <si>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</si>
  <si>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</si>
  <si>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</si>
  <si>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</si>
  <si>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</si>
  <si>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</si>
  <si>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</si>
  <si>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</si>
  <si>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</si>
  <si>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</si>
  <si>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</si>
  <si>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</si>
  <si>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</si>
  <si>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</si>
  <si>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</si>
  <si>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</si>
  <si>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</si>
  <si>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</si>
  <si>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</si>
  <si>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</si>
  <si>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</si>
  <si>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</si>
  <si>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</si>
  <si>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</si>
  <si>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</si>
  <si>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</si>
  <si>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</si>
  <si>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</si>
  <si>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</si>
  <si>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</si>
  <si>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</si>
  <si>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</si>
  <si>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</si>
  <si>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</si>
  <si>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</si>
  <si>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</si>
  <si>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</si>
  <si>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</si>
  <si>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</si>
  <si>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</si>
  <si>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</si>
  <si>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</si>
  <si>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</si>
  <si>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</si>
  <si>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</si>
  <si>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</si>
  <si>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</si>
  <si>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</si>
  <si>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</si>
  <si>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</si>
  <si>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</si>
  <si>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</si>
  <si>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</si>
  <si>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</si>
  <si>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</si>
  <si>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</si>
  <si>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</si>
  <si>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</si>
  <si>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</si>
  <si>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</si>
  <si>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</si>
  <si>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</si>
  <si>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</si>
  <si>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</si>
  <si>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</si>
  <si>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</si>
  <si>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</si>
  <si>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</si>
  <si>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</si>
  <si>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</si>
  <si>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</si>
  <si>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</si>
  <si>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</si>
  <si>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</si>
  <si>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</si>
  <si>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</si>
  <si>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</si>
  <si>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</si>
  <si>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</si>
  <si>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</si>
  <si>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</si>
  <si>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</si>
  <si>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</si>
  <si>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</si>
  <si>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</si>
  <si>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</si>
  <si>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</si>
  <si>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</si>
  <si>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</si>
  <si>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</si>
  <si>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</si>
  <si>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</si>
  <si>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</si>
  <si>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</si>
  <si>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</si>
  <si>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</si>
  <si>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</si>
  <si>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</si>
  <si>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</si>
  <si>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</si>
  <si>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</si>
  <si>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</si>
  <si>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</si>
  <si>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</si>
  <si>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</si>
  <si>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</si>
  <si>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</si>
  <si>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</si>
  <si>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</si>
  <si>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</si>
  <si>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</si>
  <si>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</si>
  <si>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</si>
  <si>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</si>
  <si>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</si>
  <si>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</si>
  <si>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</si>
  <si>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</si>
  <si>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</si>
  <si>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</si>
  <si>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</si>
  <si>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</si>
  <si>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</si>
  <si>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</si>
  <si>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</si>
  <si>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</si>
  <si>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</si>
  <si>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</si>
  <si>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</si>
  <si>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</si>
  <si>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</si>
  <si>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</si>
  <si>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</si>
  <si>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</si>
  <si>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</si>
  <si>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</si>
  <si>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</si>
  <si>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</si>
  <si>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</si>
  <si>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</si>
  <si>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</si>
  <si>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</si>
  <si>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</si>
  <si>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</si>
  <si>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</si>
  <si>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</si>
  <si>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</si>
  <si>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</si>
  <si>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</si>
  <si>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</si>
  <si>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</si>
  <si>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</si>
  <si>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</si>
  <si>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</si>
  <si>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</si>
  <si>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</si>
  <si>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</si>
  <si>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</si>
  <si>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</si>
  <si>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</si>
  <si>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</si>
  <si>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</si>
  <si>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</si>
  <si>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</si>
  <si>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</si>
  <si>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</si>
  <si>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</si>
  <si>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</si>
  <si>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</si>
  <si>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</si>
  <si>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</si>
  <si>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</si>
  <si>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</si>
  <si>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</si>
  <si>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</si>
  <si>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</si>
  <si>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</si>
  <si>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</si>
  <si>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</si>
  <si>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</si>
  <si>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</si>
  <si>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</si>
  <si>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</si>
  <si>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</si>
  <si>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伝統的工芸品産業復興対策支援補助金</t>
    <phoneticPr fontId="5"/>
  </si>
  <si>
    <t>155</t>
    <phoneticPr fontId="5"/>
  </si>
  <si>
    <t>-</t>
    <phoneticPr fontId="5"/>
  </si>
  <si>
    <t>東日本大震災で被害を受けた伝統的工芸品産地において、生産設備の復旧や後継者育成事業、国内外の需要開拓事業、新商品開発事業等への支援を通じ、被災地の産業復興・雇用創出を図る。</t>
  </si>
  <si>
    <t>伝統的工芸品産業の振興に関する法律第２条に基づき指定を受けた岩手県、宮城県、福島県の伝統的工芸品を対象とし、震災等により未だ事業を再開できていない事業者等への生産設備の復旧・整備事業、後継者確保・育成や需要開拓・意匠開発などの取組に対して支援を行う。
（補助率：定額、3/4、2/3）</t>
    <rPh sb="0" eb="3">
      <t>デントウテキ</t>
    </rPh>
    <rPh sb="3" eb="6">
      <t>コウゲイヒン</t>
    </rPh>
    <rPh sb="6" eb="8">
      <t>サンギョウ</t>
    </rPh>
    <rPh sb="9" eb="11">
      <t>シンコウ</t>
    </rPh>
    <rPh sb="12" eb="13">
      <t>カン</t>
    </rPh>
    <rPh sb="15" eb="17">
      <t>ホウリツ</t>
    </rPh>
    <rPh sb="32" eb="33">
      <t>ケン</t>
    </rPh>
    <rPh sb="36" eb="37">
      <t>ケン</t>
    </rPh>
    <rPh sb="40" eb="41">
      <t>ケン</t>
    </rPh>
    <rPh sb="119" eb="121">
      <t>シエン</t>
    </rPh>
    <rPh sb="122" eb="123">
      <t>オコナ</t>
    </rPh>
    <phoneticPr fontId="5"/>
  </si>
  <si>
    <t>億円</t>
    <rPh sb="0" eb="2">
      <t>オクエン</t>
    </rPh>
    <phoneticPr fontId="5"/>
  </si>
  <si>
    <t>被災３県（岩手県、宮城県、福島県）における伝統的工芸品事業者の生産額を、震災前の水準（被災３県の伝統的工芸品事業者の平成22年度生産額合計）まで戻すことを目標とする。</t>
    <phoneticPr fontId="5"/>
  </si>
  <si>
    <t>-</t>
    <phoneticPr fontId="5"/>
  </si>
  <si>
    <t>達成度＝被災３県の伝統的工芸品生産額（該当年度）／同生産額（平成２２年度）×１００
※２６年度は調査中</t>
    <rPh sb="0" eb="3">
      <t>タッセイド</t>
    </rPh>
    <rPh sb="4" eb="6">
      <t>ヒサイ</t>
    </rPh>
    <rPh sb="7" eb="8">
      <t>ケン</t>
    </rPh>
    <rPh sb="9" eb="15">
      <t>デントウテキコウゲイヒン</t>
    </rPh>
    <rPh sb="15" eb="18">
      <t>セイサンガク</t>
    </rPh>
    <rPh sb="19" eb="21">
      <t>ガイトウ</t>
    </rPh>
    <rPh sb="21" eb="23">
      <t>ネンド</t>
    </rPh>
    <rPh sb="25" eb="26">
      <t>ドウ</t>
    </rPh>
    <rPh sb="26" eb="29">
      <t>セイサンガク</t>
    </rPh>
    <rPh sb="30" eb="32">
      <t>ヘイセイ</t>
    </rPh>
    <rPh sb="34" eb="36">
      <t>ネンド</t>
    </rPh>
    <rPh sb="46" eb="48">
      <t>ネンド</t>
    </rPh>
    <rPh sb="49" eb="52">
      <t>チョウサチュウ</t>
    </rPh>
    <phoneticPr fontId="5"/>
  </si>
  <si>
    <t>新商品（試作品）開発点数
※24年度から25年度にかけて新商品開発点数が減少しているのは、24年度において開発点数が突出した事業があったため</t>
    <rPh sb="17" eb="19">
      <t>ネンド</t>
    </rPh>
    <rPh sb="23" eb="25">
      <t>ネンド</t>
    </rPh>
    <rPh sb="29" eb="32">
      <t>シンショウヒン</t>
    </rPh>
    <rPh sb="32" eb="34">
      <t>カイハツ</t>
    </rPh>
    <rPh sb="34" eb="36">
      <t>テンスウ</t>
    </rPh>
    <rPh sb="37" eb="39">
      <t>ゲンショウ</t>
    </rPh>
    <rPh sb="48" eb="50">
      <t>ネンド</t>
    </rPh>
    <rPh sb="54" eb="56">
      <t>カイハツ</t>
    </rPh>
    <rPh sb="56" eb="58">
      <t>テンスウ</t>
    </rPh>
    <rPh sb="59" eb="61">
      <t>トッシュツ</t>
    </rPh>
    <rPh sb="63" eb="65">
      <t>ジギョウ</t>
    </rPh>
    <phoneticPr fontId="5"/>
  </si>
  <si>
    <t>点</t>
    <rPh sb="0" eb="1">
      <t>テン</t>
    </rPh>
    <phoneticPr fontId="5"/>
  </si>
  <si>
    <t>人</t>
    <rPh sb="0" eb="1">
      <t>ニン</t>
    </rPh>
    <phoneticPr fontId="5"/>
  </si>
  <si>
    <t>研修等の受講人数
※24年度から25年度にかけて研修等の受講人数が減少しているのは、25年度における研修を含む事業が25年度より少なかったため</t>
    <rPh sb="13" eb="15">
      <t>ネンド</t>
    </rPh>
    <rPh sb="19" eb="21">
      <t>ネンド</t>
    </rPh>
    <rPh sb="25" eb="28">
      <t>ケンシュウトウ</t>
    </rPh>
    <rPh sb="29" eb="31">
      <t>ジュコウ</t>
    </rPh>
    <rPh sb="31" eb="33">
      <t>ニンズウ</t>
    </rPh>
    <rPh sb="34" eb="36">
      <t>ゲンショウ</t>
    </rPh>
    <rPh sb="45" eb="47">
      <t>ネンド</t>
    </rPh>
    <rPh sb="51" eb="53">
      <t>ケンシュウ</t>
    </rPh>
    <rPh sb="54" eb="55">
      <t>フク</t>
    </rPh>
    <rPh sb="56" eb="58">
      <t>ジギョウ</t>
    </rPh>
    <rPh sb="61" eb="63">
      <t>ネンド</t>
    </rPh>
    <rPh sb="65" eb="66">
      <t>スク</t>
    </rPh>
    <phoneticPr fontId="5"/>
  </si>
  <si>
    <t>新商品開発１点あたりの事業コスト
＝新商品(試作品)開発を内容に含む事業費合計（千円）／新商品(試作品)開発点数（点）</t>
    <phoneticPr fontId="5"/>
  </si>
  <si>
    <t>研修受講者１人あたりの事業コスト＝研修等を含む後継者育成事業費合計（千円）／受講者数（人）</t>
    <phoneticPr fontId="5"/>
  </si>
  <si>
    <t>千円／人</t>
    <rPh sb="0" eb="2">
      <t>センエン</t>
    </rPh>
    <rPh sb="3" eb="4">
      <t>ニン</t>
    </rPh>
    <phoneticPr fontId="5"/>
  </si>
  <si>
    <t>千円／点</t>
    <rPh sb="0" eb="2">
      <t>センエン</t>
    </rPh>
    <rPh sb="3" eb="4">
      <t>テン</t>
    </rPh>
    <phoneticPr fontId="5"/>
  </si>
  <si>
    <t>42,259/206</t>
    <phoneticPr fontId="5"/>
  </si>
  <si>
    <t>39,193/65</t>
    <phoneticPr fontId="5"/>
  </si>
  <si>
    <t>28,336/330</t>
    <phoneticPr fontId="5"/>
  </si>
  <si>
    <t>4,114/265</t>
    <phoneticPr fontId="5"/>
  </si>
  <si>
    <t>261/74</t>
    <phoneticPr fontId="5"/>
  </si>
  <si>
    <t>365/73</t>
    <phoneticPr fontId="5"/>
  </si>
  <si>
    <t>生産設備等整備事業</t>
    <rPh sb="2" eb="4">
      <t>セツビ</t>
    </rPh>
    <rPh sb="4" eb="5">
      <t>トウ</t>
    </rPh>
    <rPh sb="5" eb="7">
      <t>セイビ</t>
    </rPh>
    <phoneticPr fontId="5"/>
  </si>
  <si>
    <t>原材料確保・試作品製作事業</t>
    <rPh sb="0" eb="3">
      <t>ゲンザイリョウ</t>
    </rPh>
    <rPh sb="3" eb="5">
      <t>カクホ</t>
    </rPh>
    <rPh sb="6" eb="9">
      <t>シサクヒン</t>
    </rPh>
    <rPh sb="9" eb="11">
      <t>セイサク</t>
    </rPh>
    <rPh sb="11" eb="13">
      <t>ジギョウ</t>
    </rPh>
    <phoneticPr fontId="5"/>
  </si>
  <si>
    <t>後継者育成・創出事業</t>
    <rPh sb="0" eb="3">
      <t>コウケイシャ</t>
    </rPh>
    <rPh sb="3" eb="5">
      <t>イクセイ</t>
    </rPh>
    <rPh sb="6" eb="8">
      <t>ソウシュツ</t>
    </rPh>
    <rPh sb="8" eb="10">
      <t>ジギョウ</t>
    </rPh>
    <phoneticPr fontId="10"/>
  </si>
  <si>
    <t>需要開拓・意匠開発事業</t>
    <rPh sb="0" eb="2">
      <t>ジュヨウ</t>
    </rPh>
    <rPh sb="2" eb="4">
      <t>カイタク</t>
    </rPh>
    <rPh sb="5" eb="7">
      <t>イショウ</t>
    </rPh>
    <rPh sb="7" eb="9">
      <t>カイハツ</t>
    </rPh>
    <rPh sb="9" eb="11">
      <t>ジギョウ</t>
    </rPh>
    <phoneticPr fontId="10"/>
  </si>
  <si>
    <t>産地振興事業</t>
    <rPh sb="0" eb="2">
      <t>サンチ</t>
    </rPh>
    <rPh sb="2" eb="4">
      <t>シンコウ</t>
    </rPh>
    <rPh sb="4" eb="6">
      <t>ジギョウ</t>
    </rPh>
    <phoneticPr fontId="10"/>
  </si>
  <si>
    <t>産地プロデューサー事業</t>
  </si>
  <si>
    <t>・当該補助事業の採択にあっては、有識者等で構成される外部審査委員会において、経費支出の妥当性や事業成果などの有効性について厳格に審査している。
・当該委員会にて言及のあった事項については、産地へフィードバックを行い、内容・コスト面の精査を要求することで、効果的、効率的に事業を執行している。</t>
  </si>
  <si>
    <t>引き続き外部審査委員会での厳格な審査、事業期間における進捗、経費支出の必要性、妥当性の綿密な確認を行い、着実な事業成果の達成をはかる。</t>
    <rPh sb="0" eb="1">
      <t>ヒ</t>
    </rPh>
    <rPh sb="2" eb="3">
      <t>ツヅ</t>
    </rPh>
    <rPh sb="4" eb="6">
      <t>ガイブ</t>
    </rPh>
    <rPh sb="6" eb="8">
      <t>シンサ</t>
    </rPh>
    <rPh sb="8" eb="11">
      <t>イインカイ</t>
    </rPh>
    <rPh sb="13" eb="15">
      <t>ゲンカク</t>
    </rPh>
    <rPh sb="16" eb="18">
      <t>シンサ</t>
    </rPh>
    <rPh sb="19" eb="21">
      <t>ジギョウ</t>
    </rPh>
    <rPh sb="21" eb="23">
      <t>キカン</t>
    </rPh>
    <rPh sb="27" eb="29">
      <t>シンチョク</t>
    </rPh>
    <rPh sb="30" eb="32">
      <t>ケイヒ</t>
    </rPh>
    <rPh sb="32" eb="34">
      <t>シシュツ</t>
    </rPh>
    <rPh sb="35" eb="38">
      <t>ヒツヨウセイ</t>
    </rPh>
    <rPh sb="39" eb="42">
      <t>ダトウセイ</t>
    </rPh>
    <rPh sb="43" eb="45">
      <t>メンミツ</t>
    </rPh>
    <rPh sb="46" eb="48">
      <t>カクニン</t>
    </rPh>
    <rPh sb="49" eb="50">
      <t>オコナ</t>
    </rPh>
    <rPh sb="52" eb="54">
      <t>チャクジツ</t>
    </rPh>
    <rPh sb="55" eb="57">
      <t>ジギョウ</t>
    </rPh>
    <rPh sb="56" eb="57">
      <t>シツジ</t>
    </rPh>
    <rPh sb="60" eb="62">
      <t>タッセイ</t>
    </rPh>
    <phoneticPr fontId="5"/>
  </si>
  <si>
    <t>‐</t>
  </si>
  <si>
    <t>支出先の選定については、公募を行い、有識者等で構成される外部審査委員会において、事業の必要性・妥当性・有効性等について厳格に審査している。</t>
  </si>
  <si>
    <t/>
  </si>
  <si>
    <t>必要な費用のみを精査し、補助の対象としている。</t>
  </si>
  <si>
    <t>過去３カ年度の実績は、見込みに見合ったものである。</t>
  </si>
  <si>
    <t>当該補助事業については、伝統的工芸品が都道府県／市町村をまたいで指定されているケースがあることや、異なる都道府県／市町村に所在する事業者が連携して実施する事業もあることから、国費で行うことが適当である。</t>
    <phoneticPr fontId="5"/>
  </si>
  <si>
    <t>伝統的工芸品産業の事業者のほとんどが零細企業であり、事業振興に向けた企画立案等に自社のみで対応することは困難な状況となっている。他方、伝統的工芸品は地域経済の発展、ひいては国民経済全体の健全な発展に資する（伝産法第１条）重要な地域の資源となっている。また、原発や津波による被害により、生産拠点を失った事業者が自社のみで生産基盤を回復するのは困難であり、本事業はこれら事業者の最低限の生産基盤の復旧を目的としており、産地存続のためには必要不可欠な事業である。</t>
    <phoneticPr fontId="5"/>
  </si>
  <si>
    <t>本事業では被災産地の伝統的工芸品に対象を絞って、効率的な伝産品業界の振興を行っている。クールジャパンの発信といった観点からも、伝統的工芸品産業の支援は重要である。</t>
    <rPh sb="5" eb="7">
      <t>ヒサイ</t>
    </rPh>
    <rPh sb="7" eb="9">
      <t>サンチ</t>
    </rPh>
    <rPh sb="10" eb="16">
      <t>デントウテキコウゲイヒン</t>
    </rPh>
    <phoneticPr fontId="5"/>
  </si>
  <si>
    <t>採択にあたっては外部審査委員が、また執行にあたっては地方局が費目・使途について精査している。</t>
    <phoneticPr fontId="5"/>
  </si>
  <si>
    <t>経産局等を通じ効率的な予算執行に向けて事業者を個別丁寧に指導している。</t>
    <phoneticPr fontId="5"/>
  </si>
  <si>
    <t>成果実績は年々上がっており、目標達成に着実に近づいている。</t>
    <rPh sb="0" eb="2">
      <t>セイカ</t>
    </rPh>
    <rPh sb="2" eb="4">
      <t>ジッセキ</t>
    </rPh>
    <rPh sb="5" eb="7">
      <t>ネンネン</t>
    </rPh>
    <rPh sb="7" eb="8">
      <t>ア</t>
    </rPh>
    <rPh sb="14" eb="16">
      <t>モクヒョウ</t>
    </rPh>
    <rPh sb="16" eb="18">
      <t>タッセイ</t>
    </rPh>
    <rPh sb="19" eb="21">
      <t>チャクジツ</t>
    </rPh>
    <rPh sb="22" eb="24">
      <t>チカズ</t>
    </rPh>
    <phoneticPr fontId="5"/>
  </si>
  <si>
    <t>本事業により生産設備の復旧や新商品の開発等が着実に進んでいる。</t>
    <rPh sb="6" eb="8">
      <t>セイサン</t>
    </rPh>
    <rPh sb="8" eb="10">
      <t>セツビ</t>
    </rPh>
    <rPh sb="11" eb="13">
      <t>フッキュウ</t>
    </rPh>
    <rPh sb="18" eb="20">
      <t>カイハツ</t>
    </rPh>
    <phoneticPr fontId="5"/>
  </si>
  <si>
    <r>
      <t>A.及源鋳造</t>
    </r>
    <r>
      <rPr>
        <sz val="14"/>
        <rFont val="ＭＳ Ｐゴシック"/>
        <family val="3"/>
        <charset val="128"/>
      </rPr>
      <t>株式会社</t>
    </r>
    <rPh sb="2" eb="3">
      <t>オイ</t>
    </rPh>
    <rPh sb="3" eb="4">
      <t>ゲン</t>
    </rPh>
    <rPh sb="4" eb="6">
      <t>チュウゾウ</t>
    </rPh>
    <rPh sb="6" eb="10">
      <t>カブシキガイシャ</t>
    </rPh>
    <phoneticPr fontId="5"/>
  </si>
  <si>
    <t>設備費</t>
    <rPh sb="0" eb="3">
      <t>セツビヒ</t>
    </rPh>
    <phoneticPr fontId="15"/>
  </si>
  <si>
    <t>旅費</t>
  </si>
  <si>
    <t>外注費</t>
  </si>
  <si>
    <t>広報費</t>
  </si>
  <si>
    <t>新商品試作費</t>
  </si>
  <si>
    <t>設備費</t>
    <rPh sb="0" eb="2">
      <t>セツビ</t>
    </rPh>
    <rPh sb="2" eb="3">
      <t>ヒ</t>
    </rPh>
    <phoneticPr fontId="15"/>
  </si>
  <si>
    <t>通訳旅費、事務局員旅費、現地ニーズ調査旅費、実演等旅費</t>
    <rPh sb="0" eb="2">
      <t>ツウヤク</t>
    </rPh>
    <rPh sb="2" eb="4">
      <t>リョヒ</t>
    </rPh>
    <rPh sb="5" eb="7">
      <t>ジム</t>
    </rPh>
    <rPh sb="7" eb="9">
      <t>キョクイン</t>
    </rPh>
    <rPh sb="9" eb="11">
      <t>リョヒ</t>
    </rPh>
    <rPh sb="12" eb="14">
      <t>ゲンチ</t>
    </rPh>
    <rPh sb="17" eb="19">
      <t>チョウサ</t>
    </rPh>
    <rPh sb="19" eb="21">
      <t>リョヒ</t>
    </rPh>
    <rPh sb="22" eb="24">
      <t>ジツエン</t>
    </rPh>
    <rPh sb="24" eb="25">
      <t>トウ</t>
    </rPh>
    <rPh sb="25" eb="27">
      <t>リョヒ</t>
    </rPh>
    <phoneticPr fontId="5"/>
  </si>
  <si>
    <t>展示会対応等</t>
    <rPh sb="0" eb="3">
      <t>テンジカイ</t>
    </rPh>
    <rPh sb="3" eb="5">
      <t>タイオウ</t>
    </rPh>
    <rPh sb="5" eb="6">
      <t>トウ</t>
    </rPh>
    <phoneticPr fontId="5"/>
  </si>
  <si>
    <t>会場費</t>
    <rPh sb="0" eb="3">
      <t>カイジョウヒ</t>
    </rPh>
    <phoneticPr fontId="5"/>
  </si>
  <si>
    <t>機器等使用料、原材料費</t>
    <rPh sb="0" eb="2">
      <t>キキ</t>
    </rPh>
    <rPh sb="2" eb="3">
      <t>トウ</t>
    </rPh>
    <rPh sb="3" eb="6">
      <t>シヨウリョウ</t>
    </rPh>
    <rPh sb="7" eb="11">
      <t>ゲンザイリョウヒ</t>
    </rPh>
    <phoneticPr fontId="5"/>
  </si>
  <si>
    <t>及源鋳造株式会社</t>
  </si>
  <si>
    <t>株式会社ブランド総合研究所</t>
  </si>
  <si>
    <t>雄勝硯生産販売協同組合</t>
  </si>
  <si>
    <t>半谷陶器店</t>
  </si>
  <si>
    <t>成龍堂鋳造所</t>
  </si>
  <si>
    <t>流石創造集団株式会社</t>
  </si>
  <si>
    <t>株式会社明天</t>
  </si>
  <si>
    <t>水沢鋳物工業協同組合</t>
  </si>
  <si>
    <t>佐藤鋳金工芸</t>
  </si>
  <si>
    <t>陶雅陶楽</t>
  </si>
  <si>
    <t>需要開拓・意匠開発事業、生産設備等整備事業</t>
  </si>
  <si>
    <t>生産設備等整備事業</t>
  </si>
  <si>
    <t>需要開拓・意匠開発事業</t>
  </si>
  <si>
    <t>-</t>
    <phoneticPr fontId="5"/>
  </si>
  <si>
    <t>△</t>
  </si>
  <si>
    <t>支援対象となる事業者に対しては、事業を行う上で最低限必要な設備整備を除き、一部費用の負担を求めており、受益者との負担関係は妥当である。</t>
    <phoneticPr fontId="5"/>
  </si>
  <si>
    <t>36,596/100</t>
    <phoneticPr fontId="5"/>
  </si>
  <si>
    <t>1,580/100</t>
    <phoneticPr fontId="5"/>
  </si>
  <si>
    <t>申請額合計は予算額を上回るものであったが、有識者等で構成される外部審査委員会にて採択・不採択を綿密に判断している。また交付決定段階においては６２％の執行率を達成している（平成２６年度）ものの、各事業者の合理的な支出により確定段階での不用が計上されている。</t>
    <rPh sb="0" eb="3">
      <t>シンセイガク</t>
    </rPh>
    <rPh sb="3" eb="5">
      <t>ゴウケイ</t>
    </rPh>
    <rPh sb="6" eb="9">
      <t>ヨサンガク</t>
    </rPh>
    <rPh sb="10" eb="12">
      <t>ウワマワ</t>
    </rPh>
    <rPh sb="21" eb="24">
      <t>ユウシキシャ</t>
    </rPh>
    <rPh sb="24" eb="25">
      <t>トウ</t>
    </rPh>
    <rPh sb="26" eb="28">
      <t>コウセイ</t>
    </rPh>
    <rPh sb="31" eb="33">
      <t>ガイブ</t>
    </rPh>
    <rPh sb="33" eb="35">
      <t>シンサ</t>
    </rPh>
    <rPh sb="35" eb="37">
      <t>イイン</t>
    </rPh>
    <rPh sb="37" eb="38">
      <t>カイ</t>
    </rPh>
    <rPh sb="40" eb="42">
      <t>サイタク</t>
    </rPh>
    <rPh sb="43" eb="46">
      <t>フサイタク</t>
    </rPh>
    <rPh sb="47" eb="49">
      <t>メンミツ</t>
    </rPh>
    <rPh sb="50" eb="52">
      <t>ハンダン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</si>
</sst>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27215</xdr:colOff>
      <xdr:row>141</xdr:row>
      <xdr:rowOff>0</xdr:rowOff>
    </xdr:from>
    <xdr:to>
      <xdr:col>34</xdr:col>
      <xdr:colOff>145597</xdr:colOff>
      <xdr:row>156</xdr:row>
      <xdr:rowOff>5443</xdr:rowOff>
    </xdr:to>
    <xdr:grpSp>
      <xdr:nvGrpSpPr>
        <xdr:cNvPr id="14" name="グループ化 12"/>
        <xdr:cNvGrpSpPr>
          <a:grpSpLocks/>
        </xdr:cNvGrpSpPr>
      </xdr:nvGrpSpPr>
      <xdr:grpSpPr bwMode="auto">
        <a:xfrm>
          <a:off x="3847798" y="42301583"/>
          <a:ext cx="3134632" cy="5244193"/>
          <a:chOff x="4136571" y="29772428"/>
          <a:chExt cx="2767693" cy="5323115"/>
        </a:xfrm>
      </xdr:grpSpPr>
      <xdr:grpSp>
        <xdr:nvGrpSpPr>
          <xdr:cNvPr id="15" name="グループ化 6"/>
          <xdr:cNvGrpSpPr>
            <a:grpSpLocks/>
          </xdr:cNvGrpSpPr>
        </xdr:nvGrpSpPr>
        <xdr:grpSpPr bwMode="auto">
          <a:xfrm>
            <a:off x="4136571" y="31636607"/>
            <a:ext cx="2767693" cy="3458936"/>
            <a:chOff x="4038699" y="62245874"/>
            <a:chExt cx="2273356" cy="2981297"/>
          </a:xfrm>
        </xdr:grpSpPr>
        <xdr:sp macro="" textlink="">
          <xdr:nvSpPr>
            <xdr:cNvPr id="19" name="テキスト ボックス 18"/>
            <xdr:cNvSpPr txBox="1"/>
          </xdr:nvSpPr>
          <xdr:spPr>
            <a:xfrm>
              <a:off x="4293953" y="62245347"/>
              <a:ext cx="1762848" cy="60954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経済産業省</a:t>
              </a:r>
              <a:b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１１０</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テキスト ボックス 19"/>
            <xdr:cNvSpPr txBox="1"/>
          </xdr:nvSpPr>
          <xdr:spPr>
            <a:xfrm>
              <a:off x="4038699" y="64156350"/>
              <a:ext cx="2273356" cy="1070821"/>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被災地の</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伝統的工芸品の製造協同組合等（</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２２</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件）</a:t>
              </a:r>
              <a:b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１１０</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1" name="直線矢印コネクタ 31"/>
            <xdr:cNvCxnSpPr>
              <a:cxnSpLocks noChangeShapeType="1"/>
            </xdr:cNvCxnSpPr>
          </xdr:nvCxnSpPr>
          <xdr:spPr bwMode="auto">
            <a:xfrm>
              <a:off x="5167554" y="62961292"/>
              <a:ext cx="0" cy="785786"/>
            </a:xfrm>
            <a:prstGeom prst="straightConnector1">
              <a:avLst/>
            </a:prstGeom>
            <a:noFill/>
            <a:ln w="2857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2" name="テキスト ボックス 21"/>
            <xdr:cNvSpPr txBox="1"/>
          </xdr:nvSpPr>
          <xdr:spPr>
            <a:xfrm>
              <a:off x="4804461" y="63555043"/>
              <a:ext cx="1244363" cy="535410"/>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ts val="18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16" name="グループ化 11"/>
          <xdr:cNvGrpSpPr>
            <a:grpSpLocks/>
          </xdr:cNvGrpSpPr>
        </xdr:nvGrpSpPr>
        <xdr:grpSpPr bwMode="auto">
          <a:xfrm>
            <a:off x="4434482" y="29772428"/>
            <a:ext cx="2143040" cy="1499756"/>
            <a:chOff x="4434482" y="29772428"/>
            <a:chExt cx="2143040" cy="1499756"/>
          </a:xfrm>
        </xdr:grpSpPr>
        <xdr:sp macro="" textlink="">
          <xdr:nvSpPr>
            <xdr:cNvPr id="17" name="テキスト ボックス 16"/>
            <xdr:cNvSpPr txBox="1"/>
          </xdr:nvSpPr>
          <xdr:spPr bwMode="auto">
            <a:xfrm>
              <a:off x="4437618" y="29772428"/>
              <a:ext cx="2136465" cy="697643"/>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復興庁</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２００</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8" name="直線矢印コネクタ 31"/>
            <xdr:cNvCxnSpPr>
              <a:cxnSpLocks noChangeShapeType="1"/>
            </xdr:cNvCxnSpPr>
          </xdr:nvCxnSpPr>
          <xdr:spPr bwMode="auto">
            <a:xfrm>
              <a:off x="5483679" y="30643286"/>
              <a:ext cx="0" cy="628898"/>
            </a:xfrm>
            <a:prstGeom prst="straightConnector1">
              <a:avLst/>
            </a:prstGeom>
            <a:noFill/>
            <a:ln w="28575"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grpSp>
    <xdr:clientData/>
  </xdr:twoCellAnchor>
  <xdr:oneCellAnchor>
    <xdr:from>
      <xdr:col>18</xdr:col>
      <xdr:colOff>122464</xdr:colOff>
      <xdr:row>157</xdr:row>
      <xdr:rowOff>27214</xdr:rowOff>
    </xdr:from>
    <xdr:ext cx="3229685" cy="1983272"/>
    <xdr:sp macro="" textlink="">
      <xdr:nvSpPr>
        <xdr:cNvPr id="23" name="テキスト ボックス 22"/>
        <xdr:cNvSpPr txBox="1"/>
      </xdr:nvSpPr>
      <xdr:spPr>
        <a:xfrm>
          <a:off x="3306535" y="47352857"/>
          <a:ext cx="3229685" cy="1983272"/>
        </a:xfrm>
        <a:prstGeom prst="rect">
          <a:avLst/>
        </a:prstGeom>
        <a:solidFill>
          <a:sysClr val="window" lastClr="FFFFFF"/>
        </a:solidFill>
        <a:ln w="25400" cap="flat" cmpd="sng" algn="ctr">
          <a:noFill/>
          <a:prstDash val="solid"/>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以下の事業を実施。</a:t>
          </a:r>
          <a:b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・生産設備等整備事業</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・原材料確保・試作品製作事業</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・後継者育成・創出事業</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・需要開拓・意匠開発事業</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・産地振興事業</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・産地プロデューサー事業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22</xdr:col>
      <xdr:colOff>108858</xdr:colOff>
      <xdr:row>145</xdr:row>
      <xdr:rowOff>149679</xdr:rowOff>
    </xdr:from>
    <xdr:ext cx="1520866" cy="275717"/>
    <xdr:sp macro="" textlink="">
      <xdr:nvSpPr>
        <xdr:cNvPr id="25" name="テキスト ボックス 24"/>
        <xdr:cNvSpPr txBox="1"/>
      </xdr:nvSpPr>
      <xdr:spPr>
        <a:xfrm>
          <a:off x="4000501" y="43229893"/>
          <a:ext cx="152086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復興庁から移し替え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378</v>
      </c>
      <c r="AR2" s="97"/>
      <c r="AS2" s="59" t="str">
        <f>IF(OR(AQ2="　", AQ2=""), "", "-")</f>
        <v/>
      </c>
      <c r="AT2" s="98">
        <v>177</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387</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213</v>
      </c>
      <c r="H5" s="317"/>
      <c r="I5" s="317"/>
      <c r="J5" s="317"/>
      <c r="K5" s="317"/>
      <c r="L5" s="317"/>
      <c r="M5" s="318" t="s">
        <v>92</v>
      </c>
      <c r="N5" s="319"/>
      <c r="O5" s="319"/>
      <c r="P5" s="319"/>
      <c r="Q5" s="319"/>
      <c r="R5" s="320"/>
      <c r="S5" s="321" t="s">
        <v>99</v>
      </c>
      <c r="T5" s="317"/>
      <c r="U5" s="317"/>
      <c r="V5" s="317"/>
      <c r="W5" s="317"/>
      <c r="X5" s="322"/>
      <c r="Y5" s="500" t="s">
        <v>3</v>
      </c>
      <c r="Z5" s="501"/>
      <c r="AA5" s="501"/>
      <c r="AB5" s="501"/>
      <c r="AC5" s="501"/>
      <c r="AD5" s="502"/>
      <c r="AE5" s="503" t="s">
        <v>385</v>
      </c>
      <c r="AF5" s="504"/>
      <c r="AG5" s="504"/>
      <c r="AH5" s="504"/>
      <c r="AI5" s="504"/>
      <c r="AJ5" s="504"/>
      <c r="AK5" s="504"/>
      <c r="AL5" s="504"/>
      <c r="AM5" s="504"/>
      <c r="AN5" s="504"/>
      <c r="AO5" s="504"/>
      <c r="AP5" s="505"/>
      <c r="AQ5" s="506" t="s">
        <v>386</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384</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389</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389</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クールジャパン</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中小企業対策</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390</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391</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補助</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200</v>
      </c>
      <c r="Q13" s="63"/>
      <c r="R13" s="63"/>
      <c r="S13" s="63"/>
      <c r="T13" s="63"/>
      <c r="U13" s="63"/>
      <c r="V13" s="64"/>
      <c r="W13" s="62">
        <v>200</v>
      </c>
      <c r="X13" s="63"/>
      <c r="Y13" s="63"/>
      <c r="Z13" s="63"/>
      <c r="AA13" s="63"/>
      <c r="AB13" s="63"/>
      <c r="AC13" s="64"/>
      <c r="AD13" s="62">
        <v>200</v>
      </c>
      <c r="AE13" s="63"/>
      <c r="AF13" s="63"/>
      <c r="AG13" s="63"/>
      <c r="AH13" s="63"/>
      <c r="AI13" s="63"/>
      <c r="AJ13" s="64"/>
      <c r="AK13" s="62">
        <v>100</v>
      </c>
      <c r="AL13" s="63"/>
      <c r="AM13" s="63"/>
      <c r="AN13" s="63"/>
      <c r="AO13" s="63"/>
      <c r="AP13" s="63"/>
      <c r="AQ13" s="64"/>
      <c r="AR13" s="658"/>
      <c r="AS13" s="659"/>
      <c r="AT13" s="659"/>
      <c r="AU13" s="659"/>
      <c r="AV13" s="659"/>
      <c r="AW13" s="659"/>
      <c r="AX13" s="660"/>
    </row>
    <row r="14" spans="1:50" ht="21" customHeight="1" x14ac:dyDescent="0.15">
      <c r="A14" s="454"/>
      <c r="B14" s="455"/>
      <c r="C14" s="455"/>
      <c r="D14" s="455"/>
      <c r="E14" s="455"/>
      <c r="F14" s="456"/>
      <c r="G14" s="467"/>
      <c r="H14" s="468"/>
      <c r="I14" s="333" t="s">
        <v>9</v>
      </c>
      <c r="J14" s="462"/>
      <c r="K14" s="462"/>
      <c r="L14" s="462"/>
      <c r="M14" s="462"/>
      <c r="N14" s="462"/>
      <c r="O14" s="463"/>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6"/>
      <c r="AS14" s="656"/>
      <c r="AT14" s="656"/>
      <c r="AU14" s="656"/>
      <c r="AV14" s="656"/>
      <c r="AW14" s="656"/>
      <c r="AX14" s="657"/>
    </row>
    <row r="15" spans="1:50" ht="21" customHeight="1" x14ac:dyDescent="0.15">
      <c r="A15" s="454"/>
      <c r="B15" s="455"/>
      <c r="C15" s="455"/>
      <c r="D15" s="455"/>
      <c r="E15" s="455"/>
      <c r="F15" s="456"/>
      <c r="G15" s="467"/>
      <c r="H15" s="468"/>
      <c r="I15" s="333" t="s">
        <v>62</v>
      </c>
      <c r="J15" s="334"/>
      <c r="K15" s="334"/>
      <c r="L15" s="334"/>
      <c r="M15" s="334"/>
      <c r="N15" s="334"/>
      <c r="O15" s="335"/>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55"/>
    </row>
    <row r="16" spans="1:50" ht="21" customHeight="1" x14ac:dyDescent="0.15">
      <c r="A16" s="454"/>
      <c r="B16" s="455"/>
      <c r="C16" s="455"/>
      <c r="D16" s="455"/>
      <c r="E16" s="455"/>
      <c r="F16" s="456"/>
      <c r="G16" s="467"/>
      <c r="H16" s="468"/>
      <c r="I16" s="333" t="s">
        <v>63</v>
      </c>
      <c r="J16" s="334"/>
      <c r="K16" s="334"/>
      <c r="L16" s="334"/>
      <c r="M16" s="334"/>
      <c r="N16" s="334"/>
      <c r="O16" s="335"/>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200</v>
      </c>
      <c r="Q18" s="307"/>
      <c r="R18" s="307"/>
      <c r="S18" s="307"/>
      <c r="T18" s="307"/>
      <c r="U18" s="307"/>
      <c r="V18" s="308"/>
      <c r="W18" s="306">
        <f>SUM(W13:AC17)</f>
        <v>200</v>
      </c>
      <c r="X18" s="307"/>
      <c r="Y18" s="307"/>
      <c r="Z18" s="307"/>
      <c r="AA18" s="307"/>
      <c r="AB18" s="307"/>
      <c r="AC18" s="308"/>
      <c r="AD18" s="306">
        <f t="shared" ref="AD18" si="0">SUM(AD13:AJ17)</f>
        <v>200</v>
      </c>
      <c r="AE18" s="307"/>
      <c r="AF18" s="307"/>
      <c r="AG18" s="307"/>
      <c r="AH18" s="307"/>
      <c r="AI18" s="307"/>
      <c r="AJ18" s="308"/>
      <c r="AK18" s="306">
        <f t="shared" ref="AK18" si="1">SUM(AK13:AQ17)</f>
        <v>100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121</v>
      </c>
      <c r="Q19" s="63"/>
      <c r="R19" s="63"/>
      <c r="S19" s="63"/>
      <c r="T19" s="63"/>
      <c r="U19" s="63"/>
      <c r="V19" s="64"/>
      <c r="W19" s="62">
        <v>134</v>
      </c>
      <c r="X19" s="63"/>
      <c r="Y19" s="63"/>
      <c r="Z19" s="63"/>
      <c r="AA19" s="63"/>
      <c r="AB19" s="63"/>
      <c r="AC19" s="64"/>
      <c r="AD19" s="62">
        <v>110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0.60499999999999998</v>
      </c>
      <c r="Q20" s="311"/>
      <c r="R20" s="311"/>
      <c r="S20" s="311"/>
      <c r="T20" s="311"/>
      <c r="U20" s="311"/>
      <c r="V20" s="311"/>
      <c r="W20" s="311">
        <f>IF(W18=0, "-", W19/W18)</f>
        <v>0.67</v>
      </c>
      <c r="X20" s="311"/>
      <c r="Y20" s="311"/>
      <c r="Z20" s="311"/>
      <c r="AA20" s="311"/>
      <c r="AB20" s="311"/>
      <c r="AC20" s="311"/>
      <c r="AD20" s="311">
        <f>IF(AD18=0, "-", AD19/AD18)</f>
        <v>0.55000000000000004</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50.25" customHeight="1" x14ac:dyDescent="0.15">
      <c r="A23" s="207"/>
      <c r="B23" s="205"/>
      <c r="C23" s="205"/>
      <c r="D23" s="205"/>
      <c r="E23" s="205"/>
      <c r="F23" s="206"/>
      <c r="G23" s="312" t="s">
        <v>393</v>
      </c>
      <c r="H23" s="279"/>
      <c r="I23" s="279"/>
      <c r="J23" s="279"/>
      <c r="K23" s="279"/>
      <c r="L23" s="279"/>
      <c r="M23" s="279"/>
      <c r="N23" s="279"/>
      <c r="O23" s="280"/>
      <c r="P23" s="245" t="s">
        <v>395</v>
      </c>
      <c r="Q23" s="186"/>
      <c r="R23" s="186"/>
      <c r="S23" s="186"/>
      <c r="T23" s="186"/>
      <c r="U23" s="186"/>
      <c r="V23" s="186"/>
      <c r="W23" s="186"/>
      <c r="X23" s="187"/>
      <c r="Y23" s="284" t="s">
        <v>14</v>
      </c>
      <c r="Z23" s="285"/>
      <c r="AA23" s="286"/>
      <c r="AB23" s="651" t="s">
        <v>392</v>
      </c>
      <c r="AC23" s="287"/>
      <c r="AD23" s="287"/>
      <c r="AE23" s="84">
        <v>12.3</v>
      </c>
      <c r="AF23" s="85"/>
      <c r="AG23" s="85"/>
      <c r="AH23" s="85"/>
      <c r="AI23" s="86"/>
      <c r="AJ23" s="84">
        <v>12.7</v>
      </c>
      <c r="AK23" s="85"/>
      <c r="AL23" s="85"/>
      <c r="AM23" s="85"/>
      <c r="AN23" s="86"/>
      <c r="AO23" s="84" t="s">
        <v>394</v>
      </c>
      <c r="AP23" s="85"/>
      <c r="AQ23" s="85"/>
      <c r="AR23" s="85"/>
      <c r="AS23" s="86"/>
      <c r="AT23" s="217"/>
      <c r="AU23" s="217"/>
      <c r="AV23" s="217"/>
      <c r="AW23" s="217"/>
      <c r="AX23" s="218"/>
    </row>
    <row r="24" spans="1:50" ht="50.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392</v>
      </c>
      <c r="AC24" s="277"/>
      <c r="AD24" s="277"/>
      <c r="AE24" s="84">
        <v>12.9</v>
      </c>
      <c r="AF24" s="85"/>
      <c r="AG24" s="85"/>
      <c r="AH24" s="85"/>
      <c r="AI24" s="86"/>
      <c r="AJ24" s="84">
        <v>12.9</v>
      </c>
      <c r="AK24" s="85"/>
      <c r="AL24" s="85"/>
      <c r="AM24" s="85"/>
      <c r="AN24" s="86"/>
      <c r="AO24" s="84">
        <v>12.9</v>
      </c>
      <c r="AP24" s="85"/>
      <c r="AQ24" s="85"/>
      <c r="AR24" s="85"/>
      <c r="AS24" s="86"/>
      <c r="AT24" s="84">
        <v>12.9</v>
      </c>
      <c r="AU24" s="85"/>
      <c r="AV24" s="85"/>
      <c r="AW24" s="85"/>
      <c r="AX24" s="87"/>
    </row>
    <row r="25" spans="1:50" ht="50.25"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358</v>
      </c>
      <c r="AC25" s="255"/>
      <c r="AD25" s="255"/>
      <c r="AE25" s="84">
        <v>95</v>
      </c>
      <c r="AF25" s="85"/>
      <c r="AG25" s="85"/>
      <c r="AH25" s="85"/>
      <c r="AI25" s="86"/>
      <c r="AJ25" s="84">
        <v>98</v>
      </c>
      <c r="AK25" s="85"/>
      <c r="AL25" s="85"/>
      <c r="AM25" s="85"/>
      <c r="AN25" s="86"/>
      <c r="AO25" s="84" t="s">
        <v>389</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5" t="s">
        <v>320</v>
      </c>
      <c r="B47" s="676"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1"/>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6"/>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6"/>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25"/>
      <c r="B50" s="676"/>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25"/>
      <c r="B51" s="677"/>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9"/>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45.75" customHeight="1" x14ac:dyDescent="0.15">
      <c r="A68" s="176"/>
      <c r="B68" s="177"/>
      <c r="C68" s="177"/>
      <c r="D68" s="177"/>
      <c r="E68" s="177"/>
      <c r="F68" s="178"/>
      <c r="G68" s="186" t="s">
        <v>396</v>
      </c>
      <c r="H68" s="186"/>
      <c r="I68" s="186"/>
      <c r="J68" s="186"/>
      <c r="K68" s="186"/>
      <c r="L68" s="186"/>
      <c r="M68" s="186"/>
      <c r="N68" s="186"/>
      <c r="O68" s="186"/>
      <c r="P68" s="186"/>
      <c r="Q68" s="186"/>
      <c r="R68" s="186"/>
      <c r="S68" s="186"/>
      <c r="T68" s="186"/>
      <c r="U68" s="186"/>
      <c r="V68" s="186"/>
      <c r="W68" s="186"/>
      <c r="X68" s="187"/>
      <c r="Y68" s="323" t="s">
        <v>66</v>
      </c>
      <c r="Z68" s="324"/>
      <c r="AA68" s="325"/>
      <c r="AB68" s="193" t="s">
        <v>397</v>
      </c>
      <c r="AC68" s="194"/>
      <c r="AD68" s="195"/>
      <c r="AE68" s="84">
        <v>206</v>
      </c>
      <c r="AF68" s="85"/>
      <c r="AG68" s="85"/>
      <c r="AH68" s="85"/>
      <c r="AI68" s="86"/>
      <c r="AJ68" s="84">
        <v>65</v>
      </c>
      <c r="AK68" s="85"/>
      <c r="AL68" s="85"/>
      <c r="AM68" s="85"/>
      <c r="AN68" s="86"/>
      <c r="AO68" s="84">
        <v>330</v>
      </c>
      <c r="AP68" s="85"/>
      <c r="AQ68" s="85"/>
      <c r="AR68" s="85"/>
      <c r="AS68" s="86"/>
      <c r="AT68" s="196"/>
      <c r="AU68" s="196"/>
      <c r="AV68" s="196"/>
      <c r="AW68" s="196"/>
      <c r="AX68" s="197"/>
      <c r="AY68" s="10"/>
      <c r="AZ68" s="10"/>
      <c r="BA68" s="10"/>
      <c r="BB68" s="10"/>
      <c r="BC68" s="10"/>
    </row>
    <row r="69" spans="1:60" ht="45.7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397</v>
      </c>
      <c r="AC69" s="202"/>
      <c r="AD69" s="203"/>
      <c r="AE69" s="84">
        <v>70</v>
      </c>
      <c r="AF69" s="85"/>
      <c r="AG69" s="85"/>
      <c r="AH69" s="85"/>
      <c r="AI69" s="86"/>
      <c r="AJ69" s="84">
        <v>100</v>
      </c>
      <c r="AK69" s="85"/>
      <c r="AL69" s="85"/>
      <c r="AM69" s="85"/>
      <c r="AN69" s="86"/>
      <c r="AO69" s="84">
        <v>100</v>
      </c>
      <c r="AP69" s="85"/>
      <c r="AQ69" s="85"/>
      <c r="AR69" s="85"/>
      <c r="AS69" s="86"/>
      <c r="AT69" s="84">
        <v>100</v>
      </c>
      <c r="AU69" s="85"/>
      <c r="AV69" s="85"/>
      <c r="AW69" s="85"/>
      <c r="AX69" s="87"/>
      <c r="AY69" s="10"/>
      <c r="AZ69" s="10"/>
      <c r="BA69" s="10"/>
      <c r="BB69" s="10"/>
      <c r="BC69" s="10"/>
      <c r="BD69" s="10"/>
      <c r="BE69" s="10"/>
      <c r="BF69" s="10"/>
      <c r="BG69" s="10"/>
      <c r="BH69" s="10"/>
    </row>
    <row r="70" spans="1:60" ht="33"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43.5" customHeight="1" x14ac:dyDescent="0.15">
      <c r="A71" s="176"/>
      <c r="B71" s="177"/>
      <c r="C71" s="177"/>
      <c r="D71" s="177"/>
      <c r="E71" s="177"/>
      <c r="F71" s="178"/>
      <c r="G71" s="186" t="s">
        <v>399</v>
      </c>
      <c r="H71" s="186"/>
      <c r="I71" s="186"/>
      <c r="J71" s="186"/>
      <c r="K71" s="186"/>
      <c r="L71" s="186"/>
      <c r="M71" s="186"/>
      <c r="N71" s="186"/>
      <c r="O71" s="186"/>
      <c r="P71" s="186"/>
      <c r="Q71" s="186"/>
      <c r="R71" s="186"/>
      <c r="S71" s="186"/>
      <c r="T71" s="186"/>
      <c r="U71" s="186"/>
      <c r="V71" s="186"/>
      <c r="W71" s="186"/>
      <c r="X71" s="187"/>
      <c r="Y71" s="190" t="s">
        <v>66</v>
      </c>
      <c r="Z71" s="191"/>
      <c r="AA71" s="192"/>
      <c r="AB71" s="193" t="s">
        <v>398</v>
      </c>
      <c r="AC71" s="194"/>
      <c r="AD71" s="195"/>
      <c r="AE71" s="84">
        <v>265</v>
      </c>
      <c r="AF71" s="85"/>
      <c r="AG71" s="85"/>
      <c r="AH71" s="85"/>
      <c r="AI71" s="86"/>
      <c r="AJ71" s="84">
        <v>74</v>
      </c>
      <c r="AK71" s="85"/>
      <c r="AL71" s="85"/>
      <c r="AM71" s="85"/>
      <c r="AN71" s="86"/>
      <c r="AO71" s="84">
        <v>73</v>
      </c>
      <c r="AP71" s="85"/>
      <c r="AQ71" s="85"/>
      <c r="AR71" s="85"/>
      <c r="AS71" s="86"/>
      <c r="AT71" s="196"/>
      <c r="AU71" s="196"/>
      <c r="AV71" s="196"/>
      <c r="AW71" s="196"/>
      <c r="AX71" s="197"/>
      <c r="AY71" s="10"/>
      <c r="AZ71" s="10"/>
      <c r="BA71" s="10"/>
      <c r="BB71" s="10"/>
      <c r="BC71" s="10"/>
    </row>
    <row r="72" spans="1:60" ht="43.5"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398</v>
      </c>
      <c r="AC72" s="202"/>
      <c r="AD72" s="203"/>
      <c r="AE72" s="84">
        <v>70</v>
      </c>
      <c r="AF72" s="85"/>
      <c r="AG72" s="85"/>
      <c r="AH72" s="85"/>
      <c r="AI72" s="86"/>
      <c r="AJ72" s="84">
        <v>100</v>
      </c>
      <c r="AK72" s="85"/>
      <c r="AL72" s="85"/>
      <c r="AM72" s="85"/>
      <c r="AN72" s="86"/>
      <c r="AO72" s="84">
        <v>100</v>
      </c>
      <c r="AP72" s="85"/>
      <c r="AQ72" s="85"/>
      <c r="AR72" s="85"/>
      <c r="AS72" s="86"/>
      <c r="AT72" s="84">
        <v>100</v>
      </c>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400</v>
      </c>
      <c r="H83" s="135"/>
      <c r="I83" s="135"/>
      <c r="J83" s="135"/>
      <c r="K83" s="135"/>
      <c r="L83" s="135"/>
      <c r="M83" s="135"/>
      <c r="N83" s="135"/>
      <c r="O83" s="135"/>
      <c r="P83" s="135"/>
      <c r="Q83" s="135"/>
      <c r="R83" s="135"/>
      <c r="S83" s="135"/>
      <c r="T83" s="135"/>
      <c r="U83" s="135"/>
      <c r="V83" s="135"/>
      <c r="W83" s="135"/>
      <c r="X83" s="135"/>
      <c r="Y83" s="137" t="s">
        <v>17</v>
      </c>
      <c r="Z83" s="138"/>
      <c r="AA83" s="139"/>
      <c r="AB83" s="172" t="s">
        <v>403</v>
      </c>
      <c r="AC83" s="141"/>
      <c r="AD83" s="142"/>
      <c r="AE83" s="143">
        <v>205.1</v>
      </c>
      <c r="AF83" s="144"/>
      <c r="AG83" s="144"/>
      <c r="AH83" s="144"/>
      <c r="AI83" s="144"/>
      <c r="AJ83" s="143">
        <v>603</v>
      </c>
      <c r="AK83" s="144"/>
      <c r="AL83" s="144"/>
      <c r="AM83" s="144"/>
      <c r="AN83" s="144"/>
      <c r="AO83" s="143">
        <v>85.9</v>
      </c>
      <c r="AP83" s="144"/>
      <c r="AQ83" s="144"/>
      <c r="AR83" s="144"/>
      <c r="AS83" s="144"/>
      <c r="AT83" s="84">
        <v>366</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403</v>
      </c>
      <c r="AC84" s="149"/>
      <c r="AD84" s="150"/>
      <c r="AE84" s="148" t="s">
        <v>404</v>
      </c>
      <c r="AF84" s="149"/>
      <c r="AG84" s="149"/>
      <c r="AH84" s="149"/>
      <c r="AI84" s="150"/>
      <c r="AJ84" s="148" t="s">
        <v>405</v>
      </c>
      <c r="AK84" s="149"/>
      <c r="AL84" s="149"/>
      <c r="AM84" s="149"/>
      <c r="AN84" s="150"/>
      <c r="AO84" s="148" t="s">
        <v>406</v>
      </c>
      <c r="AP84" s="149"/>
      <c r="AQ84" s="149"/>
      <c r="AR84" s="149"/>
      <c r="AS84" s="150"/>
      <c r="AT84" s="148" t="s">
        <v>457</v>
      </c>
      <c r="AU84" s="149"/>
      <c r="AV84" s="149"/>
      <c r="AW84" s="149"/>
      <c r="AX84" s="151"/>
    </row>
    <row r="85" spans="1:60" ht="32.25"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x14ac:dyDescent="0.15">
      <c r="A86" s="120"/>
      <c r="B86" s="118"/>
      <c r="C86" s="118"/>
      <c r="D86" s="118"/>
      <c r="E86" s="118"/>
      <c r="F86" s="119"/>
      <c r="G86" s="135" t="s">
        <v>401</v>
      </c>
      <c r="H86" s="135"/>
      <c r="I86" s="135"/>
      <c r="J86" s="135"/>
      <c r="K86" s="135"/>
      <c r="L86" s="135"/>
      <c r="M86" s="135"/>
      <c r="N86" s="135"/>
      <c r="O86" s="135"/>
      <c r="P86" s="135"/>
      <c r="Q86" s="135"/>
      <c r="R86" s="135"/>
      <c r="S86" s="135"/>
      <c r="T86" s="135"/>
      <c r="U86" s="135"/>
      <c r="V86" s="135"/>
      <c r="W86" s="135"/>
      <c r="X86" s="135"/>
      <c r="Y86" s="137" t="s">
        <v>17</v>
      </c>
      <c r="Z86" s="138"/>
      <c r="AA86" s="139"/>
      <c r="AB86" s="172" t="s">
        <v>402</v>
      </c>
      <c r="AC86" s="141"/>
      <c r="AD86" s="142"/>
      <c r="AE86" s="143">
        <v>15.5</v>
      </c>
      <c r="AF86" s="144"/>
      <c r="AG86" s="144"/>
      <c r="AH86" s="144"/>
      <c r="AI86" s="144"/>
      <c r="AJ86" s="143">
        <v>3.5</v>
      </c>
      <c r="AK86" s="144"/>
      <c r="AL86" s="144"/>
      <c r="AM86" s="144"/>
      <c r="AN86" s="144"/>
      <c r="AO86" s="143">
        <v>5</v>
      </c>
      <c r="AP86" s="144"/>
      <c r="AQ86" s="144"/>
      <c r="AR86" s="144"/>
      <c r="AS86" s="144"/>
      <c r="AT86" s="84">
        <v>15.8</v>
      </c>
      <c r="AU86" s="85"/>
      <c r="AV86" s="85"/>
      <c r="AW86" s="85"/>
      <c r="AX86" s="87"/>
    </row>
    <row r="87" spans="1:60" ht="47.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402</v>
      </c>
      <c r="AC87" s="149"/>
      <c r="AD87" s="150"/>
      <c r="AE87" s="148" t="s">
        <v>407</v>
      </c>
      <c r="AF87" s="149"/>
      <c r="AG87" s="149"/>
      <c r="AH87" s="149"/>
      <c r="AI87" s="150"/>
      <c r="AJ87" s="148" t="s">
        <v>408</v>
      </c>
      <c r="AK87" s="149"/>
      <c r="AL87" s="149"/>
      <c r="AM87" s="149"/>
      <c r="AN87" s="150"/>
      <c r="AO87" s="148" t="s">
        <v>409</v>
      </c>
      <c r="AP87" s="149"/>
      <c r="AQ87" s="149"/>
      <c r="AR87" s="149"/>
      <c r="AS87" s="150"/>
      <c r="AT87" s="148" t="s">
        <v>458</v>
      </c>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410</v>
      </c>
      <c r="D98" s="404"/>
      <c r="E98" s="404"/>
      <c r="F98" s="404"/>
      <c r="G98" s="404"/>
      <c r="H98" s="404"/>
      <c r="I98" s="404"/>
      <c r="J98" s="404"/>
      <c r="K98" s="405"/>
      <c r="L98" s="62">
        <v>34.56</v>
      </c>
      <c r="M98" s="63"/>
      <c r="N98" s="63"/>
      <c r="O98" s="63"/>
      <c r="P98" s="63"/>
      <c r="Q98" s="64"/>
      <c r="R98" s="62"/>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34.5" customHeight="1" x14ac:dyDescent="0.15">
      <c r="A99" s="368"/>
      <c r="B99" s="369"/>
      <c r="C99" s="152" t="s">
        <v>411</v>
      </c>
      <c r="D99" s="153"/>
      <c r="E99" s="153"/>
      <c r="F99" s="153"/>
      <c r="G99" s="153"/>
      <c r="H99" s="153"/>
      <c r="I99" s="153"/>
      <c r="J99" s="153"/>
      <c r="K99" s="154"/>
      <c r="L99" s="62">
        <v>8.8940000000000001</v>
      </c>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52" t="s">
        <v>412</v>
      </c>
      <c r="D100" s="153"/>
      <c r="E100" s="153"/>
      <c r="F100" s="153"/>
      <c r="G100" s="153"/>
      <c r="H100" s="153"/>
      <c r="I100" s="153"/>
      <c r="J100" s="153"/>
      <c r="K100" s="154"/>
      <c r="L100" s="62">
        <v>4.7350000000000003</v>
      </c>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8"/>
      <c r="B101" s="369"/>
      <c r="C101" s="152" t="s">
        <v>413</v>
      </c>
      <c r="D101" s="153"/>
      <c r="E101" s="153"/>
      <c r="F101" s="153"/>
      <c r="G101" s="153"/>
      <c r="H101" s="153"/>
      <c r="I101" s="153"/>
      <c r="J101" s="153"/>
      <c r="K101" s="154"/>
      <c r="L101" s="62">
        <v>22.152000000000001</v>
      </c>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8"/>
      <c r="B102" s="369"/>
      <c r="C102" s="152" t="s">
        <v>414</v>
      </c>
      <c r="D102" s="153"/>
      <c r="E102" s="153"/>
      <c r="F102" s="153"/>
      <c r="G102" s="153"/>
      <c r="H102" s="153"/>
      <c r="I102" s="153"/>
      <c r="J102" s="153"/>
      <c r="K102" s="154"/>
      <c r="L102" s="62">
        <v>3.7839999999999998</v>
      </c>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8"/>
      <c r="B103" s="369"/>
      <c r="C103" s="372" t="s">
        <v>415</v>
      </c>
      <c r="D103" s="373"/>
      <c r="E103" s="373"/>
      <c r="F103" s="373"/>
      <c r="G103" s="373"/>
      <c r="H103" s="373"/>
      <c r="I103" s="373"/>
      <c r="J103" s="373"/>
      <c r="K103" s="374"/>
      <c r="L103" s="62">
        <v>25.875</v>
      </c>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100.00000000000001</v>
      </c>
      <c r="M104" s="364"/>
      <c r="N104" s="364"/>
      <c r="O104" s="364"/>
      <c r="P104" s="364"/>
      <c r="Q104" s="365"/>
      <c r="R104" s="363">
        <f>SUM(R98:W103)</f>
        <v>0</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175.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380</v>
      </c>
      <c r="AE108" s="596"/>
      <c r="AF108" s="596"/>
      <c r="AG108" s="592" t="s">
        <v>424</v>
      </c>
      <c r="AH108" s="593"/>
      <c r="AI108" s="593"/>
      <c r="AJ108" s="593"/>
      <c r="AK108" s="593"/>
      <c r="AL108" s="593"/>
      <c r="AM108" s="593"/>
      <c r="AN108" s="593"/>
      <c r="AO108" s="593"/>
      <c r="AP108" s="593"/>
      <c r="AQ108" s="593"/>
      <c r="AR108" s="593"/>
      <c r="AS108" s="593"/>
      <c r="AT108" s="593"/>
      <c r="AU108" s="593"/>
      <c r="AV108" s="593"/>
      <c r="AW108" s="593"/>
      <c r="AX108" s="594"/>
    </row>
    <row r="109" spans="1:50" ht="111"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380</v>
      </c>
      <c r="AE109" s="433"/>
      <c r="AF109" s="433"/>
      <c r="AG109" s="294" t="s">
        <v>423</v>
      </c>
      <c r="AH109" s="295"/>
      <c r="AI109" s="295"/>
      <c r="AJ109" s="295"/>
      <c r="AK109" s="295"/>
      <c r="AL109" s="295"/>
      <c r="AM109" s="295"/>
      <c r="AN109" s="295"/>
      <c r="AO109" s="295"/>
      <c r="AP109" s="295"/>
      <c r="AQ109" s="295"/>
      <c r="AR109" s="295"/>
      <c r="AS109" s="295"/>
      <c r="AT109" s="295"/>
      <c r="AU109" s="295"/>
      <c r="AV109" s="295"/>
      <c r="AW109" s="295"/>
      <c r="AX109" s="296"/>
    </row>
    <row r="110" spans="1:50" ht="111"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380</v>
      </c>
      <c r="AE110" s="577"/>
      <c r="AF110" s="577"/>
      <c r="AG110" s="521" t="s">
        <v>425</v>
      </c>
      <c r="AH110" s="188"/>
      <c r="AI110" s="188"/>
      <c r="AJ110" s="188"/>
      <c r="AK110" s="188"/>
      <c r="AL110" s="188"/>
      <c r="AM110" s="188"/>
      <c r="AN110" s="188"/>
      <c r="AO110" s="188"/>
      <c r="AP110" s="188"/>
      <c r="AQ110" s="188"/>
      <c r="AR110" s="188"/>
      <c r="AS110" s="188"/>
      <c r="AT110" s="188"/>
      <c r="AU110" s="188"/>
      <c r="AV110" s="188"/>
      <c r="AW110" s="188"/>
      <c r="AX110" s="522"/>
    </row>
    <row r="111" spans="1:50" ht="58.5" customHeight="1" x14ac:dyDescent="0.15">
      <c r="A111" s="541"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380</v>
      </c>
      <c r="AE111" s="429"/>
      <c r="AF111" s="429"/>
      <c r="AG111" s="291" t="s">
        <v>419</v>
      </c>
      <c r="AH111" s="292"/>
      <c r="AI111" s="292"/>
      <c r="AJ111" s="292"/>
      <c r="AK111" s="292"/>
      <c r="AL111" s="292"/>
      <c r="AM111" s="292"/>
      <c r="AN111" s="292"/>
      <c r="AO111" s="292"/>
      <c r="AP111" s="292"/>
      <c r="AQ111" s="292"/>
      <c r="AR111" s="292"/>
      <c r="AS111" s="292"/>
      <c r="AT111" s="292"/>
      <c r="AU111" s="292"/>
      <c r="AV111" s="292"/>
      <c r="AW111" s="292"/>
      <c r="AX111" s="293"/>
    </row>
    <row r="112" spans="1:50" ht="53.25" customHeight="1" x14ac:dyDescent="0.15">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380</v>
      </c>
      <c r="AE112" s="433"/>
      <c r="AF112" s="433"/>
      <c r="AG112" s="294" t="s">
        <v>456</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9"/>
      <c r="B113" s="580"/>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380</v>
      </c>
      <c r="AE113" s="433"/>
      <c r="AF113" s="433"/>
      <c r="AG113" s="523" t="s">
        <v>421</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418</v>
      </c>
      <c r="AE114" s="433"/>
      <c r="AF114" s="433"/>
      <c r="AG114" s="523" t="s">
        <v>420</v>
      </c>
      <c r="AH114" s="295"/>
      <c r="AI114" s="295"/>
      <c r="AJ114" s="295"/>
      <c r="AK114" s="295"/>
      <c r="AL114" s="295"/>
      <c r="AM114" s="295"/>
      <c r="AN114" s="295"/>
      <c r="AO114" s="295"/>
      <c r="AP114" s="295"/>
      <c r="AQ114" s="295"/>
      <c r="AR114" s="295"/>
      <c r="AS114" s="295"/>
      <c r="AT114" s="295"/>
      <c r="AU114" s="295"/>
      <c r="AV114" s="295"/>
      <c r="AW114" s="295"/>
      <c r="AX114" s="296"/>
    </row>
    <row r="115" spans="1:64" ht="51" customHeight="1" x14ac:dyDescent="0.15">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380</v>
      </c>
      <c r="AE115" s="433"/>
      <c r="AF115" s="433"/>
      <c r="AG115" s="294" t="s">
        <v>426</v>
      </c>
      <c r="AH115" s="295"/>
      <c r="AI115" s="295"/>
      <c r="AJ115" s="295"/>
      <c r="AK115" s="295"/>
      <c r="AL115" s="295"/>
      <c r="AM115" s="295"/>
      <c r="AN115" s="295"/>
      <c r="AO115" s="295"/>
      <c r="AP115" s="295"/>
      <c r="AQ115" s="295"/>
      <c r="AR115" s="295"/>
      <c r="AS115" s="295"/>
      <c r="AT115" s="295"/>
      <c r="AU115" s="295"/>
      <c r="AV115" s="295"/>
      <c r="AW115" s="295"/>
      <c r="AX115" s="296"/>
    </row>
    <row r="116" spans="1:64" ht="92.25" customHeight="1" x14ac:dyDescent="0.15">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4" t="s">
        <v>455</v>
      </c>
      <c r="AE116" s="625"/>
      <c r="AF116" s="625"/>
      <c r="AG116" s="356" t="s">
        <v>459</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380</v>
      </c>
      <c r="AE117" s="577"/>
      <c r="AF117" s="586"/>
      <c r="AG117" s="590" t="s">
        <v>427</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45.7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380</v>
      </c>
      <c r="AE118" s="429"/>
      <c r="AF118" s="629"/>
      <c r="AG118" s="630" t="s">
        <v>428</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418</v>
      </c>
      <c r="AE119" s="598"/>
      <c r="AF119" s="598"/>
      <c r="AG119" s="523" t="s">
        <v>420</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380</v>
      </c>
      <c r="AE120" s="433"/>
      <c r="AF120" s="433"/>
      <c r="AG120" s="523" t="s">
        <v>422</v>
      </c>
      <c r="AH120" s="295"/>
      <c r="AI120" s="295"/>
      <c r="AJ120" s="295"/>
      <c r="AK120" s="295"/>
      <c r="AL120" s="295"/>
      <c r="AM120" s="295"/>
      <c r="AN120" s="295"/>
      <c r="AO120" s="295"/>
      <c r="AP120" s="295"/>
      <c r="AQ120" s="295"/>
      <c r="AR120" s="295"/>
      <c r="AS120" s="295"/>
      <c r="AT120" s="295"/>
      <c r="AU120" s="295"/>
      <c r="AV120" s="295"/>
      <c r="AW120" s="295"/>
      <c r="AX120" s="296"/>
    </row>
    <row r="121" spans="1:64" ht="43.5" customHeight="1" x14ac:dyDescent="0.15">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380</v>
      </c>
      <c r="AE121" s="433"/>
      <c r="AF121" s="433"/>
      <c r="AG121" s="521" t="s">
        <v>429</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418</v>
      </c>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1"/>
      <c r="D124" s="632"/>
      <c r="E124" s="632"/>
      <c r="F124" s="632"/>
      <c r="G124" s="632"/>
      <c r="H124" s="632"/>
      <c r="I124" s="632"/>
      <c r="J124" s="632"/>
      <c r="K124" s="632"/>
      <c r="L124" s="632"/>
      <c r="M124" s="632"/>
      <c r="N124" s="632"/>
      <c r="O124" s="633"/>
      <c r="P124" s="640"/>
      <c r="Q124" s="640"/>
      <c r="R124" s="640"/>
      <c r="S124" s="641"/>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4"/>
      <c r="D125" s="635"/>
      <c r="E125" s="635"/>
      <c r="F125" s="635"/>
      <c r="G125" s="635"/>
      <c r="H125" s="635"/>
      <c r="I125" s="635"/>
      <c r="J125" s="635"/>
      <c r="K125" s="635"/>
      <c r="L125" s="635"/>
      <c r="M125" s="635"/>
      <c r="N125" s="635"/>
      <c r="O125" s="636"/>
      <c r="P125" s="642"/>
      <c r="Q125" s="642"/>
      <c r="R125" s="642"/>
      <c r="S125" s="643"/>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78.75" customHeight="1" x14ac:dyDescent="0.15">
      <c r="A126" s="541" t="s">
        <v>58</v>
      </c>
      <c r="B126" s="542"/>
      <c r="C126" s="382" t="s">
        <v>64</v>
      </c>
      <c r="D126" s="564"/>
      <c r="E126" s="564"/>
      <c r="F126" s="565"/>
      <c r="G126" s="535" t="s">
        <v>416</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78.75" customHeight="1" thickBot="1" x14ac:dyDescent="0.2">
      <c r="A127" s="543"/>
      <c r="B127" s="544"/>
      <c r="C127" s="351" t="s">
        <v>68</v>
      </c>
      <c r="D127" s="352"/>
      <c r="E127" s="352"/>
      <c r="F127" s="353"/>
      <c r="G127" s="354" t="s">
        <v>417</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1"/>
      <c r="B133" s="422"/>
      <c r="C133" s="422"/>
      <c r="D133" s="422"/>
      <c r="E133" s="423"/>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t="s">
        <v>383</v>
      </c>
      <c r="H137" s="409"/>
      <c r="I137" s="409"/>
      <c r="J137" s="409"/>
      <c r="K137" s="409"/>
      <c r="L137" s="409"/>
      <c r="M137" s="409"/>
      <c r="N137" s="409"/>
      <c r="O137" s="409"/>
      <c r="P137" s="410"/>
      <c r="Q137" s="395" t="s">
        <v>225</v>
      </c>
      <c r="R137" s="395"/>
      <c r="S137" s="395"/>
      <c r="T137" s="395"/>
      <c r="U137" s="395"/>
      <c r="V137" s="395"/>
      <c r="W137" s="424" t="s">
        <v>382</v>
      </c>
      <c r="X137" s="409"/>
      <c r="Y137" s="409"/>
      <c r="Z137" s="409"/>
      <c r="AA137" s="409"/>
      <c r="AB137" s="409"/>
      <c r="AC137" s="409"/>
      <c r="AD137" s="409"/>
      <c r="AE137" s="409"/>
      <c r="AF137" s="410"/>
      <c r="AG137" s="395" t="s">
        <v>226</v>
      </c>
      <c r="AH137" s="395"/>
      <c r="AI137" s="395"/>
      <c r="AJ137" s="395"/>
      <c r="AK137" s="395"/>
      <c r="AL137" s="395"/>
      <c r="AM137" s="391">
        <v>25</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388</v>
      </c>
      <c r="H138" s="412"/>
      <c r="I138" s="412"/>
      <c r="J138" s="412"/>
      <c r="K138" s="412"/>
      <c r="L138" s="412"/>
      <c r="M138" s="412"/>
      <c r="N138" s="412"/>
      <c r="O138" s="412"/>
      <c r="P138" s="413"/>
      <c r="Q138" s="397" t="s">
        <v>228</v>
      </c>
      <c r="R138" s="397"/>
      <c r="S138" s="397"/>
      <c r="T138" s="397"/>
      <c r="U138" s="397"/>
      <c r="V138" s="397"/>
      <c r="W138" s="411">
        <v>177</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430</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30"/>
      <c r="C180" s="530"/>
      <c r="D180" s="530"/>
      <c r="E180" s="530"/>
      <c r="F180" s="531"/>
      <c r="G180" s="88" t="s">
        <v>431</v>
      </c>
      <c r="H180" s="89"/>
      <c r="I180" s="89"/>
      <c r="J180" s="89"/>
      <c r="K180" s="90"/>
      <c r="L180" s="91" t="s">
        <v>436</v>
      </c>
      <c r="M180" s="92"/>
      <c r="N180" s="92"/>
      <c r="O180" s="92"/>
      <c r="P180" s="92"/>
      <c r="Q180" s="92"/>
      <c r="R180" s="92"/>
      <c r="S180" s="92"/>
      <c r="T180" s="92"/>
      <c r="U180" s="92"/>
      <c r="V180" s="92"/>
      <c r="W180" s="92"/>
      <c r="X180" s="93"/>
      <c r="Y180" s="94">
        <v>13.5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30"/>
      <c r="C181" s="530"/>
      <c r="D181" s="530"/>
      <c r="E181" s="530"/>
      <c r="F181" s="531"/>
      <c r="G181" s="65" t="s">
        <v>432</v>
      </c>
      <c r="H181" s="66"/>
      <c r="I181" s="66"/>
      <c r="J181" s="66"/>
      <c r="K181" s="67"/>
      <c r="L181" s="68" t="s">
        <v>437</v>
      </c>
      <c r="M181" s="69"/>
      <c r="N181" s="69"/>
      <c r="O181" s="69"/>
      <c r="P181" s="69"/>
      <c r="Q181" s="69"/>
      <c r="R181" s="69"/>
      <c r="S181" s="69"/>
      <c r="T181" s="69"/>
      <c r="U181" s="69"/>
      <c r="V181" s="69"/>
      <c r="W181" s="69"/>
      <c r="X181" s="70"/>
      <c r="Y181" s="71">
        <v>1.4</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t="s">
        <v>433</v>
      </c>
      <c r="H182" s="66"/>
      <c r="I182" s="66"/>
      <c r="J182" s="66"/>
      <c r="K182" s="67"/>
      <c r="L182" s="68" t="s">
        <v>438</v>
      </c>
      <c r="M182" s="69"/>
      <c r="N182" s="69"/>
      <c r="O182" s="69"/>
      <c r="P182" s="69"/>
      <c r="Q182" s="69"/>
      <c r="R182" s="69"/>
      <c r="S182" s="69"/>
      <c r="T182" s="69"/>
      <c r="U182" s="69"/>
      <c r="V182" s="69"/>
      <c r="W182" s="69"/>
      <c r="X182" s="70"/>
      <c r="Y182" s="71">
        <v>0.9</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t="s">
        <v>434</v>
      </c>
      <c r="H183" s="66"/>
      <c r="I183" s="66"/>
      <c r="J183" s="66"/>
      <c r="K183" s="67"/>
      <c r="L183" s="68" t="s">
        <v>439</v>
      </c>
      <c r="M183" s="69"/>
      <c r="N183" s="69"/>
      <c r="O183" s="69"/>
      <c r="P183" s="69"/>
      <c r="Q183" s="69"/>
      <c r="R183" s="69"/>
      <c r="S183" s="69"/>
      <c r="T183" s="69"/>
      <c r="U183" s="69"/>
      <c r="V183" s="69"/>
      <c r="W183" s="69"/>
      <c r="X183" s="70"/>
      <c r="Y183" s="71">
        <v>0.3</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t="s">
        <v>435</v>
      </c>
      <c r="H184" s="66"/>
      <c r="I184" s="66"/>
      <c r="J184" s="66"/>
      <c r="K184" s="67"/>
      <c r="L184" s="68" t="s">
        <v>440</v>
      </c>
      <c r="M184" s="69"/>
      <c r="N184" s="69"/>
      <c r="O184" s="69"/>
      <c r="P184" s="69"/>
      <c r="Q184" s="69"/>
      <c r="R184" s="69"/>
      <c r="S184" s="69"/>
      <c r="T184" s="69"/>
      <c r="U184" s="69"/>
      <c r="V184" s="69"/>
      <c r="W184" s="69"/>
      <c r="X184" s="70"/>
      <c r="Y184" s="71">
        <v>0.1</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16.200000000000003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30"/>
      <c r="C191" s="530"/>
      <c r="D191" s="530"/>
      <c r="E191" s="530"/>
      <c r="F191" s="531"/>
      <c r="G191" s="378" t="s">
        <v>365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359</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0"/>
      <c r="C204" s="530"/>
      <c r="D204" s="530"/>
      <c r="E204" s="530"/>
      <c r="F204" s="531"/>
      <c r="G204" s="378" t="s">
        <v>360</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0"/>
      <c r="C217" s="530"/>
      <c r="D217" s="530"/>
      <c r="E217" s="530"/>
      <c r="F217" s="531"/>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t="s">
        <v>441</v>
      </c>
      <c r="D236" s="104"/>
      <c r="E236" s="104"/>
      <c r="F236" s="104"/>
      <c r="G236" s="104"/>
      <c r="H236" s="104"/>
      <c r="I236" s="104"/>
      <c r="J236" s="104"/>
      <c r="K236" s="104"/>
      <c r="L236" s="104"/>
      <c r="M236" s="104" t="s">
        <v>451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16</v>
      </c>
      <c r="AL236" s="106"/>
      <c r="AM236" s="106"/>
      <c r="AN236" s="106"/>
      <c r="AO236" s="106"/>
      <c r="AP236" s="107"/>
      <c r="AQ236" s="108">
        <v>27</v>
      </c>
      <c r="AR236" s="104"/>
      <c r="AS236" s="104"/>
      <c r="AT236" s="104"/>
      <c r="AU236" s="105" t="s">
        <v>454</v>
      </c>
      <c r="AV236" s="106"/>
      <c r="AW236" s="106"/>
      <c r="AX236" s="107"/>
    </row>
    <row r="237" spans="1:50" ht="24" customHeight="1" x14ac:dyDescent="0.15">
      <c r="A237" s="103">
        <v>2</v>
      </c>
      <c r="B237" s="103">
        <v>1</v>
      </c>
      <c r="C237" s="104" t="s">
        <v>442</v>
      </c>
      <c r="D237" s="104"/>
      <c r="E237" s="104"/>
      <c r="F237" s="104"/>
      <c r="G237" s="104"/>
      <c r="H237" s="104"/>
      <c r="I237" s="104"/>
      <c r="J237" s="104"/>
      <c r="K237" s="104"/>
      <c r="L237" s="104"/>
      <c r="M237" s="104" t="s">
        <v>415</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13</v>
      </c>
      <c r="AL237" s="106"/>
      <c r="AM237" s="106"/>
      <c r="AN237" s="106"/>
      <c r="AO237" s="106"/>
      <c r="AP237" s="107"/>
      <c r="AQ237" s="108">
        <v>27</v>
      </c>
      <c r="AR237" s="104"/>
      <c r="AS237" s="104"/>
      <c r="AT237" s="104"/>
      <c r="AU237" s="105" t="s">
        <v>454</v>
      </c>
      <c r="AV237" s="106"/>
      <c r="AW237" s="106"/>
      <c r="AX237" s="107"/>
    </row>
    <row r="238" spans="1:50" ht="24" customHeight="1" x14ac:dyDescent="0.15">
      <c r="A238" s="103">
        <v>3</v>
      </c>
      <c r="B238" s="103">
        <v>1</v>
      </c>
      <c r="C238" s="104" t="s">
        <v>443</v>
      </c>
      <c r="D238" s="104"/>
      <c r="E238" s="104"/>
      <c r="F238" s="104"/>
      <c r="G238" s="104"/>
      <c r="H238" s="104"/>
      <c r="I238" s="104"/>
      <c r="J238" s="104"/>
      <c r="K238" s="104"/>
      <c r="L238" s="104"/>
      <c r="M238" s="114" t="s">
        <v>451</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12</v>
      </c>
      <c r="AL238" s="106"/>
      <c r="AM238" s="106"/>
      <c r="AN238" s="106"/>
      <c r="AO238" s="106"/>
      <c r="AP238" s="107"/>
      <c r="AQ238" s="108">
        <v>27</v>
      </c>
      <c r="AR238" s="104"/>
      <c r="AS238" s="104"/>
      <c r="AT238" s="104"/>
      <c r="AU238" s="105" t="s">
        <v>454</v>
      </c>
      <c r="AV238" s="106"/>
      <c r="AW238" s="106"/>
      <c r="AX238" s="107"/>
    </row>
    <row r="239" spans="1:50" ht="24" customHeight="1" x14ac:dyDescent="0.15">
      <c r="A239" s="103">
        <v>4</v>
      </c>
      <c r="B239" s="103">
        <v>1</v>
      </c>
      <c r="C239" s="104" t="s">
        <v>444</v>
      </c>
      <c r="D239" s="104"/>
      <c r="E239" s="104"/>
      <c r="F239" s="104"/>
      <c r="G239" s="104"/>
      <c r="H239" s="104"/>
      <c r="I239" s="104"/>
      <c r="J239" s="104"/>
      <c r="K239" s="104"/>
      <c r="L239" s="104"/>
      <c r="M239" s="104" t="s">
        <v>452</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11</v>
      </c>
      <c r="AL239" s="106"/>
      <c r="AM239" s="106"/>
      <c r="AN239" s="106"/>
      <c r="AO239" s="106"/>
      <c r="AP239" s="107"/>
      <c r="AQ239" s="108">
        <v>27</v>
      </c>
      <c r="AR239" s="104"/>
      <c r="AS239" s="104"/>
      <c r="AT239" s="104"/>
      <c r="AU239" s="105" t="s">
        <v>454</v>
      </c>
      <c r="AV239" s="106"/>
      <c r="AW239" s="106"/>
      <c r="AX239" s="107"/>
    </row>
    <row r="240" spans="1:50" ht="24" customHeight="1" x14ac:dyDescent="0.15">
      <c r="A240" s="103">
        <v>5</v>
      </c>
      <c r="B240" s="103">
        <v>1</v>
      </c>
      <c r="C240" s="104" t="s">
        <v>445</v>
      </c>
      <c r="D240" s="104"/>
      <c r="E240" s="104"/>
      <c r="F240" s="104"/>
      <c r="G240" s="104"/>
      <c r="H240" s="104"/>
      <c r="I240" s="104"/>
      <c r="J240" s="104"/>
      <c r="K240" s="104"/>
      <c r="L240" s="104"/>
      <c r="M240" s="104" t="s">
        <v>452</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8</v>
      </c>
      <c r="AL240" s="106"/>
      <c r="AM240" s="106"/>
      <c r="AN240" s="106"/>
      <c r="AO240" s="106"/>
      <c r="AP240" s="107"/>
      <c r="AQ240" s="108">
        <v>27</v>
      </c>
      <c r="AR240" s="104"/>
      <c r="AS240" s="104"/>
      <c r="AT240" s="104"/>
      <c r="AU240" s="105" t="s">
        <v>454</v>
      </c>
      <c r="AV240" s="106"/>
      <c r="AW240" s="106"/>
      <c r="AX240" s="107"/>
    </row>
    <row r="241" spans="1:50" ht="24" customHeight="1" x14ac:dyDescent="0.15">
      <c r="A241" s="103">
        <v>6</v>
      </c>
      <c r="B241" s="103">
        <v>1</v>
      </c>
      <c r="C241" s="104" t="s">
        <v>446</v>
      </c>
      <c r="D241" s="104"/>
      <c r="E241" s="104"/>
      <c r="F241" s="104"/>
      <c r="G241" s="104"/>
      <c r="H241" s="104"/>
      <c r="I241" s="104"/>
      <c r="J241" s="104"/>
      <c r="K241" s="104"/>
      <c r="L241" s="104"/>
      <c r="M241" s="104" t="s">
        <v>415</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7</v>
      </c>
      <c r="AL241" s="106"/>
      <c r="AM241" s="106"/>
      <c r="AN241" s="106"/>
      <c r="AO241" s="106"/>
      <c r="AP241" s="107"/>
      <c r="AQ241" s="108">
        <v>27</v>
      </c>
      <c r="AR241" s="104"/>
      <c r="AS241" s="104"/>
      <c r="AT241" s="104"/>
      <c r="AU241" s="105" t="s">
        <v>454</v>
      </c>
      <c r="AV241" s="106"/>
      <c r="AW241" s="106"/>
      <c r="AX241" s="107"/>
    </row>
    <row r="242" spans="1:50" ht="24" customHeight="1" x14ac:dyDescent="0.15">
      <c r="A242" s="103">
        <v>7</v>
      </c>
      <c r="B242" s="103">
        <v>1</v>
      </c>
      <c r="C242" s="104" t="s">
        <v>447</v>
      </c>
      <c r="D242" s="104"/>
      <c r="E242" s="104"/>
      <c r="F242" s="104"/>
      <c r="G242" s="104"/>
      <c r="H242" s="104"/>
      <c r="I242" s="104"/>
      <c r="J242" s="104"/>
      <c r="K242" s="104"/>
      <c r="L242" s="104"/>
      <c r="M242" s="104" t="s">
        <v>415</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5</v>
      </c>
      <c r="AL242" s="106"/>
      <c r="AM242" s="106"/>
      <c r="AN242" s="106"/>
      <c r="AO242" s="106"/>
      <c r="AP242" s="107"/>
      <c r="AQ242" s="108">
        <v>27</v>
      </c>
      <c r="AR242" s="104"/>
      <c r="AS242" s="104"/>
      <c r="AT242" s="104"/>
      <c r="AU242" s="105" t="s">
        <v>454</v>
      </c>
      <c r="AV242" s="106"/>
      <c r="AW242" s="106"/>
      <c r="AX242" s="107"/>
    </row>
    <row r="243" spans="1:50" ht="24" customHeight="1" x14ac:dyDescent="0.15">
      <c r="A243" s="103">
        <v>8</v>
      </c>
      <c r="B243" s="103">
        <v>1</v>
      </c>
      <c r="C243" s="104" t="s">
        <v>448</v>
      </c>
      <c r="D243" s="104"/>
      <c r="E243" s="104"/>
      <c r="F243" s="104"/>
      <c r="G243" s="104"/>
      <c r="H243" s="104"/>
      <c r="I243" s="104"/>
      <c r="J243" s="104"/>
      <c r="K243" s="104"/>
      <c r="L243" s="104"/>
      <c r="M243" s="104" t="s">
        <v>453</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5</v>
      </c>
      <c r="AL243" s="106"/>
      <c r="AM243" s="106"/>
      <c r="AN243" s="106"/>
      <c r="AO243" s="106"/>
      <c r="AP243" s="107"/>
      <c r="AQ243" s="108">
        <v>27</v>
      </c>
      <c r="AR243" s="104"/>
      <c r="AS243" s="104"/>
      <c r="AT243" s="104"/>
      <c r="AU243" s="105" t="s">
        <v>454</v>
      </c>
      <c r="AV243" s="106"/>
      <c r="AW243" s="106"/>
      <c r="AX243" s="107"/>
    </row>
    <row r="244" spans="1:50" ht="24" customHeight="1" x14ac:dyDescent="0.15">
      <c r="A244" s="103">
        <v>9</v>
      </c>
      <c r="B244" s="103">
        <v>1</v>
      </c>
      <c r="C244" s="104" t="s">
        <v>449</v>
      </c>
      <c r="D244" s="104"/>
      <c r="E244" s="104"/>
      <c r="F244" s="104"/>
      <c r="G244" s="104"/>
      <c r="H244" s="104"/>
      <c r="I244" s="104"/>
      <c r="J244" s="104"/>
      <c r="K244" s="104"/>
      <c r="L244" s="104"/>
      <c r="M244" s="104" t="s">
        <v>452</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4</v>
      </c>
      <c r="AL244" s="106"/>
      <c r="AM244" s="106"/>
      <c r="AN244" s="106"/>
      <c r="AO244" s="106"/>
      <c r="AP244" s="107"/>
      <c r="AQ244" s="108">
        <v>27</v>
      </c>
      <c r="AR244" s="104"/>
      <c r="AS244" s="104"/>
      <c r="AT244" s="104"/>
      <c r="AU244" s="105" t="s">
        <v>454</v>
      </c>
      <c r="AV244" s="106"/>
      <c r="AW244" s="106"/>
      <c r="AX244" s="107"/>
    </row>
    <row r="245" spans="1:50" ht="24" customHeight="1" x14ac:dyDescent="0.15">
      <c r="A245" s="103">
        <v>10</v>
      </c>
      <c r="B245" s="103">
        <v>1</v>
      </c>
      <c r="C245" s="104" t="s">
        <v>450</v>
      </c>
      <c r="D245" s="104"/>
      <c r="E245" s="104"/>
      <c r="F245" s="104"/>
      <c r="G245" s="104"/>
      <c r="H245" s="104"/>
      <c r="I245" s="104"/>
      <c r="J245" s="104"/>
      <c r="K245" s="104"/>
      <c r="L245" s="104"/>
      <c r="M245" s="104" t="s">
        <v>452</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4</v>
      </c>
      <c r="AL245" s="106"/>
      <c r="AM245" s="106"/>
      <c r="AN245" s="106"/>
      <c r="AO245" s="106"/>
      <c r="AP245" s="107"/>
      <c r="AQ245" s="108">
        <v>27</v>
      </c>
      <c r="AR245" s="104"/>
      <c r="AS245" s="104"/>
      <c r="AT245" s="104"/>
      <c r="AU245" s="105" t="s">
        <v>454</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84" max="49" man="1"/>
    <brk id="121" max="49" man="1"/>
    <brk id="138" max="49"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t="s">
        <v>380</v>
      </c>
      <c r="M8" s="15" t="str">
        <f t="shared" si="2"/>
        <v>中小企業対策</v>
      </c>
      <c r="N8" s="15" t="str">
        <f t="shared" si="6"/>
        <v>中小企業対策</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中小企業対策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中小企業対策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中小企業対策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中小企業対策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t="s">
        <v>380</v>
      </c>
      <c r="C20" s="15" t="str">
        <f t="shared" si="0"/>
        <v>クールジャパン</v>
      </c>
      <c r="D20" s="15" t="str">
        <f t="shared" si="7"/>
        <v>クールジャパン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クールジャパン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クールジャパン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クールジャパン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クールジャパン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クールジャパン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2015-07-07T08:59:41Z</cp:lastPrinted>
  <dcterms:created xsi:type="dcterms:W3CDTF">2012-03-13T00:50:25Z</dcterms:created>
  <dcterms:modified xsi:type="dcterms:W3CDTF">2015-07-07T09:02:02Z</dcterms:modified>
</cp:coreProperties>
</file>