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0" yWindow="0" windowWidth="20730" windowHeight="9165"/>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2198D6BB_1D11_465F_98B7_694E60CF3CD5_.wvu.Cols" localSheetId="1" hidden="1">入力規則等!$C:$D,入力規則等!$H:$I,入力規則等!$M:$N,入力規則等!$R:$S</definedName>
  </definedNames>
  <calcPr calcId="152511"/>
  <customWorkbookViews>
    <customWorkbookView name="METI - 個人用ビュー" guid="{2198D6BB-1D11-465F-98B7-694E60CF3CD5}" mergeInterval="0" personalView="1" maximized="1" windowWidth="1280" windowHeight="832" activeSheetId="1"/>
  </customWorkbookViews>
</workbook>
</file>

<file path=xl/calcChain.xml><?xml version="1.0" encoding="utf-8"?>
<calcChain xmlns="http://schemas.openxmlformats.org/spreadsheetml/2006/main">
  <c r="AS2" i="1" l="1"/>
  <c r="AR18" i="1" l="1"/>
  <c r="AK18" i="1"/>
  <c r="AD18" i="1"/>
  <c r="W18" i="1"/>
  <c r="P18" i="1"/>
  <c r="AD20" i="1" l="1"/>
  <c r="H37" i="2" l="1"/>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N5" i="2" s="1"/>
  <c r="N6" i="2" s="1"/>
  <c r="N7" i="2" s="1"/>
  <c r="N8" i="2" s="1"/>
  <c r="N9" i="2" s="1"/>
  <c r="N10" i="2" s="1"/>
  <c r="N11" i="2" s="1"/>
  <c r="S3" i="2"/>
  <c r="S4" i="2"/>
  <c r="S5" i="2" s="1"/>
  <c r="S6" i="2" s="1"/>
  <c r="S7" i="2" s="1"/>
  <c r="S8"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comments1.xml><?xml version="1.0" encoding="utf-8"?>
<comments xmlns="http://schemas.openxmlformats.org/spreadsheetml/2006/main">
  <authors>
    <author>METI</author>
  </authors>
  <commentList>
    <comment ref="AO23" authorId="0" shapeId="0">
      <text>
        <r>
          <rPr>
            <b/>
            <sz val="9"/>
            <color indexed="81"/>
            <rFont val="ＭＳ Ｐゴシック"/>
            <family val="3"/>
            <charset val="128"/>
          </rPr>
          <t xml:space="preserve">調査中
</t>
        </r>
      </text>
    </comment>
  </commentList>
</comments>
</file>

<file path=xl/sharedStrings.xml><?xml version="1.0" encoding="utf-8"?>
<sst xmlns="http://schemas.openxmlformats.org/spreadsheetml/2006/main" count="771" uniqueCount="463">
  <si>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</si>
  <si>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</si>
  <si>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</si>
  <si>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</si>
  <si>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</si>
  <si>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</si>
  <si>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</si>
  <si>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</si>
  <si>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</si>
  <si>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</si>
  <si>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</si>
  <si>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</si>
  <si>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</si>
  <si>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</si>
  <si>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</si>
  <si>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</si>
  <si>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</si>
  <si>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</si>
  <si>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</si>
  <si>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</si>
  <si>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</si>
  <si>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</si>
  <si>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</si>
  <si>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</si>
  <si>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</si>
  <si>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</si>
  <si>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</si>
  <si>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</si>
  <si>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</si>
  <si>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</si>
  <si>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</si>
  <si>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</si>
  <si>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</si>
  <si>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</si>
  <si>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</si>
  <si>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</si>
  <si>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</si>
  <si>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</si>
  <si>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</si>
  <si>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</si>
  <si>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</si>
  <si>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</si>
  <si>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</si>
  <si>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</si>
  <si>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</si>
  <si>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</si>
  <si>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</si>
  <si>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</si>
  <si>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</si>
  <si>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</si>
  <si>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</si>
  <si>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</si>
  <si>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</si>
  <si>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</si>
  <si>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</si>
  <si>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</si>
  <si>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</si>
  <si>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</si>
  <si>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</si>
  <si>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</si>
  <si>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</si>
  <si>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</si>
  <si>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</si>
  <si>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</si>
  <si>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</si>
  <si>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</si>
  <si>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</si>
  <si>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</si>
  <si>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</si>
  <si>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</si>
  <si>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</si>
  <si>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</si>
  <si>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</si>
  <si>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</si>
  <si>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</si>
  <si>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</si>
  <si>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</si>
  <si>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</si>
  <si>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</si>
  <si>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</si>
  <si>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</si>
  <si>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</si>
  <si>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</si>
  <si>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</si>
  <si>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</si>
  <si>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</si>
  <si>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</si>
  <si>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</si>
  <si>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</si>
  <si>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</si>
  <si>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</si>
  <si>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</si>
  <si>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</si>
  <si>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</si>
  <si>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</si>
  <si>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</si>
  <si>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</si>
  <si>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</si>
  <si>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</si>
  <si>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</si>
  <si>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</si>
  <si>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</si>
  <si>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</si>
  <si>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</si>
  <si>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</si>
  <si>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</si>
  <si>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</si>
  <si>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</si>
  <si>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</si>
  <si>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</si>
  <si>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</si>
  <si>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</si>
  <si>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</si>
  <si>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</si>
  <si>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</si>
  <si>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</si>
  <si>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</si>
  <si>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</si>
  <si>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</si>
  <si>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</si>
  <si>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</si>
  <si>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</si>
  <si>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</si>
  <si>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</si>
  <si>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</si>
  <si>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</si>
  <si>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</si>
  <si>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</si>
  <si>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</si>
  <si>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</si>
  <si>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</si>
  <si>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</si>
  <si>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</si>
  <si>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</si>
  <si>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</si>
  <si>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</si>
  <si>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</si>
  <si>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</si>
  <si>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</si>
  <si>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</si>
  <si>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</si>
  <si>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</si>
  <si>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</si>
  <si>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</si>
  <si>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</si>
  <si>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</si>
  <si>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</si>
  <si>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</si>
  <si>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</si>
  <si>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</si>
  <si>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</si>
  <si>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</si>
  <si>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</si>
  <si>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</si>
  <si>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</si>
  <si>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</si>
  <si>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</si>
  <si>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</si>
  <si>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</si>
  <si>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</si>
  <si>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</si>
  <si>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</si>
  <si>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</si>
  <si>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</si>
  <si>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</si>
  <si>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</si>
  <si>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</si>
  <si>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</si>
  <si>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</si>
  <si>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</si>
  <si>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</si>
  <si>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</si>
  <si>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</si>
  <si>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</si>
  <si>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</si>
  <si>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</si>
  <si>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</si>
  <si>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</si>
  <si>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</si>
  <si>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</si>
  <si>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</si>
  <si>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</si>
  <si>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</si>
  <si>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</si>
  <si>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</si>
  <si>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</si>
  <si>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</si>
  <si>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</si>
  <si>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</si>
  <si>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</si>
  <si>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</si>
  <si>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</si>
  <si>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</si>
  <si>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</si>
  <si>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</si>
  <si>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</si>
  <si>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</si>
  <si>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</si>
  <si>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</si>
  <si>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</si>
  <si>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</si>
  <si>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</si>
  <si>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</si>
  <si>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</si>
  <si>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</si>
  <si>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</si>
  <si>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</si>
  <si>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</si>
  <si>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</si>
  <si>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</si>
  <si>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</si>
  <si>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</si>
  <si>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</si>
  <si>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</si>
  <si>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</si>
  <si>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</si>
  <si>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</si>
  <si>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</si>
  <si>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</si>
  <si>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</si>
  <si>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</si>
  <si>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</si>
  <si>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</si>
  <si>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</si>
  <si>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</si>
  <si>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</si>
  <si>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</si>
  <si>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</si>
  <si>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</si>
  <si>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</si>
  <si>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</si>
  <si>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</si>
  <si>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</si>
  <si>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</si>
  <si>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</si>
  <si>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</si>
  <si>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</si>
  <si>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</si>
  <si>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</si>
  <si>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</si>
  <si>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</si>
  <si>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</si>
  <si>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</si>
  <si>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</si>
  <si>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</si>
  <si>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</si>
  <si>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</si>
  <si>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</si>
  <si>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</si>
  <si>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</si>
  <si>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</si>
  <si>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</si>
  <si>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</si>
  <si>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</si>
  <si>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</si>
  <si>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</si>
  <si>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</si>
  <si>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</si>
  <si>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</si>
  <si>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</si>
  <si>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</si>
  <si>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</si>
  <si>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</si>
  <si>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</si>
  <si>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</si>
  <si>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</si>
  <si>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</si>
  <si>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</si>
  <si>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</si>
  <si>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</si>
  <si>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</si>
  <si>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</si>
  <si>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</si>
  <si>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</si>
  <si>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</si>
  <si>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</si>
  <si>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</si>
  <si>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</si>
  <si>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</si>
  <si>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</si>
  <si>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</si>
  <si>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</si>
  <si>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</si>
  <si>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</si>
  <si>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</si>
  <si>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</si>
  <si>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</si>
  <si>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</si>
  <si>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</si>
  <si>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</si>
  <si>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</si>
  <si>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</si>
  <si>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</si>
  <si>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</si>
  <si>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</si>
  <si>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</si>
  <si>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</si>
  <si>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</si>
  <si>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</si>
  <si>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</si>
  <si>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</si>
  <si>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</si>
  <si>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</si>
  <si>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</si>
  <si>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</si>
  <si>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</si>
  <si>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</si>
  <si>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</si>
  <si>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</si>
  <si>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</si>
  <si>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</si>
  <si>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</si>
  <si>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</si>
  <si>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</si>
  <si>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</si>
  <si>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</si>
  <si>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</si>
  <si>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</si>
  <si>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</si>
  <si>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</si>
  <si>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</si>
  <si>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</si>
  <si>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</si>
  <si>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</si>
  <si>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</si>
  <si>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</si>
  <si>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</si>
  <si>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</si>
  <si>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</si>
  <si>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</si>
  <si>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</si>
  <si>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</si>
  <si>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</si>
  <si>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</si>
  <si>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</si>
  <si>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</si>
  <si>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</si>
  <si>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</si>
  <si>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</si>
  <si>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</si>
  <si>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</si>
  <si>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</si>
  <si>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</si>
  <si>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</si>
  <si>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</si>
  <si>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</si>
  <si>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</si>
  <si>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</si>
  <si>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</si>
  <si>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</si>
  <si>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</si>
  <si>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</si>
  <si>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</si>
  <si>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</si>
  <si>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</si>
  <si>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</si>
  <si>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</si>
  <si>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</si>
  <si>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</si>
  <si>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</si>
  <si>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</si>
  <si>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</si>
  <si>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</si>
  <si>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</si>
  <si>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</si>
  <si>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</si>
  <si>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</si>
  <si>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</si>
  <si>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</si>
  <si>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</si>
  <si>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</si>
  <si>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</si>
  <si>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</si>
  <si>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</si>
  <si>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</si>
  <si>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</si>
  <si>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</si>
  <si>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</si>
  <si>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</si>
  <si>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</si>
  <si>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</si>
  <si>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</si>
  <si>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</si>
  <si>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</si>
  <si>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</si>
  <si>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</si>
  <si>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153</t>
    <phoneticPr fontId="5"/>
  </si>
  <si>
    <t>被災地における様々な社会的課題を、ビジネスの手法を用いて、課題解決に取り組む事業のノウハウ移転や新たな事業の創出、課題解決に向けた取り組みの普及啓発等の支援を行い、被災地の早期復興及び地域経済の活性化を図る。</t>
    <phoneticPr fontId="5"/>
  </si>
  <si>
    <t>(1)被災地の社会的課題を自立的・継続的に解決を行う事業者の事業ノウハウをマニュアル化し、移転先事業者へのハンズオン支援、試行的取組等に必要な経費を補助。新事業創出に取り組む事業では委員会の運営や調査・研究、試行的取組等に必要な経費を補助する。
　(補助率）社会的課題解決事業ノウハウ移転・支援事業：定額、社会的課題解決事業創出事業：２／３
(2)被災地の社会的課題解決を通じて、被災地の再生・復興を加速させるために、社会的課題解決に取り組む事業の紹介、先進事例の情報発信、被災地をはじめとする全国の社会的課題に取り組む事業者のネットワーク強化、市場の拡大を図るフォーラムの開催に必要な経費を補助する。
　（補助率）復興フォーラム事業：定額</t>
    <phoneticPr fontId="5"/>
  </si>
  <si>
    <t>件</t>
    <rPh sb="0" eb="1">
      <t>ケン</t>
    </rPh>
    <phoneticPr fontId="5"/>
  </si>
  <si>
    <t>事業創出数</t>
    <rPh sb="0" eb="2">
      <t>ジギョウ</t>
    </rPh>
    <rPh sb="2" eb="4">
      <t>ソウシュツ</t>
    </rPh>
    <rPh sb="4" eb="5">
      <t>スウ</t>
    </rPh>
    <phoneticPr fontId="5"/>
  </si>
  <si>
    <t>補助対象件数</t>
    <rPh sb="0" eb="2">
      <t>ホジョ</t>
    </rPh>
    <rPh sb="2" eb="4">
      <t>タイショウ</t>
    </rPh>
    <rPh sb="4" eb="6">
      <t>ケンスウ</t>
    </rPh>
    <phoneticPr fontId="5"/>
  </si>
  <si>
    <t>執行額　／　　事業創出件数　　　　　　　　　　　　</t>
    <rPh sb="0" eb="2">
      <t>シッコウ</t>
    </rPh>
    <rPh sb="2" eb="3">
      <t>ガク</t>
    </rPh>
    <rPh sb="7" eb="9">
      <t>ジギョウ</t>
    </rPh>
    <rPh sb="9" eb="11">
      <t>ソウシュツ</t>
    </rPh>
    <rPh sb="11" eb="13">
      <t>ケンスウ</t>
    </rPh>
    <phoneticPr fontId="5"/>
  </si>
  <si>
    <t>千円</t>
    <rPh sb="0" eb="2">
      <t>センエン</t>
    </rPh>
    <phoneticPr fontId="5"/>
  </si>
  <si>
    <t>百万円／件</t>
    <rPh sb="0" eb="3">
      <t>ヒャクマンエン</t>
    </rPh>
    <rPh sb="4" eb="5">
      <t>ケン</t>
    </rPh>
    <phoneticPr fontId="5"/>
  </si>
  <si>
    <t>140 / 174</t>
    <phoneticPr fontId="5"/>
  </si>
  <si>
    <t>補助事業終了のため</t>
    <rPh sb="0" eb="2">
      <t>ホジョ</t>
    </rPh>
    <rPh sb="2" eb="4">
      <t>ジギョウ</t>
    </rPh>
    <rPh sb="4" eb="6">
      <t>シュウリョウ</t>
    </rPh>
    <phoneticPr fontId="5"/>
  </si>
  <si>
    <t>△</t>
  </si>
  <si>
    <t>‐</t>
  </si>
  <si>
    <t>A.一般社団法人Bridge　For　Fukushima</t>
    <phoneticPr fontId="5"/>
  </si>
  <si>
    <t>B.一般社団法人WATALIS</t>
    <phoneticPr fontId="5"/>
  </si>
  <si>
    <t>C.一般社団法人ソーシャルビジネス・ネットワーク</t>
    <phoneticPr fontId="5"/>
  </si>
  <si>
    <t>旅費</t>
    <rPh sb="0" eb="2">
      <t>リョヒ</t>
    </rPh>
    <phoneticPr fontId="5"/>
  </si>
  <si>
    <t>ＷＥＢ、パンフレット等の作成費</t>
    <phoneticPr fontId="5"/>
  </si>
  <si>
    <t>アドバイザー、専門家等</t>
    <phoneticPr fontId="5"/>
  </si>
  <si>
    <t>マニュアル化したテキスト作成等</t>
    <phoneticPr fontId="5"/>
  </si>
  <si>
    <t>人件費</t>
    <phoneticPr fontId="5"/>
  </si>
  <si>
    <t>補助事業者の直接人件費</t>
    <phoneticPr fontId="5"/>
  </si>
  <si>
    <t>委託費</t>
    <phoneticPr fontId="5"/>
  </si>
  <si>
    <t>委託費</t>
    <phoneticPr fontId="5"/>
  </si>
  <si>
    <t>印刷製本費</t>
    <phoneticPr fontId="5"/>
  </si>
  <si>
    <t>会場借料・機器等借料</t>
    <phoneticPr fontId="5"/>
  </si>
  <si>
    <t>会場借料</t>
    <phoneticPr fontId="5"/>
  </si>
  <si>
    <t>その他</t>
    <rPh sb="2" eb="3">
      <t>タ</t>
    </rPh>
    <phoneticPr fontId="5"/>
  </si>
  <si>
    <t>謝金</t>
    <phoneticPr fontId="5"/>
  </si>
  <si>
    <t>アドバイザー、専門家等</t>
    <phoneticPr fontId="5"/>
  </si>
  <si>
    <t>一般社団法人Bridge　For　Fukushima</t>
    <phoneticPr fontId="5"/>
  </si>
  <si>
    <t>グランジュテ合同会社</t>
    <phoneticPr fontId="5"/>
  </si>
  <si>
    <t>一般社団法人天然住宅</t>
    <phoneticPr fontId="5"/>
  </si>
  <si>
    <t>特定非営利活動法人寺子屋方丈舎</t>
    <phoneticPr fontId="5"/>
  </si>
  <si>
    <t>特定非営利活動法人コーチズ</t>
    <phoneticPr fontId="5"/>
  </si>
  <si>
    <t>一般社団法人WATALIS</t>
    <phoneticPr fontId="5"/>
  </si>
  <si>
    <t>株式会社アイエスエフネットライフ</t>
    <phoneticPr fontId="5"/>
  </si>
  <si>
    <t>なつかしい未来創造株式会社</t>
    <phoneticPr fontId="5"/>
  </si>
  <si>
    <t>特定非営利法人亘理いちごっこ</t>
    <phoneticPr fontId="5"/>
  </si>
  <si>
    <t>一般社団法人ソーシャルビジネス・ネットワーク</t>
    <phoneticPr fontId="5"/>
  </si>
  <si>
    <t>公募・選定</t>
    <rPh sb="0" eb="2">
      <t>コウボ</t>
    </rPh>
    <rPh sb="3" eb="5">
      <t>センテイ</t>
    </rPh>
    <phoneticPr fontId="5"/>
  </si>
  <si>
    <t>公募・選定</t>
    <phoneticPr fontId="5"/>
  </si>
  <si>
    <t>公募・選定</t>
    <phoneticPr fontId="5"/>
  </si>
  <si>
    <t>公募・選定</t>
    <phoneticPr fontId="5"/>
  </si>
  <si>
    <t>中間支援機関へのノウハウ移転</t>
    <rPh sb="0" eb="2">
      <t>チュウカン</t>
    </rPh>
    <rPh sb="2" eb="4">
      <t>シエン</t>
    </rPh>
    <rPh sb="4" eb="6">
      <t>キカン</t>
    </rPh>
    <rPh sb="12" eb="14">
      <t>イテン</t>
    </rPh>
    <phoneticPr fontId="5"/>
  </si>
  <si>
    <t>中間支援機関へのノウハウ移転</t>
    <phoneticPr fontId="5"/>
  </si>
  <si>
    <t>中間支援機関へのノウハウ移転</t>
    <phoneticPr fontId="5"/>
  </si>
  <si>
    <t>公募・選定</t>
    <phoneticPr fontId="5"/>
  </si>
  <si>
    <t>フォーラム開催によるＳＢの普及促進及び新規創出等</t>
    <rPh sb="5" eb="7">
      <t>カイサイ</t>
    </rPh>
    <rPh sb="13" eb="15">
      <t>フキュウ</t>
    </rPh>
    <rPh sb="15" eb="17">
      <t>ソクシン</t>
    </rPh>
    <rPh sb="17" eb="18">
      <t>オヨ</t>
    </rPh>
    <rPh sb="19" eb="21">
      <t>シンキ</t>
    </rPh>
    <rPh sb="21" eb="23">
      <t>ソウシュツ</t>
    </rPh>
    <rPh sb="23" eb="24">
      <t>ナド</t>
    </rPh>
    <phoneticPr fontId="5"/>
  </si>
  <si>
    <t>新たなＳＢ事業の創出</t>
    <rPh sb="0" eb="1">
      <t>アラ</t>
    </rPh>
    <rPh sb="5" eb="7">
      <t>ジギョウ</t>
    </rPh>
    <rPh sb="8" eb="10">
      <t>ソウシュツ</t>
    </rPh>
    <phoneticPr fontId="5"/>
  </si>
  <si>
    <t>新たなＳＢ事業の創出</t>
    <phoneticPr fontId="5"/>
  </si>
  <si>
    <t>新たなＳＢ事業の創出</t>
    <phoneticPr fontId="5"/>
  </si>
  <si>
    <t>外注費</t>
    <phoneticPr fontId="5"/>
  </si>
  <si>
    <t>人件費</t>
    <phoneticPr fontId="5"/>
  </si>
  <si>
    <t>印刷製本費</t>
    <phoneticPr fontId="5"/>
  </si>
  <si>
    <t>業務の一部外注費</t>
    <phoneticPr fontId="5"/>
  </si>
  <si>
    <t>委託費</t>
    <rPh sb="0" eb="3">
      <t>イタクヒ</t>
    </rPh>
    <phoneticPr fontId="5"/>
  </si>
  <si>
    <t>人件費</t>
    <rPh sb="0" eb="3">
      <t>ジンケンヒ</t>
    </rPh>
    <phoneticPr fontId="5"/>
  </si>
  <si>
    <t>補助員人件費</t>
    <rPh sb="0" eb="3">
      <t>ホジョイン</t>
    </rPh>
    <rPh sb="3" eb="6">
      <t>ジンケンヒ</t>
    </rPh>
    <phoneticPr fontId="5"/>
  </si>
  <si>
    <t>旅費</t>
    <rPh sb="0" eb="2">
      <t>リョヒ</t>
    </rPh>
    <phoneticPr fontId="5"/>
  </si>
  <si>
    <t>印刷製本費</t>
    <phoneticPr fontId="5"/>
  </si>
  <si>
    <t>ＷＥＢ、パンフレット等の作成費</t>
    <phoneticPr fontId="5"/>
  </si>
  <si>
    <t>ＷＥＢ、パンフレット等の作成費</t>
    <phoneticPr fontId="5"/>
  </si>
  <si>
    <t>補助事業者の直接人件費</t>
    <phoneticPr fontId="5"/>
  </si>
  <si>
    <t>補助事業者の直接人件費</t>
    <phoneticPr fontId="5"/>
  </si>
  <si>
    <t>マニュアル化したテキスト作成等</t>
    <phoneticPr fontId="5"/>
  </si>
  <si>
    <t>マニュアル化したテキスト作成等</t>
    <phoneticPr fontId="5"/>
  </si>
  <si>
    <t>職員、アドバイザー、専門家等</t>
    <phoneticPr fontId="5"/>
  </si>
  <si>
    <t>職員、アドバイザー、専門家等</t>
    <phoneticPr fontId="5"/>
  </si>
  <si>
    <t>業務補助員の人件費</t>
    <phoneticPr fontId="5"/>
  </si>
  <si>
    <t>28年度までに事業創出数を1000件にする</t>
    <rPh sb="2" eb="4">
      <t>ネンド</t>
    </rPh>
    <rPh sb="7" eb="9">
      <t>ジギョウ</t>
    </rPh>
    <rPh sb="9" eb="11">
      <t>ソウシュツ</t>
    </rPh>
    <rPh sb="11" eb="12">
      <t>スウ</t>
    </rPh>
    <rPh sb="17" eb="18">
      <t>ケン</t>
    </rPh>
    <phoneticPr fontId="5"/>
  </si>
  <si>
    <t>被災地の社会的課題解決事業支援補助金（平成25年度：「東日本大震災復興ソーシャルビジネス創出促進事業」）</t>
    <phoneticPr fontId="5"/>
  </si>
  <si>
    <t>被災中小企業者の資金ニーズを把握し、必要に応じて、予算要求に反映させていくこととする。</t>
    <rPh sb="18" eb="20">
      <t>ヒツヨウ</t>
    </rPh>
    <rPh sb="21" eb="22">
      <t>オウ</t>
    </rPh>
    <phoneticPr fontId="5"/>
  </si>
  <si>
    <t>５年間（平成２４年度～平成２８年度）で１０００件を目標としている事業創出数については、平成２５年度の各補助事業において、合計２７９事業を創出した。平成２６年度の成果については、現在調査中。なお、平成２８年度以降は、平成２６年度の執行状況等を踏まえて、必要に応じて検討。</t>
    <phoneticPr fontId="5"/>
  </si>
  <si>
    <t>東日本大震災による津波浸水地域や原子力災害被災地域の復興は国として率先して取り組むことが必要。被災地への企業立地の推進、雇用の場の確保は、被災地復興には欠かせない取組であり、国としても前面に立った対応が必要。</t>
    <phoneticPr fontId="5"/>
  </si>
  <si>
    <t>本事業は事業の完了までに長期の期間を要することから基金によって運用しているところ。その基金設置法人の選定については資金の管理・運用方法などの採択基準に照らし、外部審査委員会において最も高い評価を得られた法人を採択し事業を実施している。</t>
    <phoneticPr fontId="5"/>
  </si>
  <si>
    <t>120/105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</si>
</sst>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62721</xdr:colOff>
      <xdr:row>139</xdr:row>
      <xdr:rowOff>215324</xdr:rowOff>
    </xdr:from>
    <xdr:to>
      <xdr:col>49</xdr:col>
      <xdr:colOff>65833</xdr:colOff>
      <xdr:row>158</xdr:row>
      <xdr:rowOff>277858</xdr:rowOff>
    </xdr:to>
    <xdr:grpSp>
      <xdr:nvGrpSpPr>
        <xdr:cNvPr id="6" name="グループ化 63"/>
        <xdr:cNvGrpSpPr>
          <a:grpSpLocks/>
        </xdr:cNvGrpSpPr>
      </xdr:nvGrpSpPr>
      <xdr:grpSpPr bwMode="auto">
        <a:xfrm>
          <a:off x="3290015" y="39906559"/>
          <a:ext cx="6659406" cy="6662799"/>
          <a:chOff x="3134710" y="33137022"/>
          <a:chExt cx="6674436" cy="7553778"/>
        </a:xfrm>
      </xdr:grpSpPr>
      <xdr:grpSp>
        <xdr:nvGrpSpPr>
          <xdr:cNvPr id="8" name="グループ化 41"/>
          <xdr:cNvGrpSpPr>
            <a:grpSpLocks/>
          </xdr:cNvGrpSpPr>
        </xdr:nvGrpSpPr>
        <xdr:grpSpPr bwMode="auto">
          <a:xfrm>
            <a:off x="3134710" y="34095731"/>
            <a:ext cx="4823453" cy="6595069"/>
            <a:chOff x="3133117" y="66857987"/>
            <a:chExt cx="4820294" cy="6208355"/>
          </a:xfrm>
        </xdr:grpSpPr>
        <xdr:grpSp>
          <xdr:nvGrpSpPr>
            <xdr:cNvPr id="14" name="グループ化 40"/>
            <xdr:cNvGrpSpPr>
              <a:grpSpLocks/>
            </xdr:cNvGrpSpPr>
          </xdr:nvGrpSpPr>
          <xdr:grpSpPr bwMode="auto">
            <a:xfrm>
              <a:off x="3433428" y="70309276"/>
              <a:ext cx="2149066" cy="2757066"/>
              <a:chOff x="3433428" y="70309276"/>
              <a:chExt cx="2149066" cy="2757066"/>
            </a:xfrm>
          </xdr:grpSpPr>
          <xdr:sp macro="" textlink="">
            <xdr:nvSpPr>
              <xdr:cNvPr id="29" name="正方形/長方形 28"/>
              <xdr:cNvSpPr/>
            </xdr:nvSpPr>
            <xdr:spPr>
              <a:xfrm>
                <a:off x="3452788" y="71638222"/>
                <a:ext cx="2129705" cy="92232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．民間</a:t>
                </a:r>
                <a:r>
                  <a:rPr kumimoji="1" lang="ja-JP" altLang="en-US" sz="1100">
                    <a:solidFill>
                      <a:schemeClr val="dk1"/>
                    </a:solidFill>
                    <a:latin typeface="+mn-lt"/>
                    <a:ea typeface="+mn-ea"/>
                    <a:cs typeface="+mn-cs"/>
                  </a:rPr>
                  <a:t>団体　</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機関</a:t>
                </a:r>
                <a:endParaRPr kumimoji="1" lang="en-US" altLang="ja-JP" sz="1100"/>
              </a:p>
              <a:p>
                <a:pPr algn="ctr"/>
                <a:r>
                  <a:rPr kumimoji="1" lang="ja-JP" altLang="en-US" sz="1000"/>
                  <a:t>（</a:t>
                </a:r>
                <a:r>
                  <a:rPr kumimoji="1" lang="ja-JP" altLang="ja-JP" sz="1100">
                    <a:solidFill>
                      <a:schemeClr val="dk1"/>
                    </a:solidFill>
                    <a:effectLst/>
                    <a:latin typeface="+mn-lt"/>
                    <a:ea typeface="+mn-ea"/>
                    <a:cs typeface="+mn-cs"/>
                  </a:rPr>
                  <a:t>ノウハウ移転・支援事業</a:t>
                </a:r>
                <a:r>
                  <a:rPr kumimoji="1" lang="ja-JP" altLang="en-US" sz="1000"/>
                  <a:t>）</a:t>
                </a:r>
                <a:endParaRPr kumimoji="1" lang="en-US" altLang="ja-JP" sz="1000"/>
              </a:p>
              <a:p>
                <a:pPr algn="ctr"/>
                <a:r>
                  <a:rPr kumimoji="1" lang="en-US" altLang="ja-JP" sz="1100"/>
                  <a:t>30</a:t>
                </a:r>
                <a:r>
                  <a:rPr kumimoji="1" lang="ja-JP" altLang="en-US" sz="1100"/>
                  <a:t>百円</a:t>
                </a:r>
              </a:p>
            </xdr:txBody>
          </xdr:sp>
          <xdr:sp macro="" textlink="">
            <xdr:nvSpPr>
              <xdr:cNvPr id="32" name="テキスト ボックス 31"/>
              <xdr:cNvSpPr txBox="1"/>
            </xdr:nvSpPr>
            <xdr:spPr>
              <a:xfrm>
                <a:off x="3859368" y="71291109"/>
                <a:ext cx="1151977" cy="238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a:t>
                </a:r>
                <a:r>
                  <a:rPr kumimoji="1" lang="ja-JP" altLang="en-US" sz="1100">
                    <a:solidFill>
                      <a:schemeClr val="dk1"/>
                    </a:solidFill>
                    <a:latin typeface="+mn-lt"/>
                    <a:ea typeface="+mn-ea"/>
                    <a:cs typeface="+mn-cs"/>
                  </a:rPr>
                  <a:t>・補助</a:t>
                </a:r>
                <a:r>
                  <a:rPr kumimoji="1" lang="en-US" altLang="ja-JP" sz="1100">
                    <a:solidFill>
                      <a:schemeClr val="dk1"/>
                    </a:solidFill>
                    <a:latin typeface="+mn-lt"/>
                    <a:ea typeface="+mn-ea"/>
                    <a:cs typeface="+mn-cs"/>
                  </a:rPr>
                  <a:t>】</a:t>
                </a:r>
                <a:endParaRPr kumimoji="1" lang="ja-JP" altLang="en-US" sz="1100"/>
              </a:p>
            </xdr:txBody>
          </xdr:sp>
          <xdr:cxnSp macro="">
            <xdr:nvCxnSpPr>
              <xdr:cNvPr id="34" name="直線矢印コネクタ 33"/>
              <xdr:cNvCxnSpPr/>
            </xdr:nvCxnSpPr>
            <xdr:spPr>
              <a:xfrm>
                <a:off x="5359842" y="70309276"/>
                <a:ext cx="0" cy="1190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a:xfrm>
                <a:off x="3433428" y="72629972"/>
                <a:ext cx="2149066" cy="4363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SB</a:t>
                </a:r>
                <a:r>
                  <a:rPr lang="ja-JP" altLang="ja-JP" sz="1100">
                    <a:solidFill>
                      <a:schemeClr val="tx1"/>
                    </a:solidFill>
                    <a:effectLst/>
                    <a:latin typeface="+mn-lt"/>
                    <a:ea typeface="+mn-ea"/>
                    <a:cs typeface="+mn-cs"/>
                  </a:rPr>
                  <a:t>事業者へのノウハウ移転</a:t>
                </a:r>
                <a:endParaRPr lang="ja-JP" altLang="ja-JP" sz="1000">
                  <a:effectLst/>
                </a:endParaRPr>
              </a:p>
            </xdr:txBody>
          </xdr:sp>
        </xdr:grpSp>
        <xdr:grpSp>
          <xdr:nvGrpSpPr>
            <xdr:cNvPr id="15" name="グループ化 39"/>
            <xdr:cNvGrpSpPr>
              <a:grpSpLocks/>
            </xdr:cNvGrpSpPr>
          </xdr:nvGrpSpPr>
          <xdr:grpSpPr bwMode="auto">
            <a:xfrm>
              <a:off x="3133117" y="66857987"/>
              <a:ext cx="4820294" cy="6158767"/>
              <a:chOff x="3133117" y="66857987"/>
              <a:chExt cx="4820294" cy="6158767"/>
            </a:xfrm>
          </xdr:grpSpPr>
          <xdr:sp macro="" textlink="">
            <xdr:nvSpPr>
              <xdr:cNvPr id="16" name="大かっこ 15"/>
              <xdr:cNvSpPr/>
            </xdr:nvSpPr>
            <xdr:spPr>
              <a:xfrm>
                <a:off x="5892269" y="72600219"/>
                <a:ext cx="1868332" cy="4165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新たな</a:t>
                </a:r>
                <a:r>
                  <a:rPr lang="en-US" altLang="ja-JP" sz="1000"/>
                  <a:t>SB</a:t>
                </a:r>
                <a:r>
                  <a:rPr lang="ja-JP" altLang="en-US" sz="1000"/>
                  <a:t>事業の創出</a:t>
                </a:r>
              </a:p>
            </xdr:txBody>
          </xdr:sp>
          <xdr:sp macro="" textlink="">
            <xdr:nvSpPr>
              <xdr:cNvPr id="17" name="大かっこ 16"/>
              <xdr:cNvSpPr/>
            </xdr:nvSpPr>
            <xdr:spPr>
              <a:xfrm>
                <a:off x="3404386" y="70745646"/>
                <a:ext cx="1829610" cy="3768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移転促進事業の執行管理</a:t>
                </a:r>
              </a:p>
            </xdr:txBody>
          </xdr:sp>
          <xdr:grpSp>
            <xdr:nvGrpSpPr>
              <xdr:cNvPr id="18" name="グループ化 38"/>
              <xdr:cNvGrpSpPr>
                <a:grpSpLocks/>
              </xdr:cNvGrpSpPr>
            </xdr:nvGrpSpPr>
            <xdr:grpSpPr bwMode="auto">
              <a:xfrm>
                <a:off x="3133117" y="66857987"/>
                <a:ext cx="4820294" cy="5692645"/>
                <a:chOff x="3133117" y="66857987"/>
                <a:chExt cx="4820294" cy="5692645"/>
              </a:xfrm>
            </xdr:grpSpPr>
            <xdr:grpSp>
              <xdr:nvGrpSpPr>
                <xdr:cNvPr id="19" name="グループ化 37"/>
                <xdr:cNvGrpSpPr>
                  <a:grpSpLocks/>
                </xdr:cNvGrpSpPr>
              </xdr:nvGrpSpPr>
              <xdr:grpSpPr bwMode="auto">
                <a:xfrm>
                  <a:off x="3963583" y="67545857"/>
                  <a:ext cx="3365879" cy="1380121"/>
                  <a:chOff x="3963583" y="67545857"/>
                  <a:chExt cx="3365879" cy="1380121"/>
                </a:xfrm>
              </xdr:grpSpPr>
              <xdr:sp macro="" textlink="">
                <xdr:nvSpPr>
                  <xdr:cNvPr id="26" name="大かっこ 5"/>
                  <xdr:cNvSpPr/>
                </xdr:nvSpPr>
                <xdr:spPr>
                  <a:xfrm>
                    <a:off x="4556363" y="68167095"/>
                    <a:ext cx="2265232" cy="7438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sz="1000"/>
                      <a:t>被災地の早期復興及び地域経済</a:t>
                    </a:r>
                    <a:endParaRPr lang="en-US" altLang="ja-JP" sz="1000"/>
                  </a:p>
                  <a:p>
                    <a:pPr algn="ctr">
                      <a:lnSpc>
                        <a:spcPts val="1200"/>
                      </a:lnSpc>
                    </a:pPr>
                    <a:r>
                      <a:rPr lang="ja-JP" altLang="en-US" sz="1000"/>
                      <a:t>の活性化を図る施策の実施</a:t>
                    </a:r>
                    <a:endParaRPr lang="en-US" altLang="ja-JP" sz="1000"/>
                  </a:p>
                </xdr:txBody>
              </xdr:sp>
              <xdr:sp macro="" textlink="">
                <xdr:nvSpPr>
                  <xdr:cNvPr id="27" name="正方形/長方形 26"/>
                  <xdr:cNvSpPr/>
                </xdr:nvSpPr>
                <xdr:spPr>
                  <a:xfrm>
                    <a:off x="3965853" y="67542293"/>
                    <a:ext cx="3349446" cy="5851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経済産業省</a:t>
                    </a:r>
                    <a:endParaRPr kumimoji="1" lang="en-US" altLang="ja-JP" sz="1100"/>
                  </a:p>
                  <a:p>
                    <a:pPr algn="ctr"/>
                    <a:r>
                      <a:rPr kumimoji="1" lang="en-US" altLang="ja-JP" sz="1100"/>
                      <a:t>115</a:t>
                    </a:r>
                    <a:r>
                      <a:rPr kumimoji="1" lang="ja-JP" altLang="en-US" sz="1100"/>
                      <a:t>百万円</a:t>
                    </a:r>
                    <a:endParaRPr kumimoji="1" lang="en-US" altLang="ja-JP" sz="1100"/>
                  </a:p>
                </xdr:txBody>
              </xdr:sp>
            </xdr:grpSp>
            <xdr:sp macro="" textlink="">
              <xdr:nvSpPr>
                <xdr:cNvPr id="20" name="正方形/長方形 19"/>
                <xdr:cNvSpPr/>
              </xdr:nvSpPr>
              <xdr:spPr>
                <a:xfrm>
                  <a:off x="5698659" y="71618386"/>
                  <a:ext cx="2255552" cy="9322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．民間団体等　</a:t>
                  </a:r>
                  <a:r>
                    <a:rPr kumimoji="1" lang="en-US" altLang="ja-JP" sz="1100"/>
                    <a:t>4</a:t>
                  </a:r>
                  <a:r>
                    <a:rPr kumimoji="1" lang="ja-JP" altLang="en-US" sz="1100"/>
                    <a:t>機関</a:t>
                  </a:r>
                  <a:endParaRPr kumimoji="1" lang="en-US" altLang="ja-JP" sz="1100"/>
                </a:p>
                <a:p>
                  <a:pPr algn="ctr"/>
                  <a:r>
                    <a:rPr kumimoji="1" lang="ja-JP" altLang="en-US" sz="1000"/>
                    <a:t>（新事業創出事業）</a:t>
                  </a:r>
                  <a:endParaRPr kumimoji="1" lang="en-US" altLang="ja-JP" sz="1000"/>
                </a:p>
                <a:p>
                  <a:pPr algn="ctr"/>
                  <a:r>
                    <a:rPr kumimoji="1" lang="en-US" altLang="ja-JP" sz="1100"/>
                    <a:t>20</a:t>
                  </a:r>
                  <a:r>
                    <a:rPr kumimoji="1" lang="ja-JP" altLang="en-US" sz="1100"/>
                    <a:t>百万円</a:t>
                  </a:r>
                </a:p>
              </xdr:txBody>
            </xdr:sp>
            <xdr:sp macro="" textlink="">
              <xdr:nvSpPr>
                <xdr:cNvPr id="21" name="テキスト ボックス 20"/>
                <xdr:cNvSpPr txBox="1"/>
              </xdr:nvSpPr>
              <xdr:spPr>
                <a:xfrm>
                  <a:off x="5882588" y="71301026"/>
                  <a:ext cx="1297184" cy="277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a:t>
                  </a:r>
                  <a:r>
                    <a:rPr kumimoji="1" lang="ja-JP" altLang="en-US" sz="1100">
                      <a:solidFill>
                        <a:schemeClr val="dk1"/>
                      </a:solidFill>
                      <a:latin typeface="+mn-lt"/>
                      <a:ea typeface="+mn-ea"/>
                      <a:cs typeface="+mn-cs"/>
                    </a:rPr>
                    <a:t>・補助</a:t>
                  </a:r>
                  <a:r>
                    <a:rPr kumimoji="1" lang="en-US" altLang="ja-JP" sz="1100">
                      <a:solidFill>
                        <a:schemeClr val="dk1"/>
                      </a:solidFill>
                      <a:latin typeface="+mn-lt"/>
                      <a:ea typeface="+mn-ea"/>
                      <a:cs typeface="+mn-cs"/>
                    </a:rPr>
                    <a:t>】</a:t>
                  </a:r>
                  <a:endParaRPr kumimoji="1" lang="ja-JP" altLang="en-US" sz="1100"/>
                </a:p>
              </xdr:txBody>
            </xdr:sp>
            <xdr:sp macro="" textlink="">
              <xdr:nvSpPr>
                <xdr:cNvPr id="22" name="テキスト ボックス 21"/>
                <xdr:cNvSpPr txBox="1"/>
              </xdr:nvSpPr>
              <xdr:spPr>
                <a:xfrm>
                  <a:off x="3646398" y="69267938"/>
                  <a:ext cx="1229421" cy="307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事務委任</a:t>
                  </a:r>
                  <a:r>
                    <a:rPr kumimoji="1" lang="en-US" altLang="ja-JP" sz="1100">
                      <a:solidFill>
                        <a:schemeClr val="dk1"/>
                      </a:solidFill>
                      <a:latin typeface="+mn-lt"/>
                      <a:ea typeface="+mn-ea"/>
                      <a:cs typeface="+mn-cs"/>
                    </a:rPr>
                    <a:t>】</a:t>
                  </a:r>
                  <a:endParaRPr kumimoji="1" lang="ja-JP" altLang="en-US" sz="1100"/>
                </a:p>
              </xdr:txBody>
            </xdr:sp>
            <xdr:cxnSp macro="">
              <xdr:nvCxnSpPr>
                <xdr:cNvPr id="23" name="直線矢印コネクタ 22"/>
                <xdr:cNvCxnSpPr/>
              </xdr:nvCxnSpPr>
              <xdr:spPr>
                <a:xfrm flipH="1">
                  <a:off x="4294990" y="68147261"/>
                  <a:ext cx="0" cy="9619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3133332" y="69605133"/>
                  <a:ext cx="2352356" cy="109092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経済産業局</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地域</a:t>
                  </a:r>
                  <a:endParaRPr kumimoji="1" lang="en-US" altLang="ja-JP" sz="1100">
                    <a:solidFill>
                      <a:schemeClr val="dk1"/>
                    </a:solidFill>
                    <a:latin typeface="+mn-lt"/>
                    <a:ea typeface="+mn-ea"/>
                    <a:cs typeface="+mn-cs"/>
                  </a:endParaRPr>
                </a:p>
                <a:p>
                  <a:pPr algn="ctr"/>
                  <a:r>
                    <a:rPr kumimoji="1" lang="ja-JP" altLang="en-US" sz="1000"/>
                    <a:t>（地域新事業移転促進・支援事業）</a:t>
                  </a:r>
                  <a:endParaRPr kumimoji="1" lang="en-US" altLang="ja-JP" sz="1000"/>
                </a:p>
                <a:p>
                  <a:pPr algn="ctr"/>
                  <a:r>
                    <a:rPr kumimoji="1" lang="en-US" altLang="ja-JP" sz="1100"/>
                    <a:t>63</a:t>
                  </a:r>
                  <a:r>
                    <a:rPr kumimoji="1" lang="ja-JP" altLang="en-US" sz="1100"/>
                    <a:t>百万円</a:t>
                  </a:r>
                </a:p>
              </xdr:txBody>
            </xdr:sp>
            <xdr:cxnSp macro="">
              <xdr:nvCxnSpPr>
                <xdr:cNvPr id="25" name="直線矢印コネクタ 24"/>
                <xdr:cNvCxnSpPr>
                  <a:endCxn id="27" idx="0"/>
                </xdr:cNvCxnSpPr>
              </xdr:nvCxnSpPr>
              <xdr:spPr>
                <a:xfrm>
                  <a:off x="5640576" y="66857986"/>
                  <a:ext cx="0" cy="6743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9" name="正方形/長方形 8"/>
          <xdr:cNvSpPr/>
        </xdr:nvSpPr>
        <xdr:spPr bwMode="auto">
          <a:xfrm>
            <a:off x="8046144" y="39152653"/>
            <a:ext cx="1763002" cy="9797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．民間団体　</a:t>
            </a:r>
            <a:r>
              <a:rPr kumimoji="1" lang="en-US" altLang="ja-JP" sz="1100"/>
              <a:t>1</a:t>
            </a:r>
            <a:r>
              <a:rPr kumimoji="1" lang="ja-JP" altLang="en-US" sz="1100"/>
              <a:t>機関</a:t>
            </a:r>
            <a:endParaRPr kumimoji="1" lang="en-US" altLang="ja-JP" sz="1000"/>
          </a:p>
          <a:p>
            <a:pPr algn="ctr"/>
            <a:r>
              <a:rPr kumimoji="1" lang="ja-JP" altLang="en-US" sz="1000"/>
              <a:t>（復興フォーラム事業）</a:t>
            </a:r>
            <a:endParaRPr kumimoji="1" lang="en-US" altLang="ja-JP" sz="1000"/>
          </a:p>
          <a:p>
            <a:pPr algn="ctr"/>
            <a:r>
              <a:rPr kumimoji="1" lang="en-US" altLang="ja-JP" sz="1100"/>
              <a:t>32</a:t>
            </a:r>
            <a:r>
              <a:rPr kumimoji="1" lang="ja-JP" altLang="en-US" sz="1100"/>
              <a:t>百万円</a:t>
            </a:r>
          </a:p>
        </xdr:txBody>
      </xdr:sp>
      <xdr:cxnSp macro="">
        <xdr:nvCxnSpPr>
          <xdr:cNvPr id="10" name="直線コネクタ 9"/>
          <xdr:cNvCxnSpPr/>
        </xdr:nvCxnSpPr>
        <xdr:spPr>
          <a:xfrm>
            <a:off x="7116209" y="37393265"/>
            <a:ext cx="21795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flipH="1">
            <a:off x="9278911" y="37391891"/>
            <a:ext cx="7145" cy="16357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3967992" y="33137022"/>
            <a:ext cx="3361327" cy="5794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115</a:t>
            </a:r>
            <a:r>
              <a:rPr kumimoji="1" lang="ja-JP" altLang="en-US" sz="1100"/>
              <a:t>百万円</a:t>
            </a:r>
            <a:endParaRPr kumimoji="1" lang="en-US" altLang="ja-JP" sz="1100"/>
          </a:p>
        </xdr:txBody>
      </xdr:sp>
      <xdr:sp macro="" textlink="">
        <xdr:nvSpPr>
          <xdr:cNvPr id="13" name="大かっこ 5"/>
          <xdr:cNvSpPr/>
        </xdr:nvSpPr>
        <xdr:spPr bwMode="auto">
          <a:xfrm>
            <a:off x="4520141" y="33758602"/>
            <a:ext cx="2266716" cy="3581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sz="1000"/>
              <a:t>経済産業省への移し替え</a:t>
            </a:r>
            <a:endParaRPr lang="en-US" altLang="ja-JP" sz="1000"/>
          </a:p>
        </xdr:txBody>
      </xdr:sp>
    </xdr:grpSp>
    <xdr:clientData/>
  </xdr:twoCellAnchor>
  <xdr:twoCellAnchor>
    <xdr:from>
      <xdr:col>35</xdr:col>
      <xdr:colOff>143689</xdr:colOff>
      <xdr:row>145</xdr:row>
      <xdr:rowOff>316786</xdr:rowOff>
    </xdr:from>
    <xdr:to>
      <xdr:col>35</xdr:col>
      <xdr:colOff>153214</xdr:colOff>
      <xdr:row>154</xdr:row>
      <xdr:rowOff>159416</xdr:rowOff>
    </xdr:to>
    <xdr:cxnSp macro="">
      <xdr:nvCxnSpPr>
        <xdr:cNvPr id="7" name="直線矢印コネクタ 6"/>
        <xdr:cNvCxnSpPr/>
      </xdr:nvCxnSpPr>
      <xdr:spPr bwMode="auto">
        <a:xfrm flipH="1">
          <a:off x="7101080" y="52745699"/>
          <a:ext cx="9525" cy="304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82821</xdr:colOff>
      <xdr:row>157</xdr:row>
      <xdr:rowOff>198792</xdr:rowOff>
    </xdr:from>
    <xdr:to>
      <xdr:col>49</xdr:col>
      <xdr:colOff>132102</xdr:colOff>
      <xdr:row>158</xdr:row>
      <xdr:rowOff>242690</xdr:rowOff>
    </xdr:to>
    <xdr:sp macro="" textlink="">
      <xdr:nvSpPr>
        <xdr:cNvPr id="36" name="大かっこ 35"/>
        <xdr:cNvSpPr/>
      </xdr:nvSpPr>
      <xdr:spPr bwMode="auto">
        <a:xfrm>
          <a:off x="8034125" y="56901531"/>
          <a:ext cx="1838325" cy="400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新たな</a:t>
          </a:r>
          <a:r>
            <a:rPr lang="en-US" altLang="ja-JP" sz="1000"/>
            <a:t>SB</a:t>
          </a:r>
          <a:r>
            <a:rPr lang="ja-JP" altLang="en-US" sz="1000"/>
            <a:t>事業の創出</a:t>
          </a:r>
        </a:p>
      </xdr:txBody>
    </xdr:sp>
    <xdr:clientData/>
  </xdr:twoCellAnchor>
  <xdr:twoCellAnchor>
    <xdr:from>
      <xdr:col>40</xdr:col>
      <xdr:colOff>182217</xdr:colOff>
      <xdr:row>153</xdr:row>
      <xdr:rowOff>347903</xdr:rowOff>
    </xdr:from>
    <xdr:to>
      <xdr:col>47</xdr:col>
      <xdr:colOff>67088</xdr:colOff>
      <xdr:row>154</xdr:row>
      <xdr:rowOff>258450</xdr:rowOff>
    </xdr:to>
    <xdr:sp macro="" textlink="">
      <xdr:nvSpPr>
        <xdr:cNvPr id="40" name="テキスト ボックス 39"/>
        <xdr:cNvSpPr txBox="1"/>
      </xdr:nvSpPr>
      <xdr:spPr bwMode="auto">
        <a:xfrm>
          <a:off x="8133521" y="55626033"/>
          <a:ext cx="12763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a:t>
          </a:r>
          <a:r>
            <a:rPr kumimoji="1" lang="ja-JP" altLang="en-US" sz="1100">
              <a:solidFill>
                <a:schemeClr val="dk1"/>
              </a:solidFill>
              <a:latin typeface="+mn-lt"/>
              <a:ea typeface="+mn-ea"/>
              <a:cs typeface="+mn-cs"/>
            </a:rPr>
            <a:t>・補助</a:t>
          </a:r>
          <a:r>
            <a:rPr kumimoji="1" lang="en-US" altLang="ja-JP" sz="1100">
              <a:solidFill>
                <a:schemeClr val="dk1"/>
              </a:solidFill>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115" zoomScaleSheetLayoutView="85" zoomScalePageLayoutView="70" workbookViewId="0">
      <selection activeCell="G232" sqref="G2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97" t="s">
        <v>377</v>
      </c>
      <c r="AR2" s="97"/>
      <c r="AS2" s="59" t="str">
        <f>IF(OR(AQ2="　", AQ2=""), "", "-")</f>
        <v/>
      </c>
      <c r="AT2" s="98">
        <v>176</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378</v>
      </c>
      <c r="AK3" s="292"/>
      <c r="AL3" s="292"/>
      <c r="AM3" s="292"/>
      <c r="AN3" s="292"/>
      <c r="AO3" s="292"/>
      <c r="AP3" s="292"/>
      <c r="AQ3" s="292"/>
      <c r="AR3" s="292"/>
      <c r="AS3" s="292"/>
      <c r="AT3" s="292"/>
      <c r="AU3" s="292"/>
      <c r="AV3" s="292"/>
      <c r="AW3" s="292"/>
      <c r="AX3" s="36" t="s">
        <v>91</v>
      </c>
    </row>
    <row r="4" spans="1:50" ht="24.75" customHeight="1" x14ac:dyDescent="0.15">
      <c r="A4" s="513" t="s">
        <v>30</v>
      </c>
      <c r="B4" s="514"/>
      <c r="C4" s="514"/>
      <c r="D4" s="514"/>
      <c r="E4" s="514"/>
      <c r="F4" s="514"/>
      <c r="G4" s="487" t="s">
        <v>457</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380</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15" t="s">
        <v>213</v>
      </c>
      <c r="H5" s="316"/>
      <c r="I5" s="316"/>
      <c r="J5" s="316"/>
      <c r="K5" s="316"/>
      <c r="L5" s="316"/>
      <c r="M5" s="317" t="s">
        <v>92</v>
      </c>
      <c r="N5" s="318"/>
      <c r="O5" s="318"/>
      <c r="P5" s="318"/>
      <c r="Q5" s="318"/>
      <c r="R5" s="319"/>
      <c r="S5" s="320" t="s">
        <v>97</v>
      </c>
      <c r="T5" s="316"/>
      <c r="U5" s="316"/>
      <c r="V5" s="316"/>
      <c r="W5" s="316"/>
      <c r="X5" s="321"/>
      <c r="Y5" s="504" t="s">
        <v>3</v>
      </c>
      <c r="Z5" s="505"/>
      <c r="AA5" s="505"/>
      <c r="AB5" s="505"/>
      <c r="AC5" s="505"/>
      <c r="AD5" s="506"/>
      <c r="AE5" s="507" t="s">
        <v>384</v>
      </c>
      <c r="AF5" s="508"/>
      <c r="AG5" s="508"/>
      <c r="AH5" s="508"/>
      <c r="AI5" s="508"/>
      <c r="AJ5" s="508"/>
      <c r="AK5" s="508"/>
      <c r="AL5" s="508"/>
      <c r="AM5" s="508"/>
      <c r="AN5" s="508"/>
      <c r="AO5" s="508"/>
      <c r="AP5" s="509"/>
      <c r="AQ5" s="510" t="s">
        <v>385</v>
      </c>
      <c r="AR5" s="511"/>
      <c r="AS5" s="511"/>
      <c r="AT5" s="511"/>
      <c r="AU5" s="511"/>
      <c r="AV5" s="511"/>
      <c r="AW5" s="511"/>
      <c r="AX5" s="512"/>
    </row>
    <row r="6" spans="1:50" ht="39" customHeight="1" x14ac:dyDescent="0.15">
      <c r="A6" s="515" t="s">
        <v>4</v>
      </c>
      <c r="B6" s="516"/>
      <c r="C6" s="516"/>
      <c r="D6" s="516"/>
      <c r="E6" s="516"/>
      <c r="F6" s="516"/>
      <c r="G6" s="517" t="str">
        <f>入力規則等!F39</f>
        <v>東日本大震災復興特別会計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383</v>
      </c>
      <c r="AF6" s="522"/>
      <c r="AG6" s="522"/>
      <c r="AH6" s="522"/>
      <c r="AI6" s="522"/>
      <c r="AJ6" s="522"/>
      <c r="AK6" s="522"/>
      <c r="AL6" s="522"/>
      <c r="AM6" s="522"/>
      <c r="AN6" s="522"/>
      <c r="AO6" s="522"/>
      <c r="AP6" s="522"/>
      <c r="AQ6" s="115"/>
      <c r="AR6" s="115"/>
      <c r="AS6" s="115"/>
      <c r="AT6" s="115"/>
      <c r="AU6" s="115"/>
      <c r="AV6" s="115"/>
      <c r="AW6" s="115"/>
      <c r="AX6" s="523"/>
    </row>
    <row r="7" spans="1:50" ht="49.5" customHeight="1" x14ac:dyDescent="0.15">
      <c r="A7" s="443" t="s">
        <v>25</v>
      </c>
      <c r="B7" s="444"/>
      <c r="C7" s="444"/>
      <c r="D7" s="444"/>
      <c r="E7" s="444"/>
      <c r="F7" s="444"/>
      <c r="G7" s="445"/>
      <c r="H7" s="446"/>
      <c r="I7" s="446"/>
      <c r="J7" s="446"/>
      <c r="K7" s="446"/>
      <c r="L7" s="446"/>
      <c r="M7" s="446"/>
      <c r="N7" s="446"/>
      <c r="O7" s="446"/>
      <c r="P7" s="446"/>
      <c r="Q7" s="446"/>
      <c r="R7" s="446"/>
      <c r="S7" s="446"/>
      <c r="T7" s="446"/>
      <c r="U7" s="446"/>
      <c r="V7" s="447"/>
      <c r="W7" s="447"/>
      <c r="X7" s="447"/>
      <c r="Y7" s="448" t="s">
        <v>5</v>
      </c>
      <c r="Z7" s="379"/>
      <c r="AA7" s="379"/>
      <c r="AB7" s="379"/>
      <c r="AC7" s="379"/>
      <c r="AD7" s="381"/>
      <c r="AE7" s="449"/>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44" t="s">
        <v>308</v>
      </c>
      <c r="B8" s="345"/>
      <c r="C8" s="345"/>
      <c r="D8" s="345"/>
      <c r="E8" s="345"/>
      <c r="F8" s="346"/>
      <c r="G8" s="341" t="str">
        <f>入力規則等!A26</f>
        <v/>
      </c>
      <c r="H8" s="342"/>
      <c r="I8" s="342"/>
      <c r="J8" s="342"/>
      <c r="K8" s="342"/>
      <c r="L8" s="342"/>
      <c r="M8" s="342"/>
      <c r="N8" s="342"/>
      <c r="O8" s="342"/>
      <c r="P8" s="342"/>
      <c r="Q8" s="342"/>
      <c r="R8" s="342"/>
      <c r="S8" s="342"/>
      <c r="T8" s="342"/>
      <c r="U8" s="342"/>
      <c r="V8" s="342"/>
      <c r="W8" s="342"/>
      <c r="X8" s="343"/>
      <c r="Y8" s="524" t="s">
        <v>79</v>
      </c>
      <c r="Z8" s="524"/>
      <c r="AA8" s="524"/>
      <c r="AB8" s="524"/>
      <c r="AC8" s="524"/>
      <c r="AD8" s="524"/>
      <c r="AE8" s="478" t="str">
        <f>入力規則等!K13</f>
        <v>中小企業対策</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387</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x14ac:dyDescent="0.15">
      <c r="A10" s="452" t="s">
        <v>36</v>
      </c>
      <c r="B10" s="453"/>
      <c r="C10" s="453"/>
      <c r="D10" s="453"/>
      <c r="E10" s="453"/>
      <c r="F10" s="453"/>
      <c r="G10" s="481" t="s">
        <v>388</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x14ac:dyDescent="0.15">
      <c r="A11" s="452" t="s">
        <v>6</v>
      </c>
      <c r="B11" s="453"/>
      <c r="C11" s="453"/>
      <c r="D11" s="453"/>
      <c r="E11" s="453"/>
      <c r="F11" s="454"/>
      <c r="G11" s="501" t="str">
        <f>入力規則等!P10</f>
        <v>補助</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455" t="s">
        <v>27</v>
      </c>
      <c r="B12" s="456"/>
      <c r="C12" s="456"/>
      <c r="D12" s="456"/>
      <c r="E12" s="456"/>
      <c r="F12" s="457"/>
      <c r="G12" s="464"/>
      <c r="H12" s="465"/>
      <c r="I12" s="465"/>
      <c r="J12" s="465"/>
      <c r="K12" s="465"/>
      <c r="L12" s="465"/>
      <c r="M12" s="465"/>
      <c r="N12" s="465"/>
      <c r="O12" s="465"/>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v>200</v>
      </c>
      <c r="Q13" s="63"/>
      <c r="R13" s="63"/>
      <c r="S13" s="63"/>
      <c r="T13" s="63"/>
      <c r="U13" s="63"/>
      <c r="V13" s="64"/>
      <c r="W13" s="62">
        <v>200</v>
      </c>
      <c r="X13" s="63"/>
      <c r="Y13" s="63"/>
      <c r="Z13" s="63"/>
      <c r="AA13" s="63"/>
      <c r="AB13" s="63"/>
      <c r="AC13" s="64"/>
      <c r="AD13" s="62">
        <v>115</v>
      </c>
      <c r="AE13" s="63"/>
      <c r="AF13" s="63"/>
      <c r="AG13" s="63"/>
      <c r="AH13" s="63"/>
      <c r="AI13" s="63"/>
      <c r="AJ13" s="64"/>
      <c r="AK13" s="62" t="s">
        <v>381</v>
      </c>
      <c r="AL13" s="63"/>
      <c r="AM13" s="63"/>
      <c r="AN13" s="63"/>
      <c r="AO13" s="63"/>
      <c r="AP13" s="63"/>
      <c r="AQ13" s="64"/>
      <c r="AR13" s="661"/>
      <c r="AS13" s="662"/>
      <c r="AT13" s="662"/>
      <c r="AU13" s="662"/>
      <c r="AV13" s="662"/>
      <c r="AW13" s="662"/>
      <c r="AX13" s="663"/>
    </row>
    <row r="14" spans="1:50" ht="21" customHeight="1" x14ac:dyDescent="0.15">
      <c r="A14" s="458"/>
      <c r="B14" s="459"/>
      <c r="C14" s="459"/>
      <c r="D14" s="459"/>
      <c r="E14" s="459"/>
      <c r="F14" s="460"/>
      <c r="G14" s="471"/>
      <c r="H14" s="472"/>
      <c r="I14" s="332" t="s">
        <v>9</v>
      </c>
      <c r="J14" s="466"/>
      <c r="K14" s="466"/>
      <c r="L14" s="466"/>
      <c r="M14" s="466"/>
      <c r="N14" s="466"/>
      <c r="O14" s="467"/>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59"/>
      <c r="AS14" s="659"/>
      <c r="AT14" s="659"/>
      <c r="AU14" s="659"/>
      <c r="AV14" s="659"/>
      <c r="AW14" s="659"/>
      <c r="AX14" s="660"/>
    </row>
    <row r="15" spans="1:50" ht="21" customHeight="1" x14ac:dyDescent="0.15">
      <c r="A15" s="458"/>
      <c r="B15" s="459"/>
      <c r="C15" s="459"/>
      <c r="D15" s="459"/>
      <c r="E15" s="459"/>
      <c r="F15" s="460"/>
      <c r="G15" s="471"/>
      <c r="H15" s="472"/>
      <c r="I15" s="332" t="s">
        <v>62</v>
      </c>
      <c r="J15" s="333"/>
      <c r="K15" s="333"/>
      <c r="L15" s="333"/>
      <c r="M15" s="333"/>
      <c r="N15" s="333"/>
      <c r="O15" s="334"/>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c r="AS15" s="63"/>
      <c r="AT15" s="63"/>
      <c r="AU15" s="63"/>
      <c r="AV15" s="63"/>
      <c r="AW15" s="63"/>
      <c r="AX15" s="658"/>
    </row>
    <row r="16" spans="1:50" ht="21" customHeight="1" x14ac:dyDescent="0.15">
      <c r="A16" s="458"/>
      <c r="B16" s="459"/>
      <c r="C16" s="459"/>
      <c r="D16" s="459"/>
      <c r="E16" s="459"/>
      <c r="F16" s="460"/>
      <c r="G16" s="471"/>
      <c r="H16" s="472"/>
      <c r="I16" s="332" t="s">
        <v>63</v>
      </c>
      <c r="J16" s="333"/>
      <c r="K16" s="333"/>
      <c r="L16" s="333"/>
      <c r="M16" s="333"/>
      <c r="N16" s="333"/>
      <c r="O16" s="334"/>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2" t="s">
        <v>61</v>
      </c>
      <c r="J17" s="466"/>
      <c r="K17" s="466"/>
      <c r="L17" s="466"/>
      <c r="M17" s="466"/>
      <c r="N17" s="466"/>
      <c r="O17" s="467"/>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35" t="s">
        <v>22</v>
      </c>
      <c r="J18" s="336"/>
      <c r="K18" s="336"/>
      <c r="L18" s="336"/>
      <c r="M18" s="336"/>
      <c r="N18" s="336"/>
      <c r="O18" s="337"/>
      <c r="P18" s="305">
        <f>SUM(P13:V17)</f>
        <v>200</v>
      </c>
      <c r="Q18" s="306"/>
      <c r="R18" s="306"/>
      <c r="S18" s="306"/>
      <c r="T18" s="306"/>
      <c r="U18" s="306"/>
      <c r="V18" s="307"/>
      <c r="W18" s="305">
        <f>SUM(W13:AC17)</f>
        <v>200</v>
      </c>
      <c r="X18" s="306"/>
      <c r="Y18" s="306"/>
      <c r="Z18" s="306"/>
      <c r="AA18" s="306"/>
      <c r="AB18" s="306"/>
      <c r="AC18" s="307"/>
      <c r="AD18" s="305">
        <f t="shared" ref="AD18" si="0">SUM(AD13:AJ17)</f>
        <v>115</v>
      </c>
      <c r="AE18" s="306"/>
      <c r="AF18" s="306"/>
      <c r="AG18" s="306"/>
      <c r="AH18" s="306"/>
      <c r="AI18" s="306"/>
      <c r="AJ18" s="307"/>
      <c r="AK18" s="305">
        <f t="shared" ref="AK18" si="1">SUM(AK13:AQ17)</f>
        <v>0</v>
      </c>
      <c r="AL18" s="306"/>
      <c r="AM18" s="306"/>
      <c r="AN18" s="306"/>
      <c r="AO18" s="306"/>
      <c r="AP18" s="306"/>
      <c r="AQ18" s="307"/>
      <c r="AR18" s="305">
        <f t="shared" ref="AR18" si="2">SUM(AR13:AX17)</f>
        <v>0</v>
      </c>
      <c r="AS18" s="306"/>
      <c r="AT18" s="306"/>
      <c r="AU18" s="306"/>
      <c r="AV18" s="306"/>
      <c r="AW18" s="306"/>
      <c r="AX18" s="308"/>
    </row>
    <row r="19" spans="1:50" ht="24.75" customHeight="1" x14ac:dyDescent="0.15">
      <c r="A19" s="458"/>
      <c r="B19" s="459"/>
      <c r="C19" s="459"/>
      <c r="D19" s="459"/>
      <c r="E19" s="459"/>
      <c r="F19" s="460"/>
      <c r="G19" s="302" t="s">
        <v>10</v>
      </c>
      <c r="H19" s="303"/>
      <c r="I19" s="303"/>
      <c r="J19" s="303"/>
      <c r="K19" s="303"/>
      <c r="L19" s="303"/>
      <c r="M19" s="303"/>
      <c r="N19" s="303"/>
      <c r="O19" s="303"/>
      <c r="P19" s="62">
        <v>140</v>
      </c>
      <c r="Q19" s="63"/>
      <c r="R19" s="63"/>
      <c r="S19" s="63"/>
      <c r="T19" s="63"/>
      <c r="U19" s="63"/>
      <c r="V19" s="64"/>
      <c r="W19" s="62">
        <v>120</v>
      </c>
      <c r="X19" s="63"/>
      <c r="Y19" s="63"/>
      <c r="Z19" s="63"/>
      <c r="AA19" s="63"/>
      <c r="AB19" s="63"/>
      <c r="AC19" s="64"/>
      <c r="AD19" s="62">
        <v>82</v>
      </c>
      <c r="AE19" s="63"/>
      <c r="AF19" s="63"/>
      <c r="AG19" s="63"/>
      <c r="AH19" s="63"/>
      <c r="AI19" s="63"/>
      <c r="AJ19" s="64"/>
      <c r="AK19" s="304"/>
      <c r="AL19" s="304"/>
      <c r="AM19" s="304"/>
      <c r="AN19" s="304"/>
      <c r="AO19" s="304"/>
      <c r="AP19" s="304"/>
      <c r="AQ19" s="304"/>
      <c r="AR19" s="304"/>
      <c r="AS19" s="304"/>
      <c r="AT19" s="304"/>
      <c r="AU19" s="304"/>
      <c r="AV19" s="304"/>
      <c r="AW19" s="304"/>
      <c r="AX19" s="309"/>
    </row>
    <row r="20" spans="1:50" ht="24.75" customHeight="1" x14ac:dyDescent="0.15">
      <c r="A20" s="461"/>
      <c r="B20" s="462"/>
      <c r="C20" s="462"/>
      <c r="D20" s="462"/>
      <c r="E20" s="462"/>
      <c r="F20" s="463"/>
      <c r="G20" s="302" t="s">
        <v>11</v>
      </c>
      <c r="H20" s="303"/>
      <c r="I20" s="303"/>
      <c r="J20" s="303"/>
      <c r="K20" s="303"/>
      <c r="L20" s="303"/>
      <c r="M20" s="303"/>
      <c r="N20" s="303"/>
      <c r="O20" s="303"/>
      <c r="P20" s="310">
        <f>IF(P18=0, "-", P19/P18)</f>
        <v>0.7</v>
      </c>
      <c r="Q20" s="310"/>
      <c r="R20" s="310"/>
      <c r="S20" s="310"/>
      <c r="T20" s="310"/>
      <c r="U20" s="310"/>
      <c r="V20" s="310"/>
      <c r="W20" s="310">
        <f>IF(W18=0, "-", W19/W18)</f>
        <v>0.6</v>
      </c>
      <c r="X20" s="310"/>
      <c r="Y20" s="310"/>
      <c r="Z20" s="310"/>
      <c r="AA20" s="310"/>
      <c r="AB20" s="310"/>
      <c r="AC20" s="310"/>
      <c r="AD20" s="310">
        <f>IF(AD18=0, "-", AD19/AD18)</f>
        <v>0.71304347826086956</v>
      </c>
      <c r="AE20" s="310"/>
      <c r="AF20" s="310"/>
      <c r="AG20" s="310"/>
      <c r="AH20" s="310"/>
      <c r="AI20" s="310"/>
      <c r="AJ20" s="310"/>
      <c r="AK20" s="304"/>
      <c r="AL20" s="304"/>
      <c r="AM20" s="304"/>
      <c r="AN20" s="304"/>
      <c r="AO20" s="304"/>
      <c r="AP20" s="304"/>
      <c r="AQ20" s="304"/>
      <c r="AR20" s="304"/>
      <c r="AS20" s="304"/>
      <c r="AT20" s="304"/>
      <c r="AU20" s="304"/>
      <c r="AV20" s="304"/>
      <c r="AW20" s="304"/>
      <c r="AX20" s="309"/>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28</v>
      </c>
      <c r="AV22" s="101"/>
      <c r="AW22" s="99" t="s">
        <v>355</v>
      </c>
      <c r="AX22" s="100"/>
    </row>
    <row r="23" spans="1:50" ht="22.5" customHeight="1" x14ac:dyDescent="0.15">
      <c r="A23" s="209"/>
      <c r="B23" s="207"/>
      <c r="C23" s="207"/>
      <c r="D23" s="207"/>
      <c r="E23" s="207"/>
      <c r="F23" s="208"/>
      <c r="G23" s="311" t="s">
        <v>456</v>
      </c>
      <c r="H23" s="281"/>
      <c r="I23" s="281"/>
      <c r="J23" s="281"/>
      <c r="K23" s="281"/>
      <c r="L23" s="281"/>
      <c r="M23" s="281"/>
      <c r="N23" s="281"/>
      <c r="O23" s="282"/>
      <c r="P23" s="247" t="s">
        <v>390</v>
      </c>
      <c r="Q23" s="188"/>
      <c r="R23" s="188"/>
      <c r="S23" s="188"/>
      <c r="T23" s="188"/>
      <c r="U23" s="188"/>
      <c r="V23" s="188"/>
      <c r="W23" s="188"/>
      <c r="X23" s="189"/>
      <c r="Y23" s="286" t="s">
        <v>14</v>
      </c>
      <c r="Z23" s="287"/>
      <c r="AA23" s="288"/>
      <c r="AB23" s="654" t="s">
        <v>389</v>
      </c>
      <c r="AC23" s="289"/>
      <c r="AD23" s="289"/>
      <c r="AE23" s="84">
        <v>174</v>
      </c>
      <c r="AF23" s="85"/>
      <c r="AG23" s="85"/>
      <c r="AH23" s="85"/>
      <c r="AI23" s="86"/>
      <c r="AJ23" s="84">
        <v>279</v>
      </c>
      <c r="AK23" s="85"/>
      <c r="AL23" s="85"/>
      <c r="AM23" s="85"/>
      <c r="AN23" s="86"/>
      <c r="AO23" s="84"/>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25" t="s">
        <v>389</v>
      </c>
      <c r="AC24" s="279"/>
      <c r="AD24" s="279"/>
      <c r="AE24" s="84">
        <v>200</v>
      </c>
      <c r="AF24" s="85"/>
      <c r="AG24" s="85"/>
      <c r="AH24" s="85"/>
      <c r="AI24" s="86"/>
      <c r="AJ24" s="84">
        <v>400</v>
      </c>
      <c r="AK24" s="85"/>
      <c r="AL24" s="85"/>
      <c r="AM24" s="85"/>
      <c r="AN24" s="86"/>
      <c r="AO24" s="84">
        <v>600</v>
      </c>
      <c r="AP24" s="85"/>
      <c r="AQ24" s="85"/>
      <c r="AR24" s="85"/>
      <c r="AS24" s="86"/>
      <c r="AT24" s="84">
        <v>1000</v>
      </c>
      <c r="AU24" s="85"/>
      <c r="AV24" s="85"/>
      <c r="AW24" s="85"/>
      <c r="AX24" s="87"/>
    </row>
    <row r="25" spans="1:50" ht="22.5" customHeight="1" x14ac:dyDescent="0.15">
      <c r="A25" s="664"/>
      <c r="B25" s="665"/>
      <c r="C25" s="665"/>
      <c r="D25" s="665"/>
      <c r="E25" s="665"/>
      <c r="F25" s="666"/>
      <c r="G25" s="312"/>
      <c r="H25" s="313"/>
      <c r="I25" s="313"/>
      <c r="J25" s="313"/>
      <c r="K25" s="313"/>
      <c r="L25" s="313"/>
      <c r="M25" s="313"/>
      <c r="N25" s="313"/>
      <c r="O25" s="314"/>
      <c r="P25" s="190"/>
      <c r="Q25" s="190"/>
      <c r="R25" s="190"/>
      <c r="S25" s="190"/>
      <c r="T25" s="190"/>
      <c r="U25" s="190"/>
      <c r="V25" s="190"/>
      <c r="W25" s="190"/>
      <c r="X25" s="191"/>
      <c r="Y25" s="111" t="s">
        <v>15</v>
      </c>
      <c r="Z25" s="112"/>
      <c r="AA25" s="164"/>
      <c r="AB25" s="676" t="s">
        <v>359</v>
      </c>
      <c r="AC25" s="257"/>
      <c r="AD25" s="257"/>
      <c r="AE25" s="84">
        <v>87</v>
      </c>
      <c r="AF25" s="85"/>
      <c r="AG25" s="85"/>
      <c r="AH25" s="85"/>
      <c r="AI25" s="86"/>
      <c r="AJ25" s="84">
        <v>69.8</v>
      </c>
      <c r="AK25" s="85"/>
      <c r="AL25" s="85"/>
      <c r="AM25" s="85"/>
      <c r="AN25" s="86"/>
      <c r="AO25" s="84"/>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5" t="s">
        <v>303</v>
      </c>
      <c r="AU26" s="656"/>
      <c r="AV26" s="656"/>
      <c r="AW26" s="656"/>
      <c r="AX26" s="657"/>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hidden="1" customHeight="1" x14ac:dyDescent="0.15">
      <c r="A28" s="209"/>
      <c r="B28" s="207"/>
      <c r="C28" s="207"/>
      <c r="D28" s="207"/>
      <c r="E28" s="207"/>
      <c r="F28" s="208"/>
      <c r="G28" s="311"/>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4"/>
      <c r="B30" s="665"/>
      <c r="C30" s="665"/>
      <c r="D30" s="665"/>
      <c r="E30" s="665"/>
      <c r="F30" s="666"/>
      <c r="G30" s="312"/>
      <c r="H30" s="313"/>
      <c r="I30" s="313"/>
      <c r="J30" s="313"/>
      <c r="K30" s="313"/>
      <c r="L30" s="313"/>
      <c r="M30" s="313"/>
      <c r="N30" s="313"/>
      <c r="O30" s="314"/>
      <c r="P30" s="190"/>
      <c r="Q30" s="190"/>
      <c r="R30" s="190"/>
      <c r="S30" s="190"/>
      <c r="T30" s="190"/>
      <c r="U30" s="190"/>
      <c r="V30" s="190"/>
      <c r="W30" s="190"/>
      <c r="X30" s="191"/>
      <c r="Y30" s="111" t="s">
        <v>15</v>
      </c>
      <c r="Z30" s="112"/>
      <c r="AA30" s="164"/>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4"/>
      <c r="B35" s="665"/>
      <c r="C35" s="665"/>
      <c r="D35" s="665"/>
      <c r="E35" s="665"/>
      <c r="F35" s="666"/>
      <c r="G35" s="312"/>
      <c r="H35" s="313"/>
      <c r="I35" s="313"/>
      <c r="J35" s="313"/>
      <c r="K35" s="313"/>
      <c r="L35" s="313"/>
      <c r="M35" s="313"/>
      <c r="N35" s="313"/>
      <c r="O35" s="314"/>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4"/>
      <c r="B40" s="665"/>
      <c r="C40" s="665"/>
      <c r="D40" s="665"/>
      <c r="E40" s="665"/>
      <c r="F40" s="666"/>
      <c r="G40" s="312"/>
      <c r="H40" s="313"/>
      <c r="I40" s="313"/>
      <c r="J40" s="313"/>
      <c r="K40" s="313"/>
      <c r="L40" s="313"/>
      <c r="M40" s="313"/>
      <c r="N40" s="313"/>
      <c r="O40" s="314"/>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27" t="s">
        <v>320</v>
      </c>
      <c r="B47" s="679" t="s">
        <v>317</v>
      </c>
      <c r="C47" s="229"/>
      <c r="D47" s="229"/>
      <c r="E47" s="229"/>
      <c r="F47" s="230"/>
      <c r="G47" s="616" t="s">
        <v>311</v>
      </c>
      <c r="H47" s="616"/>
      <c r="I47" s="616"/>
      <c r="J47" s="616"/>
      <c r="K47" s="616"/>
      <c r="L47" s="616"/>
      <c r="M47" s="616"/>
      <c r="N47" s="616"/>
      <c r="O47" s="616"/>
      <c r="P47" s="616"/>
      <c r="Q47" s="616"/>
      <c r="R47" s="616"/>
      <c r="S47" s="616"/>
      <c r="T47" s="616"/>
      <c r="U47" s="616"/>
      <c r="V47" s="616"/>
      <c r="W47" s="616"/>
      <c r="X47" s="616"/>
      <c r="Y47" s="616"/>
      <c r="Z47" s="616"/>
      <c r="AA47" s="684"/>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7"/>
      <c r="B48" s="679"/>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9"/>
      <c r="C49" s="229"/>
      <c r="D49" s="229"/>
      <c r="E49" s="229"/>
      <c r="F49" s="230"/>
      <c r="G49" s="326"/>
      <c r="H49" s="326"/>
      <c r="I49" s="326"/>
      <c r="J49" s="326"/>
      <c r="K49" s="326"/>
      <c r="L49" s="326"/>
      <c r="M49" s="326"/>
      <c r="N49" s="326"/>
      <c r="O49" s="326"/>
      <c r="P49" s="326"/>
      <c r="Q49" s="326"/>
      <c r="R49" s="326"/>
      <c r="S49" s="326"/>
      <c r="T49" s="326"/>
      <c r="U49" s="326"/>
      <c r="V49" s="326"/>
      <c r="W49" s="326"/>
      <c r="X49" s="326"/>
      <c r="Y49" s="326"/>
      <c r="Z49" s="326"/>
      <c r="AA49" s="327"/>
      <c r="AB49" s="609"/>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610"/>
    </row>
    <row r="50" spans="1:50" ht="22.5" hidden="1" customHeight="1" x14ac:dyDescent="0.15">
      <c r="A50" s="227"/>
      <c r="B50" s="679"/>
      <c r="C50" s="229"/>
      <c r="D50" s="229"/>
      <c r="E50" s="229"/>
      <c r="F50" s="230"/>
      <c r="G50" s="328"/>
      <c r="H50" s="328"/>
      <c r="I50" s="328"/>
      <c r="J50" s="328"/>
      <c r="K50" s="328"/>
      <c r="L50" s="328"/>
      <c r="M50" s="328"/>
      <c r="N50" s="328"/>
      <c r="O50" s="328"/>
      <c r="P50" s="328"/>
      <c r="Q50" s="328"/>
      <c r="R50" s="328"/>
      <c r="S50" s="328"/>
      <c r="T50" s="328"/>
      <c r="U50" s="328"/>
      <c r="V50" s="328"/>
      <c r="W50" s="328"/>
      <c r="X50" s="328"/>
      <c r="Y50" s="328"/>
      <c r="Z50" s="328"/>
      <c r="AA50" s="329"/>
      <c r="AB50" s="611"/>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612"/>
    </row>
    <row r="51" spans="1:50" ht="22.5" hidden="1" customHeight="1" x14ac:dyDescent="0.15">
      <c r="A51" s="227"/>
      <c r="B51" s="680"/>
      <c r="C51" s="231"/>
      <c r="D51" s="231"/>
      <c r="E51" s="231"/>
      <c r="F51" s="232"/>
      <c r="G51" s="330"/>
      <c r="H51" s="330"/>
      <c r="I51" s="330"/>
      <c r="J51" s="330"/>
      <c r="K51" s="330"/>
      <c r="L51" s="330"/>
      <c r="M51" s="330"/>
      <c r="N51" s="330"/>
      <c r="O51" s="330"/>
      <c r="P51" s="330"/>
      <c r="Q51" s="330"/>
      <c r="R51" s="330"/>
      <c r="S51" s="330"/>
      <c r="T51" s="330"/>
      <c r="U51" s="330"/>
      <c r="V51" s="330"/>
      <c r="W51" s="330"/>
      <c r="X51" s="330"/>
      <c r="Y51" s="330"/>
      <c r="Z51" s="330"/>
      <c r="AA51" s="331"/>
      <c r="AB51" s="613"/>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14"/>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55"/>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2"/>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3" t="s">
        <v>69</v>
      </c>
      <c r="AF67" s="109"/>
      <c r="AG67" s="109"/>
      <c r="AH67" s="109"/>
      <c r="AI67" s="109"/>
      <c r="AJ67" s="653" t="s">
        <v>70</v>
      </c>
      <c r="AK67" s="109"/>
      <c r="AL67" s="109"/>
      <c r="AM67" s="109"/>
      <c r="AN67" s="109"/>
      <c r="AO67" s="653" t="s">
        <v>71</v>
      </c>
      <c r="AP67" s="109"/>
      <c r="AQ67" s="109"/>
      <c r="AR67" s="109"/>
      <c r="AS67" s="109"/>
      <c r="AT67" s="169" t="s">
        <v>74</v>
      </c>
      <c r="AU67" s="170"/>
      <c r="AV67" s="170"/>
      <c r="AW67" s="170"/>
      <c r="AX67" s="171"/>
    </row>
    <row r="68" spans="1:60" ht="22.5" customHeight="1" x14ac:dyDescent="0.15">
      <c r="A68" s="178"/>
      <c r="B68" s="179"/>
      <c r="C68" s="179"/>
      <c r="D68" s="179"/>
      <c r="E68" s="179"/>
      <c r="F68" s="180"/>
      <c r="G68" s="247" t="s">
        <v>391</v>
      </c>
      <c r="H68" s="188"/>
      <c r="I68" s="188"/>
      <c r="J68" s="188"/>
      <c r="K68" s="188"/>
      <c r="L68" s="188"/>
      <c r="M68" s="188"/>
      <c r="N68" s="188"/>
      <c r="O68" s="188"/>
      <c r="P68" s="188"/>
      <c r="Q68" s="188"/>
      <c r="R68" s="188"/>
      <c r="S68" s="188"/>
      <c r="T68" s="188"/>
      <c r="U68" s="188"/>
      <c r="V68" s="188"/>
      <c r="W68" s="188"/>
      <c r="X68" s="189"/>
      <c r="Y68" s="322" t="s">
        <v>66</v>
      </c>
      <c r="Z68" s="323"/>
      <c r="AA68" s="324"/>
      <c r="AB68" s="195" t="s">
        <v>389</v>
      </c>
      <c r="AC68" s="196"/>
      <c r="AD68" s="197"/>
      <c r="AE68" s="84">
        <v>16</v>
      </c>
      <c r="AF68" s="85"/>
      <c r="AG68" s="85"/>
      <c r="AH68" s="85"/>
      <c r="AI68" s="86"/>
      <c r="AJ68" s="84">
        <v>16</v>
      </c>
      <c r="AK68" s="85"/>
      <c r="AL68" s="85"/>
      <c r="AM68" s="85"/>
      <c r="AN68" s="86"/>
      <c r="AO68" s="84">
        <v>10</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389</v>
      </c>
      <c r="AC69" s="204"/>
      <c r="AD69" s="205"/>
      <c r="AE69" s="84">
        <v>17</v>
      </c>
      <c r="AF69" s="85"/>
      <c r="AG69" s="85"/>
      <c r="AH69" s="85"/>
      <c r="AI69" s="86"/>
      <c r="AJ69" s="84">
        <v>19</v>
      </c>
      <c r="AK69" s="85"/>
      <c r="AL69" s="85"/>
      <c r="AM69" s="85"/>
      <c r="AN69" s="86"/>
      <c r="AO69" s="84">
        <v>11</v>
      </c>
      <c r="AP69" s="85"/>
      <c r="AQ69" s="85"/>
      <c r="AR69" s="85"/>
      <c r="AS69" s="86"/>
      <c r="AT69" s="84">
        <v>0</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392</v>
      </c>
      <c r="H83" s="137"/>
      <c r="I83" s="137"/>
      <c r="J83" s="137"/>
      <c r="K83" s="137"/>
      <c r="L83" s="137"/>
      <c r="M83" s="137"/>
      <c r="N83" s="137"/>
      <c r="O83" s="137"/>
      <c r="P83" s="137"/>
      <c r="Q83" s="137"/>
      <c r="R83" s="137"/>
      <c r="S83" s="137"/>
      <c r="T83" s="137"/>
      <c r="U83" s="137"/>
      <c r="V83" s="137"/>
      <c r="W83" s="137"/>
      <c r="X83" s="137"/>
      <c r="Y83" s="139" t="s">
        <v>17</v>
      </c>
      <c r="Z83" s="140"/>
      <c r="AA83" s="141"/>
      <c r="AB83" s="174" t="s">
        <v>393</v>
      </c>
      <c r="AC83" s="143"/>
      <c r="AD83" s="144"/>
      <c r="AE83" s="145">
        <v>805</v>
      </c>
      <c r="AF83" s="146"/>
      <c r="AG83" s="146"/>
      <c r="AH83" s="146"/>
      <c r="AI83" s="146"/>
      <c r="AJ83" s="145">
        <v>1142</v>
      </c>
      <c r="AK83" s="146"/>
      <c r="AL83" s="146"/>
      <c r="AM83" s="146"/>
      <c r="AN83" s="146"/>
      <c r="AO83" s="145"/>
      <c r="AP83" s="146"/>
      <c r="AQ83" s="146"/>
      <c r="AR83" s="146"/>
      <c r="AS83" s="146"/>
      <c r="AT83" s="84"/>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394</v>
      </c>
      <c r="AC84" s="151"/>
      <c r="AD84" s="152"/>
      <c r="AE84" s="150" t="s">
        <v>395</v>
      </c>
      <c r="AF84" s="151"/>
      <c r="AG84" s="151"/>
      <c r="AH84" s="151"/>
      <c r="AI84" s="152"/>
      <c r="AJ84" s="150" t="s">
        <v>462</v>
      </c>
      <c r="AK84" s="151"/>
      <c r="AL84" s="151"/>
      <c r="AM84" s="151"/>
      <c r="AN84" s="152"/>
      <c r="AO84" s="150"/>
      <c r="AP84" s="151"/>
      <c r="AQ84" s="151"/>
      <c r="AR84" s="151"/>
      <c r="AS84" s="152"/>
      <c r="AT84" s="150"/>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2" t="s">
        <v>77</v>
      </c>
      <c r="B97" s="363"/>
      <c r="C97" s="338" t="s">
        <v>19</v>
      </c>
      <c r="D97" s="339"/>
      <c r="E97" s="339"/>
      <c r="F97" s="339"/>
      <c r="G97" s="339"/>
      <c r="H97" s="339"/>
      <c r="I97" s="339"/>
      <c r="J97" s="339"/>
      <c r="K97" s="340"/>
      <c r="L97" s="402" t="s">
        <v>76</v>
      </c>
      <c r="M97" s="402"/>
      <c r="N97" s="402"/>
      <c r="O97" s="402"/>
      <c r="P97" s="402"/>
      <c r="Q97" s="402"/>
      <c r="R97" s="403" t="s">
        <v>73</v>
      </c>
      <c r="S97" s="404"/>
      <c r="T97" s="404"/>
      <c r="U97" s="404"/>
      <c r="V97" s="404"/>
      <c r="W97" s="404"/>
      <c r="X97" s="405"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406"/>
    </row>
    <row r="98" spans="1:50" ht="23.1" customHeight="1" x14ac:dyDescent="0.15">
      <c r="A98" s="364"/>
      <c r="B98" s="365"/>
      <c r="C98" s="407"/>
      <c r="D98" s="408"/>
      <c r="E98" s="408"/>
      <c r="F98" s="408"/>
      <c r="G98" s="408"/>
      <c r="H98" s="408"/>
      <c r="I98" s="408"/>
      <c r="J98" s="408"/>
      <c r="K98" s="409"/>
      <c r="L98" s="62"/>
      <c r="M98" s="63"/>
      <c r="N98" s="63"/>
      <c r="O98" s="63"/>
      <c r="P98" s="63"/>
      <c r="Q98" s="64"/>
      <c r="R98" s="62"/>
      <c r="S98" s="63"/>
      <c r="T98" s="63"/>
      <c r="U98" s="63"/>
      <c r="V98" s="63"/>
      <c r="W98" s="64"/>
      <c r="X98" s="667" t="s">
        <v>396</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64"/>
      <c r="B99" s="365"/>
      <c r="C99" s="154"/>
      <c r="D99" s="155"/>
      <c r="E99" s="155"/>
      <c r="F99" s="155"/>
      <c r="G99" s="155"/>
      <c r="H99" s="155"/>
      <c r="I99" s="155"/>
      <c r="J99" s="155"/>
      <c r="K99" s="156"/>
      <c r="L99" s="62"/>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64"/>
      <c r="B100" s="365"/>
      <c r="C100" s="154"/>
      <c r="D100" s="155"/>
      <c r="E100" s="155"/>
      <c r="F100" s="155"/>
      <c r="G100" s="155"/>
      <c r="H100" s="155"/>
      <c r="I100" s="155"/>
      <c r="J100" s="155"/>
      <c r="K100" s="156"/>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64"/>
      <c r="B101" s="365"/>
      <c r="C101" s="154"/>
      <c r="D101" s="155"/>
      <c r="E101" s="155"/>
      <c r="F101" s="155"/>
      <c r="G101" s="155"/>
      <c r="H101" s="155"/>
      <c r="I101" s="155"/>
      <c r="J101" s="155"/>
      <c r="K101" s="156"/>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64"/>
      <c r="B102" s="365"/>
      <c r="C102" s="154"/>
      <c r="D102" s="155"/>
      <c r="E102" s="155"/>
      <c r="F102" s="155"/>
      <c r="G102" s="155"/>
      <c r="H102" s="155"/>
      <c r="I102" s="155"/>
      <c r="J102" s="155"/>
      <c r="K102" s="156"/>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64"/>
      <c r="B103" s="365"/>
      <c r="C103" s="368"/>
      <c r="D103" s="369"/>
      <c r="E103" s="369"/>
      <c r="F103" s="369"/>
      <c r="G103" s="369"/>
      <c r="H103" s="369"/>
      <c r="I103" s="369"/>
      <c r="J103" s="369"/>
      <c r="K103" s="370"/>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66"/>
      <c r="B104" s="367"/>
      <c r="C104" s="356" t="s">
        <v>22</v>
      </c>
      <c r="D104" s="357"/>
      <c r="E104" s="357"/>
      <c r="F104" s="357"/>
      <c r="G104" s="357"/>
      <c r="H104" s="357"/>
      <c r="I104" s="357"/>
      <c r="J104" s="357"/>
      <c r="K104" s="358"/>
      <c r="L104" s="359">
        <f>SUM(L98:Q103)</f>
        <v>0</v>
      </c>
      <c r="M104" s="360"/>
      <c r="N104" s="360"/>
      <c r="O104" s="360"/>
      <c r="P104" s="360"/>
      <c r="Q104" s="361"/>
      <c r="R104" s="359">
        <f>SUM(R98:W103)</f>
        <v>0</v>
      </c>
      <c r="S104" s="360"/>
      <c r="T104" s="360"/>
      <c r="U104" s="360"/>
      <c r="V104" s="360"/>
      <c r="W104" s="361"/>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4" t="s">
        <v>38</v>
      </c>
      <c r="AH107" s="590"/>
      <c r="AI107" s="590"/>
      <c r="AJ107" s="590"/>
      <c r="AK107" s="590"/>
      <c r="AL107" s="590"/>
      <c r="AM107" s="590"/>
      <c r="AN107" s="590"/>
      <c r="AO107" s="590"/>
      <c r="AP107" s="590"/>
      <c r="AQ107" s="590"/>
      <c r="AR107" s="590"/>
      <c r="AS107" s="590"/>
      <c r="AT107" s="590"/>
      <c r="AU107" s="590"/>
      <c r="AV107" s="590"/>
      <c r="AW107" s="590"/>
      <c r="AX107" s="625"/>
    </row>
    <row r="108" spans="1:50" ht="72.75" customHeight="1" x14ac:dyDescent="0.15">
      <c r="A108" s="296" t="s">
        <v>312</v>
      </c>
      <c r="B108" s="297"/>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9" t="s">
        <v>379</v>
      </c>
      <c r="AE108" s="600"/>
      <c r="AF108" s="600"/>
      <c r="AG108" s="596" t="s">
        <v>460</v>
      </c>
      <c r="AH108" s="597"/>
      <c r="AI108" s="597"/>
      <c r="AJ108" s="597"/>
      <c r="AK108" s="597"/>
      <c r="AL108" s="597"/>
      <c r="AM108" s="597"/>
      <c r="AN108" s="597"/>
      <c r="AO108" s="597"/>
      <c r="AP108" s="597"/>
      <c r="AQ108" s="597"/>
      <c r="AR108" s="597"/>
      <c r="AS108" s="597"/>
      <c r="AT108" s="597"/>
      <c r="AU108" s="597"/>
      <c r="AV108" s="597"/>
      <c r="AW108" s="597"/>
      <c r="AX108" s="598"/>
    </row>
    <row r="109" spans="1:50" ht="72" customHeight="1" x14ac:dyDescent="0.15">
      <c r="A109" s="298"/>
      <c r="B109" s="299"/>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6" t="s">
        <v>379</v>
      </c>
      <c r="AE109" s="437"/>
      <c r="AF109" s="437"/>
      <c r="AG109" s="593" t="s">
        <v>460</v>
      </c>
      <c r="AH109" s="594"/>
      <c r="AI109" s="594"/>
      <c r="AJ109" s="594"/>
      <c r="AK109" s="594"/>
      <c r="AL109" s="594"/>
      <c r="AM109" s="594"/>
      <c r="AN109" s="594"/>
      <c r="AO109" s="594"/>
      <c r="AP109" s="594"/>
      <c r="AQ109" s="594"/>
      <c r="AR109" s="594"/>
      <c r="AS109" s="594"/>
      <c r="AT109" s="594"/>
      <c r="AU109" s="594"/>
      <c r="AV109" s="594"/>
      <c r="AW109" s="594"/>
      <c r="AX109" s="595"/>
    </row>
    <row r="110" spans="1:50" ht="66.75" customHeight="1" x14ac:dyDescent="0.15">
      <c r="A110" s="300"/>
      <c r="B110" s="301"/>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9" t="s">
        <v>379</v>
      </c>
      <c r="AE110" s="580"/>
      <c r="AF110" s="580"/>
      <c r="AG110" s="525" t="s">
        <v>460</v>
      </c>
      <c r="AH110" s="190"/>
      <c r="AI110" s="190"/>
      <c r="AJ110" s="190"/>
      <c r="AK110" s="190"/>
      <c r="AL110" s="190"/>
      <c r="AM110" s="190"/>
      <c r="AN110" s="190"/>
      <c r="AO110" s="190"/>
      <c r="AP110" s="190"/>
      <c r="AQ110" s="190"/>
      <c r="AR110" s="190"/>
      <c r="AS110" s="190"/>
      <c r="AT110" s="190"/>
      <c r="AU110" s="190"/>
      <c r="AV110" s="190"/>
      <c r="AW110" s="190"/>
      <c r="AX110" s="526"/>
    </row>
    <row r="111" spans="1:50" ht="83.25" customHeight="1" x14ac:dyDescent="0.15">
      <c r="A111" s="544" t="s">
        <v>46</v>
      </c>
      <c r="B111" s="581"/>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2" t="s">
        <v>379</v>
      </c>
      <c r="AE111" s="433"/>
      <c r="AF111" s="433"/>
      <c r="AG111" s="293" t="s">
        <v>461</v>
      </c>
      <c r="AH111" s="294"/>
      <c r="AI111" s="294"/>
      <c r="AJ111" s="294"/>
      <c r="AK111" s="294"/>
      <c r="AL111" s="294"/>
      <c r="AM111" s="294"/>
      <c r="AN111" s="294"/>
      <c r="AO111" s="294"/>
      <c r="AP111" s="294"/>
      <c r="AQ111" s="294"/>
      <c r="AR111" s="294"/>
      <c r="AS111" s="294"/>
      <c r="AT111" s="294"/>
      <c r="AU111" s="294"/>
      <c r="AV111" s="294"/>
      <c r="AW111" s="294"/>
      <c r="AX111" s="295"/>
    </row>
    <row r="112" spans="1:50" ht="76.5" customHeight="1" x14ac:dyDescent="0.15">
      <c r="A112" s="582"/>
      <c r="B112" s="583"/>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6" t="s">
        <v>379</v>
      </c>
      <c r="AE112" s="437"/>
      <c r="AF112" s="437"/>
      <c r="AG112" s="293" t="s">
        <v>461</v>
      </c>
      <c r="AH112" s="294"/>
      <c r="AI112" s="294"/>
      <c r="AJ112" s="294"/>
      <c r="AK112" s="294"/>
      <c r="AL112" s="294"/>
      <c r="AM112" s="294"/>
      <c r="AN112" s="294"/>
      <c r="AO112" s="294"/>
      <c r="AP112" s="294"/>
      <c r="AQ112" s="294"/>
      <c r="AR112" s="294"/>
      <c r="AS112" s="294"/>
      <c r="AT112" s="294"/>
      <c r="AU112" s="294"/>
      <c r="AV112" s="294"/>
      <c r="AW112" s="294"/>
      <c r="AX112" s="295"/>
    </row>
    <row r="113" spans="1:64" ht="88.5" customHeight="1" x14ac:dyDescent="0.15">
      <c r="A113" s="582"/>
      <c r="B113" s="583"/>
      <c r="C113" s="500"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6" t="s">
        <v>379</v>
      </c>
      <c r="AE113" s="437"/>
      <c r="AF113" s="437"/>
      <c r="AG113" s="293" t="s">
        <v>461</v>
      </c>
      <c r="AH113" s="294"/>
      <c r="AI113" s="294"/>
      <c r="AJ113" s="294"/>
      <c r="AK113" s="294"/>
      <c r="AL113" s="294"/>
      <c r="AM113" s="294"/>
      <c r="AN113" s="294"/>
      <c r="AO113" s="294"/>
      <c r="AP113" s="294"/>
      <c r="AQ113" s="294"/>
      <c r="AR113" s="294"/>
      <c r="AS113" s="294"/>
      <c r="AT113" s="294"/>
      <c r="AU113" s="294"/>
      <c r="AV113" s="294"/>
      <c r="AW113" s="294"/>
      <c r="AX113" s="295"/>
    </row>
    <row r="114" spans="1:64" ht="85.5" customHeight="1" x14ac:dyDescent="0.15">
      <c r="A114" s="582"/>
      <c r="B114" s="583"/>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6" t="s">
        <v>379</v>
      </c>
      <c r="AE114" s="437"/>
      <c r="AF114" s="437"/>
      <c r="AG114" s="293" t="s">
        <v>461</v>
      </c>
      <c r="AH114" s="294"/>
      <c r="AI114" s="294"/>
      <c r="AJ114" s="294"/>
      <c r="AK114" s="294"/>
      <c r="AL114" s="294"/>
      <c r="AM114" s="294"/>
      <c r="AN114" s="294"/>
      <c r="AO114" s="294"/>
      <c r="AP114" s="294"/>
      <c r="AQ114" s="294"/>
      <c r="AR114" s="294"/>
      <c r="AS114" s="294"/>
      <c r="AT114" s="294"/>
      <c r="AU114" s="294"/>
      <c r="AV114" s="294"/>
      <c r="AW114" s="294"/>
      <c r="AX114" s="295"/>
    </row>
    <row r="115" spans="1:64" ht="90.75" customHeight="1" x14ac:dyDescent="0.15">
      <c r="A115" s="582"/>
      <c r="B115" s="583"/>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6"/>
      <c r="AD115" s="436" t="s">
        <v>379</v>
      </c>
      <c r="AE115" s="437"/>
      <c r="AF115" s="437"/>
      <c r="AG115" s="293" t="s">
        <v>461</v>
      </c>
      <c r="AH115" s="294"/>
      <c r="AI115" s="294"/>
      <c r="AJ115" s="294"/>
      <c r="AK115" s="294"/>
      <c r="AL115" s="294"/>
      <c r="AM115" s="294"/>
      <c r="AN115" s="294"/>
      <c r="AO115" s="294"/>
      <c r="AP115" s="294"/>
      <c r="AQ115" s="294"/>
      <c r="AR115" s="294"/>
      <c r="AS115" s="294"/>
      <c r="AT115" s="294"/>
      <c r="AU115" s="294"/>
      <c r="AV115" s="294"/>
      <c r="AW115" s="294"/>
      <c r="AX115" s="295"/>
    </row>
    <row r="116" spans="1:64" ht="81.75" customHeight="1" x14ac:dyDescent="0.15">
      <c r="A116" s="582"/>
      <c r="B116" s="583"/>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6"/>
      <c r="AD116" s="628" t="s">
        <v>397</v>
      </c>
      <c r="AE116" s="629"/>
      <c r="AF116" s="629"/>
      <c r="AG116" s="293" t="s">
        <v>461</v>
      </c>
      <c r="AH116" s="294"/>
      <c r="AI116" s="294"/>
      <c r="AJ116" s="294"/>
      <c r="AK116" s="294"/>
      <c r="AL116" s="294"/>
      <c r="AM116" s="294"/>
      <c r="AN116" s="294"/>
      <c r="AO116" s="294"/>
      <c r="AP116" s="294"/>
      <c r="AQ116" s="294"/>
      <c r="AR116" s="294"/>
      <c r="AS116" s="294"/>
      <c r="AT116" s="294"/>
      <c r="AU116" s="294"/>
      <c r="AV116" s="294"/>
      <c r="AW116" s="294"/>
      <c r="AX116" s="295"/>
      <c r="BI116" s="10"/>
      <c r="BJ116" s="10"/>
      <c r="BK116" s="10"/>
      <c r="BL116" s="10"/>
    </row>
    <row r="117" spans="1:64" ht="79.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c r="AE117" s="580"/>
      <c r="AF117" s="589"/>
      <c r="AG117" s="293" t="s">
        <v>461</v>
      </c>
      <c r="AH117" s="294"/>
      <c r="AI117" s="294"/>
      <c r="AJ117" s="294"/>
      <c r="AK117" s="294"/>
      <c r="AL117" s="294"/>
      <c r="AM117" s="294"/>
      <c r="AN117" s="294"/>
      <c r="AO117" s="294"/>
      <c r="AP117" s="294"/>
      <c r="AQ117" s="294"/>
      <c r="AR117" s="294"/>
      <c r="AS117" s="294"/>
      <c r="AT117" s="294"/>
      <c r="AU117" s="294"/>
      <c r="AV117" s="294"/>
      <c r="AW117" s="294"/>
      <c r="AX117" s="295"/>
      <c r="BG117" s="10"/>
      <c r="BH117" s="10"/>
      <c r="BI117" s="10"/>
      <c r="BJ117" s="10"/>
    </row>
    <row r="118" spans="1:64" ht="87.75" customHeight="1" x14ac:dyDescent="0.15">
      <c r="A118" s="544" t="s">
        <v>47</v>
      </c>
      <c r="B118" s="581"/>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c r="AE118" s="433"/>
      <c r="AF118" s="633"/>
      <c r="AG118" s="293" t="s">
        <v>461</v>
      </c>
      <c r="AH118" s="294"/>
      <c r="AI118" s="294"/>
      <c r="AJ118" s="294"/>
      <c r="AK118" s="294"/>
      <c r="AL118" s="294"/>
      <c r="AM118" s="294"/>
      <c r="AN118" s="294"/>
      <c r="AO118" s="294"/>
      <c r="AP118" s="294"/>
      <c r="AQ118" s="294"/>
      <c r="AR118" s="294"/>
      <c r="AS118" s="294"/>
      <c r="AT118" s="294"/>
      <c r="AU118" s="294"/>
      <c r="AV118" s="294"/>
      <c r="AW118" s="294"/>
      <c r="AX118" s="295"/>
    </row>
    <row r="119" spans="1:64" ht="77.25"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1" t="s">
        <v>379</v>
      </c>
      <c r="AE119" s="602"/>
      <c r="AF119" s="602"/>
      <c r="AG119" s="593" t="s">
        <v>461</v>
      </c>
      <c r="AH119" s="594"/>
      <c r="AI119" s="594"/>
      <c r="AJ119" s="594"/>
      <c r="AK119" s="594"/>
      <c r="AL119" s="594"/>
      <c r="AM119" s="594"/>
      <c r="AN119" s="594"/>
      <c r="AO119" s="594"/>
      <c r="AP119" s="594"/>
      <c r="AQ119" s="594"/>
      <c r="AR119" s="594"/>
      <c r="AS119" s="594"/>
      <c r="AT119" s="594"/>
      <c r="AU119" s="594"/>
      <c r="AV119" s="594"/>
      <c r="AW119" s="594"/>
      <c r="AX119" s="595"/>
    </row>
    <row r="120" spans="1:64" ht="90.75" customHeight="1" x14ac:dyDescent="0.15">
      <c r="A120" s="582"/>
      <c r="B120" s="583"/>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6" t="s">
        <v>379</v>
      </c>
      <c r="AE120" s="437"/>
      <c r="AF120" s="437"/>
      <c r="AG120" s="593" t="s">
        <v>461</v>
      </c>
      <c r="AH120" s="594"/>
      <c r="AI120" s="594"/>
      <c r="AJ120" s="594"/>
      <c r="AK120" s="594"/>
      <c r="AL120" s="594"/>
      <c r="AM120" s="594"/>
      <c r="AN120" s="594"/>
      <c r="AO120" s="594"/>
      <c r="AP120" s="594"/>
      <c r="AQ120" s="594"/>
      <c r="AR120" s="594"/>
      <c r="AS120" s="594"/>
      <c r="AT120" s="594"/>
      <c r="AU120" s="594"/>
      <c r="AV120" s="594"/>
      <c r="AW120" s="594"/>
      <c r="AX120" s="595"/>
    </row>
    <row r="121" spans="1:64" ht="86.25" customHeight="1" x14ac:dyDescent="0.15">
      <c r="A121" s="584"/>
      <c r="B121" s="585"/>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6" t="s">
        <v>398</v>
      </c>
      <c r="AE121" s="437"/>
      <c r="AF121" s="437"/>
      <c r="AG121" s="525" t="s">
        <v>461</v>
      </c>
      <c r="AH121" s="190"/>
      <c r="AI121" s="190"/>
      <c r="AJ121" s="190"/>
      <c r="AK121" s="190"/>
      <c r="AL121" s="190"/>
      <c r="AM121" s="190"/>
      <c r="AN121" s="190"/>
      <c r="AO121" s="190"/>
      <c r="AP121" s="190"/>
      <c r="AQ121" s="190"/>
      <c r="AR121" s="190"/>
      <c r="AS121" s="190"/>
      <c r="AT121" s="190"/>
      <c r="AU121" s="190"/>
      <c r="AV121" s="190"/>
      <c r="AW121" s="190"/>
      <c r="AX121" s="526"/>
    </row>
    <row r="122" spans="1:64" ht="33.6" customHeight="1" x14ac:dyDescent="0.15">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4"/>
      <c r="AD122" s="432" t="s">
        <v>398</v>
      </c>
      <c r="AE122" s="433"/>
      <c r="AF122" s="433"/>
      <c r="AG122" s="571"/>
      <c r="AH122" s="188"/>
      <c r="AI122" s="188"/>
      <c r="AJ122" s="188"/>
      <c r="AK122" s="188"/>
      <c r="AL122" s="188"/>
      <c r="AM122" s="188"/>
      <c r="AN122" s="188"/>
      <c r="AO122" s="188"/>
      <c r="AP122" s="188"/>
      <c r="AQ122" s="188"/>
      <c r="AR122" s="188"/>
      <c r="AS122" s="188"/>
      <c r="AT122" s="188"/>
      <c r="AU122" s="188"/>
      <c r="AV122" s="188"/>
      <c r="AW122" s="188"/>
      <c r="AX122" s="572"/>
    </row>
    <row r="123" spans="1:64" ht="15.75"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3"/>
      <c r="AH123" s="269"/>
      <c r="AI123" s="269"/>
      <c r="AJ123" s="269"/>
      <c r="AK123" s="269"/>
      <c r="AL123" s="269"/>
      <c r="AM123" s="269"/>
      <c r="AN123" s="269"/>
      <c r="AO123" s="269"/>
      <c r="AP123" s="269"/>
      <c r="AQ123" s="269"/>
      <c r="AR123" s="269"/>
      <c r="AS123" s="269"/>
      <c r="AT123" s="269"/>
      <c r="AU123" s="269"/>
      <c r="AV123" s="269"/>
      <c r="AW123" s="269"/>
      <c r="AX123" s="574"/>
    </row>
    <row r="124" spans="1:64" ht="26.25"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594"/>
      <c r="V124" s="594"/>
      <c r="W124" s="594"/>
      <c r="X124" s="594"/>
      <c r="Y124" s="594"/>
      <c r="Z124" s="594"/>
      <c r="AA124" s="594"/>
      <c r="AB124" s="594"/>
      <c r="AC124" s="594"/>
      <c r="AD124" s="594"/>
      <c r="AE124" s="594"/>
      <c r="AF124" s="627"/>
      <c r="AG124" s="573"/>
      <c r="AH124" s="269"/>
      <c r="AI124" s="269"/>
      <c r="AJ124" s="269"/>
      <c r="AK124" s="269"/>
      <c r="AL124" s="269"/>
      <c r="AM124" s="269"/>
      <c r="AN124" s="269"/>
      <c r="AO124" s="269"/>
      <c r="AP124" s="269"/>
      <c r="AQ124" s="269"/>
      <c r="AR124" s="269"/>
      <c r="AS124" s="269"/>
      <c r="AT124" s="269"/>
      <c r="AU124" s="269"/>
      <c r="AV124" s="269"/>
      <c r="AW124" s="269"/>
      <c r="AX124" s="574"/>
    </row>
    <row r="125" spans="1:64" ht="26.25"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29"/>
      <c r="U125" s="430"/>
      <c r="V125" s="430"/>
      <c r="W125" s="430"/>
      <c r="X125" s="430"/>
      <c r="Y125" s="430"/>
      <c r="Z125" s="430"/>
      <c r="AA125" s="430"/>
      <c r="AB125" s="430"/>
      <c r="AC125" s="430"/>
      <c r="AD125" s="430"/>
      <c r="AE125" s="430"/>
      <c r="AF125" s="431"/>
      <c r="AG125" s="575"/>
      <c r="AH125" s="190"/>
      <c r="AI125" s="190"/>
      <c r="AJ125" s="190"/>
      <c r="AK125" s="190"/>
      <c r="AL125" s="190"/>
      <c r="AM125" s="190"/>
      <c r="AN125" s="190"/>
      <c r="AO125" s="190"/>
      <c r="AP125" s="190"/>
      <c r="AQ125" s="190"/>
      <c r="AR125" s="190"/>
      <c r="AS125" s="190"/>
      <c r="AT125" s="190"/>
      <c r="AU125" s="190"/>
      <c r="AV125" s="190"/>
      <c r="AW125" s="190"/>
      <c r="AX125" s="526"/>
    </row>
    <row r="126" spans="1:64" ht="57" customHeight="1" x14ac:dyDescent="0.15">
      <c r="A126" s="544" t="s">
        <v>58</v>
      </c>
      <c r="B126" s="545"/>
      <c r="C126" s="378" t="s">
        <v>64</v>
      </c>
      <c r="D126" s="567"/>
      <c r="E126" s="567"/>
      <c r="F126" s="568"/>
      <c r="G126" s="538" t="s">
        <v>459</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50" t="s">
        <v>68</v>
      </c>
      <c r="D127" s="351"/>
      <c r="E127" s="351"/>
      <c r="F127" s="352"/>
      <c r="G127" s="353" t="s">
        <v>458</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4"/>
    </row>
    <row r="128" spans="1:64" ht="21" customHeight="1" x14ac:dyDescent="0.15">
      <c r="A128" s="347" t="s">
        <v>40</v>
      </c>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120" customHeight="1" thickBot="1" x14ac:dyDescent="0.2">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120" customHeight="1" thickBot="1" x14ac:dyDescent="0.2">
      <c r="A131" s="541"/>
      <c r="B131" s="542"/>
      <c r="C131" s="542"/>
      <c r="D131" s="542"/>
      <c r="E131" s="543"/>
      <c r="F131" s="560"/>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95" customHeight="1" thickBot="1" x14ac:dyDescent="0.2">
      <c r="A133" s="425"/>
      <c r="B133" s="426"/>
      <c r="C133" s="426"/>
      <c r="D133" s="426"/>
      <c r="E133" s="427"/>
      <c r="F133" s="563"/>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9.9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8" t="s">
        <v>224</v>
      </c>
      <c r="B137" s="399"/>
      <c r="C137" s="399"/>
      <c r="D137" s="399"/>
      <c r="E137" s="399"/>
      <c r="F137" s="399"/>
      <c r="G137" s="412" t="s">
        <v>382</v>
      </c>
      <c r="H137" s="413"/>
      <c r="I137" s="413"/>
      <c r="J137" s="413"/>
      <c r="K137" s="413"/>
      <c r="L137" s="413"/>
      <c r="M137" s="413"/>
      <c r="N137" s="413"/>
      <c r="O137" s="413"/>
      <c r="P137" s="414"/>
      <c r="Q137" s="399" t="s">
        <v>225</v>
      </c>
      <c r="R137" s="399"/>
      <c r="S137" s="399"/>
      <c r="T137" s="399"/>
      <c r="U137" s="399"/>
      <c r="V137" s="399"/>
      <c r="W137" s="428" t="s">
        <v>381</v>
      </c>
      <c r="X137" s="413"/>
      <c r="Y137" s="413"/>
      <c r="Z137" s="413"/>
      <c r="AA137" s="413"/>
      <c r="AB137" s="413"/>
      <c r="AC137" s="413"/>
      <c r="AD137" s="413"/>
      <c r="AE137" s="413"/>
      <c r="AF137" s="414"/>
      <c r="AG137" s="399" t="s">
        <v>226</v>
      </c>
      <c r="AH137" s="399"/>
      <c r="AI137" s="399"/>
      <c r="AJ137" s="399"/>
      <c r="AK137" s="399"/>
      <c r="AL137" s="399"/>
      <c r="AM137" s="395">
        <v>23</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t="s">
        <v>386</v>
      </c>
      <c r="H138" s="416"/>
      <c r="I138" s="416"/>
      <c r="J138" s="416"/>
      <c r="K138" s="416"/>
      <c r="L138" s="416"/>
      <c r="M138" s="416"/>
      <c r="N138" s="416"/>
      <c r="O138" s="416"/>
      <c r="P138" s="417"/>
      <c r="Q138" s="401" t="s">
        <v>228</v>
      </c>
      <c r="R138" s="401"/>
      <c r="S138" s="401"/>
      <c r="T138" s="401"/>
      <c r="U138" s="401"/>
      <c r="V138" s="401"/>
      <c r="W138" s="415">
        <v>176</v>
      </c>
      <c r="X138" s="416"/>
      <c r="Y138" s="416"/>
      <c r="Z138" s="416"/>
      <c r="AA138" s="416"/>
      <c r="AB138" s="416"/>
      <c r="AC138" s="416"/>
      <c r="AD138" s="416"/>
      <c r="AE138" s="416"/>
      <c r="AF138" s="417"/>
      <c r="AG138" s="569"/>
      <c r="AH138" s="570"/>
      <c r="AI138" s="570"/>
      <c r="AJ138" s="570"/>
      <c r="AK138" s="570"/>
      <c r="AL138" s="570"/>
      <c r="AM138" s="606"/>
      <c r="AN138" s="607"/>
      <c r="AO138" s="607"/>
      <c r="AP138" s="607"/>
      <c r="AQ138" s="607"/>
      <c r="AR138" s="607"/>
      <c r="AS138" s="607"/>
      <c r="AT138" s="607"/>
      <c r="AU138" s="607"/>
      <c r="AV138" s="608"/>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74" t="s">
        <v>399</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376</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119"/>
      <c r="B179" s="533"/>
      <c r="C179" s="533"/>
      <c r="D179" s="533"/>
      <c r="E179" s="533"/>
      <c r="F179" s="534"/>
      <c r="G179" s="378" t="s">
        <v>19</v>
      </c>
      <c r="H179" s="379"/>
      <c r="I179" s="379"/>
      <c r="J179" s="379"/>
      <c r="K179" s="379"/>
      <c r="L179" s="380" t="s">
        <v>20</v>
      </c>
      <c r="M179" s="379"/>
      <c r="N179" s="379"/>
      <c r="O179" s="379"/>
      <c r="P179" s="379"/>
      <c r="Q179" s="379"/>
      <c r="R179" s="379"/>
      <c r="S179" s="379"/>
      <c r="T179" s="379"/>
      <c r="U179" s="379"/>
      <c r="V179" s="379"/>
      <c r="W179" s="379"/>
      <c r="X179" s="381"/>
      <c r="Y179" s="382" t="s">
        <v>21</v>
      </c>
      <c r="Z179" s="383"/>
      <c r="AA179" s="383"/>
      <c r="AB179" s="384"/>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82" t="s">
        <v>21</v>
      </c>
      <c r="AV179" s="383"/>
      <c r="AW179" s="383"/>
      <c r="AX179" s="385"/>
    </row>
    <row r="180" spans="1:50" ht="24.75" customHeight="1" x14ac:dyDescent="0.15">
      <c r="A180" s="119"/>
      <c r="B180" s="533"/>
      <c r="C180" s="533"/>
      <c r="D180" s="533"/>
      <c r="E180" s="533"/>
      <c r="F180" s="534"/>
      <c r="G180" s="88" t="s">
        <v>442</v>
      </c>
      <c r="H180" s="89"/>
      <c r="I180" s="89"/>
      <c r="J180" s="89"/>
      <c r="K180" s="90"/>
      <c r="L180" s="91" t="s">
        <v>448</v>
      </c>
      <c r="M180" s="92"/>
      <c r="N180" s="92"/>
      <c r="O180" s="92"/>
      <c r="P180" s="92"/>
      <c r="Q180" s="92"/>
      <c r="R180" s="92"/>
      <c r="S180" s="92"/>
      <c r="T180" s="92"/>
      <c r="U180" s="92"/>
      <c r="V180" s="92"/>
      <c r="W180" s="92"/>
      <c r="X180" s="93"/>
      <c r="Y180" s="94">
        <v>2.9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6"/>
    </row>
    <row r="181" spans="1:50" ht="24.75" customHeight="1" x14ac:dyDescent="0.15">
      <c r="A181" s="119"/>
      <c r="B181" s="533"/>
      <c r="C181" s="533"/>
      <c r="D181" s="533"/>
      <c r="E181" s="533"/>
      <c r="F181" s="534"/>
      <c r="G181" s="65" t="s">
        <v>443</v>
      </c>
      <c r="H181" s="66"/>
      <c r="I181" s="66"/>
      <c r="J181" s="66"/>
      <c r="K181" s="67"/>
      <c r="L181" s="68" t="s">
        <v>450</v>
      </c>
      <c r="M181" s="69"/>
      <c r="N181" s="69"/>
      <c r="O181" s="69"/>
      <c r="P181" s="69"/>
      <c r="Q181" s="69"/>
      <c r="R181" s="69"/>
      <c r="S181" s="69"/>
      <c r="T181" s="69"/>
      <c r="U181" s="69"/>
      <c r="V181" s="69"/>
      <c r="W181" s="69"/>
      <c r="X181" s="70"/>
      <c r="Y181" s="71">
        <v>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3"/>
      <c r="C182" s="533"/>
      <c r="D182" s="533"/>
      <c r="E182" s="533"/>
      <c r="F182" s="534"/>
      <c r="G182" s="65" t="s">
        <v>444</v>
      </c>
      <c r="H182" s="66"/>
      <c r="I182" s="66"/>
      <c r="J182" s="66"/>
      <c r="K182" s="67"/>
      <c r="L182" s="68" t="s">
        <v>455</v>
      </c>
      <c r="M182" s="69"/>
      <c r="N182" s="69"/>
      <c r="O182" s="69"/>
      <c r="P182" s="69"/>
      <c r="Q182" s="69"/>
      <c r="R182" s="69"/>
      <c r="S182" s="69"/>
      <c r="T182" s="69"/>
      <c r="U182" s="69"/>
      <c r="V182" s="69"/>
      <c r="W182" s="69"/>
      <c r="X182" s="70"/>
      <c r="Y182" s="71">
        <v>1.1000000000000001</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3"/>
      <c r="C183" s="533"/>
      <c r="D183" s="533"/>
      <c r="E183" s="533"/>
      <c r="F183" s="534"/>
      <c r="G183" s="65" t="s">
        <v>445</v>
      </c>
      <c r="H183" s="66"/>
      <c r="I183" s="66"/>
      <c r="J183" s="66"/>
      <c r="K183" s="67"/>
      <c r="L183" s="68" t="s">
        <v>454</v>
      </c>
      <c r="M183" s="69"/>
      <c r="N183" s="69"/>
      <c r="O183" s="69"/>
      <c r="P183" s="69"/>
      <c r="Q183" s="69"/>
      <c r="R183" s="69"/>
      <c r="S183" s="69"/>
      <c r="T183" s="69"/>
      <c r="U183" s="69"/>
      <c r="V183" s="69"/>
      <c r="W183" s="69"/>
      <c r="X183" s="70"/>
      <c r="Y183" s="71">
        <v>0.6</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3"/>
      <c r="C184" s="533"/>
      <c r="D184" s="533"/>
      <c r="E184" s="533"/>
      <c r="F184" s="534"/>
      <c r="G184" s="65" t="s">
        <v>446</v>
      </c>
      <c r="H184" s="66"/>
      <c r="I184" s="66"/>
      <c r="J184" s="66"/>
      <c r="K184" s="67"/>
      <c r="L184" s="68" t="s">
        <v>452</v>
      </c>
      <c r="M184" s="69"/>
      <c r="N184" s="69"/>
      <c r="O184" s="69"/>
      <c r="P184" s="69"/>
      <c r="Q184" s="69"/>
      <c r="R184" s="69"/>
      <c r="S184" s="69"/>
      <c r="T184" s="69"/>
      <c r="U184" s="69"/>
      <c r="V184" s="69"/>
      <c r="W184" s="69"/>
      <c r="X184" s="70"/>
      <c r="Y184" s="71">
        <v>0.4</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9"/>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33"/>
      <c r="C191" s="533"/>
      <c r="D191" s="533"/>
      <c r="E191" s="533"/>
      <c r="F191" s="534"/>
      <c r="G191" s="374" t="s">
        <v>400</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360</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119"/>
      <c r="B192" s="533"/>
      <c r="C192" s="533"/>
      <c r="D192" s="533"/>
      <c r="E192" s="533"/>
      <c r="F192" s="534"/>
      <c r="G192" s="378" t="s">
        <v>19</v>
      </c>
      <c r="H192" s="379"/>
      <c r="I192" s="379"/>
      <c r="J192" s="379"/>
      <c r="K192" s="379"/>
      <c r="L192" s="380" t="s">
        <v>20</v>
      </c>
      <c r="M192" s="379"/>
      <c r="N192" s="379"/>
      <c r="O192" s="379"/>
      <c r="P192" s="379"/>
      <c r="Q192" s="379"/>
      <c r="R192" s="379"/>
      <c r="S192" s="379"/>
      <c r="T192" s="379"/>
      <c r="U192" s="379"/>
      <c r="V192" s="379"/>
      <c r="W192" s="379"/>
      <c r="X192" s="381"/>
      <c r="Y192" s="382" t="s">
        <v>21</v>
      </c>
      <c r="Z192" s="383"/>
      <c r="AA192" s="383"/>
      <c r="AB192" s="384"/>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82" t="s">
        <v>21</v>
      </c>
      <c r="AV192" s="383"/>
      <c r="AW192" s="383"/>
      <c r="AX192" s="385"/>
    </row>
    <row r="193" spans="1:50" ht="24.75" customHeight="1" x14ac:dyDescent="0.15">
      <c r="A193" s="119"/>
      <c r="B193" s="533"/>
      <c r="C193" s="533"/>
      <c r="D193" s="533"/>
      <c r="E193" s="533"/>
      <c r="F193" s="534"/>
      <c r="G193" s="88" t="s">
        <v>438</v>
      </c>
      <c r="H193" s="89"/>
      <c r="I193" s="89"/>
      <c r="J193" s="89"/>
      <c r="K193" s="90"/>
      <c r="L193" s="91" t="s">
        <v>441</v>
      </c>
      <c r="M193" s="92"/>
      <c r="N193" s="92"/>
      <c r="O193" s="92"/>
      <c r="P193" s="92"/>
      <c r="Q193" s="92"/>
      <c r="R193" s="92"/>
      <c r="S193" s="92"/>
      <c r="T193" s="92"/>
      <c r="U193" s="92"/>
      <c r="V193" s="92"/>
      <c r="W193" s="92"/>
      <c r="X193" s="93"/>
      <c r="Y193" s="94">
        <v>4.3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6"/>
    </row>
    <row r="194" spans="1:50" ht="24.75" customHeight="1" x14ac:dyDescent="0.15">
      <c r="A194" s="119"/>
      <c r="B194" s="533"/>
      <c r="C194" s="533"/>
      <c r="D194" s="533"/>
      <c r="E194" s="533"/>
      <c r="F194" s="534"/>
      <c r="G194" s="65" t="s">
        <v>439</v>
      </c>
      <c r="H194" s="66"/>
      <c r="I194" s="66"/>
      <c r="J194" s="66"/>
      <c r="K194" s="67"/>
      <c r="L194" s="68" t="s">
        <v>449</v>
      </c>
      <c r="M194" s="69"/>
      <c r="N194" s="69"/>
      <c r="O194" s="69"/>
      <c r="P194" s="69"/>
      <c r="Q194" s="69"/>
      <c r="R194" s="69"/>
      <c r="S194" s="69"/>
      <c r="T194" s="69"/>
      <c r="U194" s="69"/>
      <c r="V194" s="69"/>
      <c r="W194" s="69"/>
      <c r="X194" s="70"/>
      <c r="Y194" s="71">
        <v>3.5</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3"/>
      <c r="C195" s="533"/>
      <c r="D195" s="533"/>
      <c r="E195" s="533"/>
      <c r="F195" s="534"/>
      <c r="G195" s="65" t="s">
        <v>408</v>
      </c>
      <c r="H195" s="66"/>
      <c r="I195" s="66"/>
      <c r="J195" s="66"/>
      <c r="K195" s="67"/>
      <c r="L195" s="68" t="s">
        <v>447</v>
      </c>
      <c r="M195" s="69"/>
      <c r="N195" s="69"/>
      <c r="O195" s="69"/>
      <c r="P195" s="69"/>
      <c r="Q195" s="69"/>
      <c r="R195" s="69"/>
      <c r="S195" s="69"/>
      <c r="T195" s="69"/>
      <c r="U195" s="69"/>
      <c r="V195" s="69"/>
      <c r="W195" s="69"/>
      <c r="X195" s="70"/>
      <c r="Y195" s="71">
        <v>0.6</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3"/>
      <c r="C196" s="533"/>
      <c r="D196" s="533"/>
      <c r="E196" s="533"/>
      <c r="F196" s="534"/>
      <c r="G196" s="65" t="s">
        <v>440</v>
      </c>
      <c r="H196" s="66"/>
      <c r="I196" s="66"/>
      <c r="J196" s="66"/>
      <c r="K196" s="67"/>
      <c r="L196" s="68" t="s">
        <v>451</v>
      </c>
      <c r="M196" s="69"/>
      <c r="N196" s="69"/>
      <c r="O196" s="69"/>
      <c r="P196" s="69"/>
      <c r="Q196" s="69"/>
      <c r="R196" s="69"/>
      <c r="S196" s="69"/>
      <c r="T196" s="69"/>
      <c r="U196" s="69"/>
      <c r="V196" s="69"/>
      <c r="W196" s="69"/>
      <c r="X196" s="70"/>
      <c r="Y196" s="71">
        <v>0.3</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3"/>
      <c r="C197" s="533"/>
      <c r="D197" s="533"/>
      <c r="E197" s="533"/>
      <c r="F197" s="534"/>
      <c r="G197" s="65" t="s">
        <v>414</v>
      </c>
      <c r="H197" s="66"/>
      <c r="I197" s="66"/>
      <c r="J197" s="66"/>
      <c r="K197" s="67"/>
      <c r="L197" s="68" t="s">
        <v>404</v>
      </c>
      <c r="M197" s="69"/>
      <c r="N197" s="69"/>
      <c r="O197" s="69"/>
      <c r="P197" s="69"/>
      <c r="Q197" s="69"/>
      <c r="R197" s="69"/>
      <c r="S197" s="69"/>
      <c r="T197" s="69"/>
      <c r="U197" s="69"/>
      <c r="V197" s="69"/>
      <c r="W197" s="69"/>
      <c r="X197" s="70"/>
      <c r="Y197" s="71">
        <v>0.2</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9"/>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8.9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33"/>
      <c r="C204" s="533"/>
      <c r="D204" s="533"/>
      <c r="E204" s="533"/>
      <c r="F204" s="534"/>
      <c r="G204" s="374" t="s">
        <v>401</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361</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119"/>
      <c r="B205" s="533"/>
      <c r="C205" s="533"/>
      <c r="D205" s="533"/>
      <c r="E205" s="533"/>
      <c r="F205" s="534"/>
      <c r="G205" s="378" t="s">
        <v>19</v>
      </c>
      <c r="H205" s="379"/>
      <c r="I205" s="379"/>
      <c r="J205" s="379"/>
      <c r="K205" s="379"/>
      <c r="L205" s="380" t="s">
        <v>20</v>
      </c>
      <c r="M205" s="379"/>
      <c r="N205" s="379"/>
      <c r="O205" s="379"/>
      <c r="P205" s="379"/>
      <c r="Q205" s="379"/>
      <c r="R205" s="379"/>
      <c r="S205" s="379"/>
      <c r="T205" s="379"/>
      <c r="U205" s="379"/>
      <c r="V205" s="379"/>
      <c r="W205" s="379"/>
      <c r="X205" s="381"/>
      <c r="Y205" s="382" t="s">
        <v>21</v>
      </c>
      <c r="Z205" s="383"/>
      <c r="AA205" s="383"/>
      <c r="AB205" s="384"/>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82" t="s">
        <v>21</v>
      </c>
      <c r="AV205" s="383"/>
      <c r="AW205" s="383"/>
      <c r="AX205" s="385"/>
    </row>
    <row r="206" spans="1:50" ht="24.75" customHeight="1" x14ac:dyDescent="0.15">
      <c r="A206" s="119"/>
      <c r="B206" s="533"/>
      <c r="C206" s="533"/>
      <c r="D206" s="533"/>
      <c r="E206" s="533"/>
      <c r="F206" s="534"/>
      <c r="G206" s="88" t="s">
        <v>406</v>
      </c>
      <c r="H206" s="391"/>
      <c r="I206" s="391"/>
      <c r="J206" s="391"/>
      <c r="K206" s="392"/>
      <c r="L206" s="91" t="s">
        <v>407</v>
      </c>
      <c r="M206" s="393"/>
      <c r="N206" s="393"/>
      <c r="O206" s="393"/>
      <c r="P206" s="393"/>
      <c r="Q206" s="393"/>
      <c r="R206" s="393"/>
      <c r="S206" s="393"/>
      <c r="T206" s="393"/>
      <c r="U206" s="393"/>
      <c r="V206" s="393"/>
      <c r="W206" s="393"/>
      <c r="X206" s="394"/>
      <c r="Y206" s="94">
        <v>14.8</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6"/>
    </row>
    <row r="207" spans="1:50" ht="24.75" customHeight="1" x14ac:dyDescent="0.15">
      <c r="A207" s="119"/>
      <c r="B207" s="533"/>
      <c r="C207" s="533"/>
      <c r="D207" s="533"/>
      <c r="E207" s="533"/>
      <c r="F207" s="534"/>
      <c r="G207" s="65" t="s">
        <v>409</v>
      </c>
      <c r="H207" s="387"/>
      <c r="I207" s="387"/>
      <c r="J207" s="387"/>
      <c r="K207" s="388"/>
      <c r="L207" s="68" t="s">
        <v>403</v>
      </c>
      <c r="M207" s="389"/>
      <c r="N207" s="389"/>
      <c r="O207" s="389"/>
      <c r="P207" s="389"/>
      <c r="Q207" s="389"/>
      <c r="R207" s="389"/>
      <c r="S207" s="389"/>
      <c r="T207" s="389"/>
      <c r="U207" s="389"/>
      <c r="V207" s="389"/>
      <c r="W207" s="389"/>
      <c r="X207" s="390"/>
      <c r="Y207" s="71">
        <v>12.2</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3"/>
      <c r="C208" s="533"/>
      <c r="D208" s="533"/>
      <c r="E208" s="533"/>
      <c r="F208" s="534"/>
      <c r="G208" s="65" t="s">
        <v>402</v>
      </c>
      <c r="H208" s="66"/>
      <c r="I208" s="66"/>
      <c r="J208" s="66"/>
      <c r="K208" s="67"/>
      <c r="L208" s="68" t="s">
        <v>453</v>
      </c>
      <c r="M208" s="69"/>
      <c r="N208" s="69"/>
      <c r="O208" s="69"/>
      <c r="P208" s="69"/>
      <c r="Q208" s="69"/>
      <c r="R208" s="69"/>
      <c r="S208" s="69"/>
      <c r="T208" s="69"/>
      <c r="U208" s="69"/>
      <c r="V208" s="69"/>
      <c r="W208" s="69"/>
      <c r="X208" s="70"/>
      <c r="Y208" s="71">
        <v>2.1</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3"/>
      <c r="C209" s="533"/>
      <c r="D209" s="533"/>
      <c r="E209" s="533"/>
      <c r="F209" s="534"/>
      <c r="G209" s="65" t="s">
        <v>410</v>
      </c>
      <c r="H209" s="66"/>
      <c r="I209" s="66"/>
      <c r="J209" s="66"/>
      <c r="K209" s="67"/>
      <c r="L209" s="68" t="s">
        <v>405</v>
      </c>
      <c r="M209" s="69"/>
      <c r="N209" s="69"/>
      <c r="O209" s="69"/>
      <c r="P209" s="69"/>
      <c r="Q209" s="69"/>
      <c r="R209" s="69"/>
      <c r="S209" s="69"/>
      <c r="T209" s="69"/>
      <c r="U209" s="69"/>
      <c r="V209" s="69"/>
      <c r="W209" s="69"/>
      <c r="X209" s="70"/>
      <c r="Y209" s="71">
        <v>1.8</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3"/>
      <c r="C210" s="533"/>
      <c r="D210" s="533"/>
      <c r="E210" s="533"/>
      <c r="F210" s="534"/>
      <c r="G210" s="65" t="s">
        <v>411</v>
      </c>
      <c r="H210" s="66"/>
      <c r="I210" s="66"/>
      <c r="J210" s="66"/>
      <c r="K210" s="67"/>
      <c r="L210" s="68" t="s">
        <v>412</v>
      </c>
      <c r="M210" s="69"/>
      <c r="N210" s="69"/>
      <c r="O210" s="69"/>
      <c r="P210" s="69"/>
      <c r="Q210" s="69"/>
      <c r="R210" s="69"/>
      <c r="S210" s="69"/>
      <c r="T210" s="69"/>
      <c r="U210" s="69"/>
      <c r="V210" s="69"/>
      <c r="W210" s="69"/>
      <c r="X210" s="70"/>
      <c r="Y210" s="71">
        <v>1.5</v>
      </c>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3"/>
      <c r="C211" s="533"/>
      <c r="D211" s="533"/>
      <c r="E211" s="533"/>
      <c r="F211" s="534"/>
      <c r="G211" s="65" t="s">
        <v>413</v>
      </c>
      <c r="H211" s="66"/>
      <c r="I211" s="66"/>
      <c r="J211" s="66"/>
      <c r="K211" s="67"/>
      <c r="L211" s="68" t="s">
        <v>455</v>
      </c>
      <c r="M211" s="69"/>
      <c r="N211" s="69"/>
      <c r="O211" s="69"/>
      <c r="P211" s="69"/>
      <c r="Q211" s="69"/>
      <c r="R211" s="69"/>
      <c r="S211" s="69"/>
      <c r="T211" s="69"/>
      <c r="U211" s="69"/>
      <c r="V211" s="69"/>
      <c r="W211" s="69"/>
      <c r="X211" s="70"/>
      <c r="Y211" s="71">
        <v>0.7</v>
      </c>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3"/>
      <c r="C212" s="533"/>
      <c r="D212" s="533"/>
      <c r="E212" s="533"/>
      <c r="F212" s="534"/>
      <c r="G212" s="65" t="s">
        <v>414</v>
      </c>
      <c r="H212" s="66"/>
      <c r="I212" s="66"/>
      <c r="J212" s="66"/>
      <c r="K212" s="67"/>
      <c r="L212" s="68" t="s">
        <v>415</v>
      </c>
      <c r="M212" s="69"/>
      <c r="N212" s="69"/>
      <c r="O212" s="69"/>
      <c r="P212" s="69"/>
      <c r="Q212" s="69"/>
      <c r="R212" s="69"/>
      <c r="S212" s="69"/>
      <c r="T212" s="69"/>
      <c r="U212" s="69"/>
      <c r="V212" s="69"/>
      <c r="W212" s="69"/>
      <c r="X212" s="70"/>
      <c r="Y212" s="71">
        <v>0.4</v>
      </c>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9"/>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33.500000000000007</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3"/>
      <c r="C217" s="533"/>
      <c r="D217" s="533"/>
      <c r="E217" s="533"/>
      <c r="F217" s="534"/>
      <c r="G217" s="374" t="s">
        <v>362</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363</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119"/>
      <c r="B218" s="533"/>
      <c r="C218" s="533"/>
      <c r="D218" s="533"/>
      <c r="E218" s="533"/>
      <c r="F218" s="534"/>
      <c r="G218" s="378" t="s">
        <v>19</v>
      </c>
      <c r="H218" s="379"/>
      <c r="I218" s="379"/>
      <c r="J218" s="379"/>
      <c r="K218" s="379"/>
      <c r="L218" s="380" t="s">
        <v>20</v>
      </c>
      <c r="M218" s="379"/>
      <c r="N218" s="379"/>
      <c r="O218" s="379"/>
      <c r="P218" s="379"/>
      <c r="Q218" s="379"/>
      <c r="R218" s="379"/>
      <c r="S218" s="379"/>
      <c r="T218" s="379"/>
      <c r="U218" s="379"/>
      <c r="V218" s="379"/>
      <c r="W218" s="379"/>
      <c r="X218" s="381"/>
      <c r="Y218" s="382" t="s">
        <v>21</v>
      </c>
      <c r="Z218" s="383"/>
      <c r="AA218" s="383"/>
      <c r="AB218" s="384"/>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82" t="s">
        <v>21</v>
      </c>
      <c r="AV218" s="383"/>
      <c r="AW218" s="383"/>
      <c r="AX218" s="385"/>
    </row>
    <row r="219" spans="1:50" ht="24.75" customHeight="1" x14ac:dyDescent="0.15">
      <c r="A219" s="119"/>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6"/>
    </row>
    <row r="220" spans="1:50" ht="24.75" customHeight="1" x14ac:dyDescent="0.15">
      <c r="A220" s="119"/>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9"/>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9"/>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9"/>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9"/>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9"/>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9"/>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9"/>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1" t="s">
        <v>321</v>
      </c>
      <c r="B230" s="372"/>
      <c r="C230" s="372"/>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2"/>
      <c r="AE230" s="372"/>
      <c r="AF230" s="372"/>
      <c r="AG230" s="372"/>
      <c r="AH230" s="372"/>
      <c r="AI230" s="372"/>
      <c r="AJ230" s="372"/>
      <c r="AK230" s="3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416</v>
      </c>
      <c r="D236" s="104"/>
      <c r="E236" s="104"/>
      <c r="F236" s="104"/>
      <c r="G236" s="104"/>
      <c r="H236" s="104"/>
      <c r="I236" s="104"/>
      <c r="J236" s="104"/>
      <c r="K236" s="104"/>
      <c r="L236" s="104"/>
      <c r="M236" s="108" t="s">
        <v>430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v>
      </c>
      <c r="AL236" s="106"/>
      <c r="AM236" s="106"/>
      <c r="AN236" s="106"/>
      <c r="AO236" s="106"/>
      <c r="AP236" s="107"/>
      <c r="AQ236" s="108" t="s">
        <v>426</v>
      </c>
      <c r="AR236" s="104"/>
      <c r="AS236" s="104"/>
      <c r="AT236" s="104"/>
      <c r="AU236" s="105"/>
      <c r="AV236" s="106"/>
      <c r="AW236" s="106"/>
      <c r="AX236" s="107"/>
    </row>
    <row r="237" spans="1:50" ht="24" customHeight="1" x14ac:dyDescent="0.15">
      <c r="A237" s="103">
        <v>2</v>
      </c>
      <c r="B237" s="103">
        <v>1</v>
      </c>
      <c r="C237" s="108" t="s">
        <v>417</v>
      </c>
      <c r="D237" s="104"/>
      <c r="E237" s="104"/>
      <c r="F237" s="104"/>
      <c r="G237" s="104"/>
      <c r="H237" s="104"/>
      <c r="I237" s="104"/>
      <c r="J237" s="104"/>
      <c r="K237" s="104"/>
      <c r="L237" s="104"/>
      <c r="M237" s="114" t="s">
        <v>431</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6"/>
      <c r="AK237" s="105">
        <v>7</v>
      </c>
      <c r="AL237" s="106"/>
      <c r="AM237" s="106"/>
      <c r="AN237" s="106"/>
      <c r="AO237" s="106"/>
      <c r="AP237" s="107"/>
      <c r="AQ237" s="114" t="s">
        <v>427</v>
      </c>
      <c r="AR237" s="117"/>
      <c r="AS237" s="117"/>
      <c r="AT237" s="118"/>
      <c r="AU237" s="105"/>
      <c r="AV237" s="106"/>
      <c r="AW237" s="106"/>
      <c r="AX237" s="107"/>
    </row>
    <row r="238" spans="1:50" ht="24" customHeight="1" x14ac:dyDescent="0.15">
      <c r="A238" s="103">
        <v>3</v>
      </c>
      <c r="B238" s="103">
        <v>1</v>
      </c>
      <c r="C238" s="108" t="s">
        <v>418</v>
      </c>
      <c r="D238" s="104"/>
      <c r="E238" s="104"/>
      <c r="F238" s="104"/>
      <c r="G238" s="104"/>
      <c r="H238" s="104"/>
      <c r="I238" s="104"/>
      <c r="J238" s="104"/>
      <c r="K238" s="104"/>
      <c r="L238" s="104"/>
      <c r="M238" s="114" t="s">
        <v>432</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7</v>
      </c>
      <c r="AL238" s="106"/>
      <c r="AM238" s="106"/>
      <c r="AN238" s="106"/>
      <c r="AO238" s="106"/>
      <c r="AP238" s="107"/>
      <c r="AQ238" s="114" t="s">
        <v>428</v>
      </c>
      <c r="AR238" s="117"/>
      <c r="AS238" s="117"/>
      <c r="AT238" s="118"/>
      <c r="AU238" s="105"/>
      <c r="AV238" s="106"/>
      <c r="AW238" s="106"/>
      <c r="AX238" s="107"/>
    </row>
    <row r="239" spans="1:50" ht="24" customHeight="1" x14ac:dyDescent="0.15">
      <c r="A239" s="103">
        <v>4</v>
      </c>
      <c r="B239" s="103">
        <v>1</v>
      </c>
      <c r="C239" s="108" t="s">
        <v>419</v>
      </c>
      <c r="D239" s="104"/>
      <c r="E239" s="104"/>
      <c r="F239" s="104"/>
      <c r="G239" s="104"/>
      <c r="H239" s="104"/>
      <c r="I239" s="104"/>
      <c r="J239" s="104"/>
      <c r="K239" s="104"/>
      <c r="L239" s="104"/>
      <c r="M239" s="114" t="s">
        <v>431</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6</v>
      </c>
      <c r="AL239" s="106"/>
      <c r="AM239" s="106"/>
      <c r="AN239" s="106"/>
      <c r="AO239" s="106"/>
      <c r="AP239" s="107"/>
      <c r="AQ239" s="114" t="s">
        <v>433</v>
      </c>
      <c r="AR239" s="117"/>
      <c r="AS239" s="117"/>
      <c r="AT239" s="118"/>
      <c r="AU239" s="105"/>
      <c r="AV239" s="106"/>
      <c r="AW239" s="106"/>
      <c r="AX239" s="107"/>
    </row>
    <row r="240" spans="1:50" ht="24" customHeight="1" x14ac:dyDescent="0.15">
      <c r="A240" s="103">
        <v>5</v>
      </c>
      <c r="B240" s="103">
        <v>1</v>
      </c>
      <c r="C240" s="108" t="s">
        <v>420</v>
      </c>
      <c r="D240" s="104"/>
      <c r="E240" s="104"/>
      <c r="F240" s="104"/>
      <c r="G240" s="104"/>
      <c r="H240" s="104"/>
      <c r="I240" s="104"/>
      <c r="J240" s="104"/>
      <c r="K240" s="104"/>
      <c r="L240" s="104"/>
      <c r="M240" s="114" t="s">
        <v>431</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v>3</v>
      </c>
      <c r="AL240" s="106"/>
      <c r="AM240" s="106"/>
      <c r="AN240" s="106"/>
      <c r="AO240" s="106"/>
      <c r="AP240" s="107"/>
      <c r="AQ240" s="114" t="s">
        <v>429</v>
      </c>
      <c r="AR240" s="117"/>
      <c r="AS240" s="117"/>
      <c r="AT240" s="118"/>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421</v>
      </c>
      <c r="D269" s="104"/>
      <c r="E269" s="104"/>
      <c r="F269" s="104"/>
      <c r="G269" s="104"/>
      <c r="H269" s="104"/>
      <c r="I269" s="104"/>
      <c r="J269" s="104"/>
      <c r="K269" s="104"/>
      <c r="L269" s="104"/>
      <c r="M269" s="108" t="s">
        <v>435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6</v>
      </c>
      <c r="AL269" s="106"/>
      <c r="AM269" s="106"/>
      <c r="AN269" s="106"/>
      <c r="AO269" s="106"/>
      <c r="AP269" s="107"/>
      <c r="AQ269" s="108" t="s">
        <v>429</v>
      </c>
      <c r="AR269" s="104"/>
      <c r="AS269" s="104"/>
      <c r="AT269" s="104"/>
      <c r="AU269" s="105"/>
      <c r="AV269" s="106"/>
      <c r="AW269" s="106"/>
      <c r="AX269" s="107"/>
    </row>
    <row r="270" spans="1:50" ht="24" customHeight="1" x14ac:dyDescent="0.15">
      <c r="A270" s="103">
        <v>2</v>
      </c>
      <c r="B270" s="103">
        <v>1</v>
      </c>
      <c r="C270" s="108" t="s">
        <v>422</v>
      </c>
      <c r="D270" s="104"/>
      <c r="E270" s="104"/>
      <c r="F270" s="104"/>
      <c r="G270" s="104"/>
      <c r="H270" s="104"/>
      <c r="I270" s="104"/>
      <c r="J270" s="104"/>
      <c r="K270" s="104"/>
      <c r="L270" s="104"/>
      <c r="M270" s="108" t="s">
        <v>436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6</v>
      </c>
      <c r="AL270" s="106"/>
      <c r="AM270" s="106"/>
      <c r="AN270" s="106"/>
      <c r="AO270" s="106"/>
      <c r="AP270" s="107"/>
      <c r="AQ270" s="108" t="s">
        <v>428</v>
      </c>
      <c r="AR270" s="104"/>
      <c r="AS270" s="104"/>
      <c r="AT270" s="104"/>
      <c r="AU270" s="105"/>
      <c r="AV270" s="106"/>
      <c r="AW270" s="106"/>
      <c r="AX270" s="107"/>
    </row>
    <row r="271" spans="1:50" ht="24" customHeight="1" x14ac:dyDescent="0.15">
      <c r="A271" s="103">
        <v>3</v>
      </c>
      <c r="B271" s="103">
        <v>1</v>
      </c>
      <c r="C271" s="108" t="s">
        <v>423</v>
      </c>
      <c r="D271" s="104"/>
      <c r="E271" s="104"/>
      <c r="F271" s="104"/>
      <c r="G271" s="104"/>
      <c r="H271" s="104"/>
      <c r="I271" s="104"/>
      <c r="J271" s="104"/>
      <c r="K271" s="104"/>
      <c r="L271" s="104"/>
      <c r="M271" s="108" t="s">
        <v>437</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5</v>
      </c>
      <c r="AL271" s="106"/>
      <c r="AM271" s="106"/>
      <c r="AN271" s="106"/>
      <c r="AO271" s="106"/>
      <c r="AP271" s="107"/>
      <c r="AQ271" s="108" t="s">
        <v>428</v>
      </c>
      <c r="AR271" s="104"/>
      <c r="AS271" s="104"/>
      <c r="AT271" s="104"/>
      <c r="AU271" s="105"/>
      <c r="AV271" s="106"/>
      <c r="AW271" s="106"/>
      <c r="AX271" s="107"/>
    </row>
    <row r="272" spans="1:50" ht="24" customHeight="1" x14ac:dyDescent="0.15">
      <c r="A272" s="103">
        <v>4</v>
      </c>
      <c r="B272" s="103">
        <v>1</v>
      </c>
      <c r="C272" s="108" t="s">
        <v>424</v>
      </c>
      <c r="D272" s="104"/>
      <c r="E272" s="104"/>
      <c r="F272" s="104"/>
      <c r="G272" s="104"/>
      <c r="H272" s="104"/>
      <c r="I272" s="104"/>
      <c r="J272" s="104"/>
      <c r="K272" s="104"/>
      <c r="L272" s="104"/>
      <c r="M272" s="108" t="s">
        <v>437</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3</v>
      </c>
      <c r="AL272" s="106"/>
      <c r="AM272" s="106"/>
      <c r="AN272" s="106"/>
      <c r="AO272" s="106"/>
      <c r="AP272" s="107"/>
      <c r="AQ272" s="108" t="s">
        <v>428</v>
      </c>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425</v>
      </c>
      <c r="D302" s="104"/>
      <c r="E302" s="104"/>
      <c r="F302" s="104"/>
      <c r="G302" s="104"/>
      <c r="H302" s="104"/>
      <c r="I302" s="104"/>
      <c r="J302" s="104"/>
      <c r="K302" s="104"/>
      <c r="L302" s="104"/>
      <c r="M302" s="108" t="s">
        <v>434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32</v>
      </c>
      <c r="AL302" s="106"/>
      <c r="AM302" s="106"/>
      <c r="AN302" s="106"/>
      <c r="AO302" s="106"/>
      <c r="AP302" s="107"/>
      <c r="AQ302" s="108" t="s">
        <v>428</v>
      </c>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2198D6BB-1D11-465F-98B7-694E60CF3CD5}" scale="115" showPageBreaks="1" topLeftCell="A136">
      <selection activeCell="N141" sqref="N141:P142"/>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s>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rowBreaks count="3" manualBreakCount="3">
    <brk id="105" max="16383" man="1"/>
    <brk id="121" max="16383" man="1"/>
    <brk id="138" max="16383"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8" sqref="L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379</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customSheetViews>
    <customSheetView guid="{2198D6BB-1D11-465F-98B7-694E60CF3CD5}" hiddenColumns="1">
      <selection activeCell="P18" sqref="P18"/>
      <pageMargins left="0.7" right="0.7" top="0.75" bottom="0.75" header="0.3" footer="0.3"/>
      <pageSetup paperSize="9" orientation="portrait" r:id="rId1"/>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2015-07-07T08:52:01Z</cp:lastPrinted>
  <dcterms:created xsi:type="dcterms:W3CDTF">2012-03-13T00:50:25Z</dcterms:created>
  <dcterms:modified xsi:type="dcterms:W3CDTF">2015-07-07T08:55:34Z</dcterms:modified>
</cp:coreProperties>
</file>