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10230" yWindow="-15" windowWidth="10275" windowHeight="75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<sst xmlns="http://schemas.openxmlformats.org/spreadsheetml/2006/main" count="722" uniqueCount="427">
  <si>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</si>
  <si>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</si>
  <si>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</si>
  <si>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</si>
  <si>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</si>
  <si>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</si>
  <si>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</si>
  <si>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</si>
  <si>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</si>
  <si>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</si>
  <si>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</si>
  <si>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</si>
  <si>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</si>
  <si>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</si>
  <si>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</si>
  <si>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</si>
  <si>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</si>
  <si>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</si>
  <si>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</si>
  <si>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</si>
  <si>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</si>
  <si>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</si>
  <si>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</si>
  <si>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</si>
  <si>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</si>
  <si>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</si>
  <si>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</si>
  <si>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</si>
  <si>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</si>
  <si>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</si>
  <si>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</si>
  <si>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</si>
  <si>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</si>
  <si>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</si>
  <si>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</si>
  <si>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</si>
  <si>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</si>
  <si>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</si>
  <si>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</si>
  <si>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</si>
  <si>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</si>
  <si>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</si>
  <si>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</si>
  <si>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</si>
  <si>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</si>
  <si>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</si>
  <si>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</si>
  <si>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</si>
  <si>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</si>
  <si>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</si>
  <si>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</si>
  <si>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</si>
  <si>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</si>
  <si>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</si>
  <si>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</si>
  <si>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</si>
  <si>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</si>
  <si>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</si>
  <si>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</si>
  <si>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</si>
  <si>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</si>
  <si>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</si>
  <si>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</si>
  <si>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</si>
  <si>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</si>
  <si>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</si>
  <si>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</si>
  <si>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</si>
  <si>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</si>
  <si>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</si>
  <si>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</si>
  <si>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</si>
  <si>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</si>
  <si>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</si>
  <si>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</si>
  <si>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</si>
  <si>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</si>
  <si>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</si>
  <si>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</si>
  <si>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</si>
  <si>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</si>
  <si>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</si>
  <si>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</si>
  <si>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</si>
  <si>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</si>
  <si>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</si>
  <si>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</si>
  <si>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</si>
  <si>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</si>
  <si>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</si>
  <si>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</si>
  <si>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</si>
  <si>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</si>
  <si>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</si>
  <si>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</si>
  <si>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</si>
  <si>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</si>
  <si>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</si>
  <si>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</si>
  <si>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</si>
  <si>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</si>
  <si>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</si>
  <si>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</si>
  <si>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</si>
  <si>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</si>
  <si>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</si>
  <si>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</si>
  <si>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</si>
  <si>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</si>
  <si>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</si>
  <si>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</si>
  <si>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</si>
  <si>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</si>
  <si>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</si>
  <si>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</si>
  <si>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</si>
  <si>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</si>
  <si>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</si>
  <si>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</si>
  <si>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</si>
  <si>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</si>
  <si>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</si>
  <si>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</si>
  <si>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</si>
  <si>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</si>
  <si>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</si>
  <si>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</si>
  <si>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</si>
  <si>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</si>
  <si>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</si>
  <si>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</si>
  <si>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</si>
  <si>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</si>
  <si>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</si>
  <si>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</si>
  <si>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</si>
  <si>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</si>
  <si>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</si>
  <si>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</si>
  <si>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</si>
  <si>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</si>
  <si>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</si>
  <si>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</si>
  <si>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</si>
  <si>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</si>
  <si>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</si>
  <si>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</si>
  <si>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</si>
  <si>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</si>
  <si>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</si>
  <si>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</si>
  <si>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</si>
  <si>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</si>
  <si>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</si>
  <si>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</si>
  <si>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</si>
  <si>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</si>
  <si>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</si>
  <si>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</si>
  <si>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</si>
  <si>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</si>
  <si>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</si>
  <si>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</si>
  <si>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</si>
  <si>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</si>
  <si>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</si>
  <si>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</si>
  <si>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</si>
  <si>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</si>
  <si>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</si>
  <si>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</si>
  <si>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</si>
  <si>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</si>
  <si>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</si>
  <si>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</si>
  <si>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</si>
  <si>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</si>
  <si>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</si>
  <si>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</si>
  <si>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</si>
  <si>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</si>
  <si>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</si>
  <si>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</si>
  <si>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</si>
  <si>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</si>
  <si>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</si>
  <si>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</si>
  <si>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</si>
  <si>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</si>
  <si>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</si>
  <si>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</si>
  <si>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</si>
  <si>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</si>
  <si>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</si>
  <si>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</si>
  <si>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</si>
  <si>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</si>
  <si>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</si>
  <si>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</si>
  <si>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</si>
  <si>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</si>
  <si>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</si>
  <si>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</si>
  <si>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</si>
  <si>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</si>
  <si>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</si>
  <si>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</si>
  <si>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</si>
  <si>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</si>
  <si>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</si>
  <si>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</si>
  <si>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</si>
  <si>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</si>
  <si>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</si>
  <si>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</si>
  <si>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</si>
  <si>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</si>
  <si>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</si>
  <si>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</si>
  <si>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</si>
  <si>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</si>
  <si>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</si>
  <si>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</si>
  <si>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</si>
  <si>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</si>
  <si>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</si>
  <si>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</si>
  <si>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</si>
  <si>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</si>
  <si>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</si>
  <si>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</si>
  <si>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</si>
  <si>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</si>
  <si>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</si>
  <si>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</si>
  <si>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</si>
  <si>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</si>
  <si>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</si>
  <si>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</si>
  <si>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</si>
  <si>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</si>
  <si>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</si>
  <si>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</si>
  <si>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</si>
  <si>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</si>
  <si>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</si>
  <si>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</si>
  <si>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</si>
  <si>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</si>
  <si>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</si>
  <si>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</si>
  <si>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</si>
  <si>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</si>
  <si>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</si>
  <si>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</si>
  <si>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</si>
  <si>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</si>
  <si>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</si>
  <si>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</si>
  <si>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</si>
  <si>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</si>
  <si>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</si>
  <si>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</si>
  <si>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</si>
  <si>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</si>
  <si>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</si>
  <si>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</si>
  <si>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</si>
  <si>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</si>
  <si>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</si>
  <si>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</si>
  <si>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</si>
  <si>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</si>
  <si>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</si>
  <si>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</si>
  <si>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</si>
  <si>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</si>
  <si>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</si>
  <si>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</si>
  <si>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</si>
  <si>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</si>
  <si>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</si>
  <si>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</si>
  <si>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</si>
  <si>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</si>
  <si>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</si>
  <si>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</si>
  <si>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</si>
  <si>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</si>
  <si>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</si>
  <si>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</si>
  <si>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</si>
  <si>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</si>
  <si>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</si>
  <si>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</si>
  <si>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</si>
  <si>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</si>
  <si>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</si>
  <si>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</si>
  <si>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</si>
  <si>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</si>
  <si>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</si>
  <si>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</si>
  <si>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</si>
  <si>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</si>
  <si>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</si>
  <si>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</si>
  <si>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</si>
  <si>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</si>
  <si>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</si>
  <si>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</si>
  <si>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</si>
  <si>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</si>
  <si>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</si>
  <si>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</si>
  <si>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</si>
  <si>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</si>
  <si>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</si>
  <si>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</si>
  <si>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</si>
  <si>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</si>
  <si>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</si>
  <si>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</si>
  <si>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</si>
  <si>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</si>
  <si>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</si>
  <si>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</si>
  <si>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</si>
  <si>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</si>
  <si>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</si>
  <si>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</si>
  <si>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</si>
  <si>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</si>
  <si>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</si>
  <si>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</si>
  <si>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</si>
  <si>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</si>
  <si>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</si>
  <si>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</si>
  <si>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</si>
  <si>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</si>
  <si>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</si>
  <si>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</si>
  <si>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</si>
  <si>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</si>
  <si>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</si>
  <si>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</si>
  <si>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</si>
  <si>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</si>
  <si>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</si>
  <si>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</si>
  <si>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</si>
  <si>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</si>
  <si>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</si>
  <si>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</si>
  <si>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</si>
  <si>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</si>
  <si>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</si>
  <si>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</si>
  <si>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</si>
  <si>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</si>
  <si>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</si>
  <si>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</si>
  <si>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</si>
  <si>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</si>
  <si>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</si>
  <si>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</si>
  <si>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</si>
  <si>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</si>
  <si>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</si>
  <si>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</si>
  <si>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</si>
  <si>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</si>
  <si>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</si>
  <si>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</si>
  <si>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</si>
  <si>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</si>
  <si>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</si>
  <si>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</si>
  <si>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</si>
  <si>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山林施設災害復旧等事業</t>
    <phoneticPr fontId="5"/>
  </si>
  <si>
    <t>153</t>
    <phoneticPr fontId="5"/>
  </si>
  <si>
    <t>・公共土木施設災害復旧事業費国庫負担法第3条
・農林水産業施設災害復旧事業費国庫補助の暫定措置に関する法律第3条</t>
    <rPh sb="28" eb="29">
      <t>ギョウ</t>
    </rPh>
    <phoneticPr fontId="9"/>
  </si>
  <si>
    <t>国による直轄事業、都道府県・市町村等による国庫補助事業
①山林施設災害復旧事業
　災害により被災した治山・林道施設の復旧を行う事業
　　負担率10/10（国有林野内における治山施設の復旧）
　　補助率又は負担率2/3（民有林における治山施設の復旧で県が行う場合の補助率、国が直轄又は代行により行う場合の負担率）
　　補助率6.5/10(民有林における林道施設(奥地幹線林道)、市町村が行う林地荒廃防止施設の復旧)
　　補助率5/10(民有林における林道施設(その他の林道)の復旧)</t>
    <rPh sb="77" eb="80">
      <t>コクユウリン</t>
    </rPh>
    <rPh sb="80" eb="81">
      <t>ヤ</t>
    </rPh>
    <rPh sb="81" eb="82">
      <t>ナイ</t>
    </rPh>
    <rPh sb="88" eb="90">
      <t>シセツ</t>
    </rPh>
    <rPh sb="91" eb="93">
      <t>フッキュウ</t>
    </rPh>
    <rPh sb="97" eb="100">
      <t>ホジョリツ</t>
    </rPh>
    <rPh sb="100" eb="101">
      <t>マタ</t>
    </rPh>
    <rPh sb="102" eb="104">
      <t>フタン</t>
    </rPh>
    <rPh sb="104" eb="105">
      <t>リツ</t>
    </rPh>
    <rPh sb="109" eb="111">
      <t>ミンユウ</t>
    </rPh>
    <rPh sb="124" eb="125">
      <t>ケン</t>
    </rPh>
    <rPh sb="126" eb="127">
      <t>オコナ</t>
    </rPh>
    <rPh sb="128" eb="130">
      <t>バアイ</t>
    </rPh>
    <rPh sb="131" eb="134">
      <t>ホジョリツ</t>
    </rPh>
    <rPh sb="135" eb="136">
      <t>クニ</t>
    </rPh>
    <rPh sb="137" eb="139">
      <t>チョッカツ</t>
    </rPh>
    <rPh sb="139" eb="140">
      <t>マタ</t>
    </rPh>
    <rPh sb="141" eb="143">
      <t>ダイコウ</t>
    </rPh>
    <rPh sb="146" eb="147">
      <t>オコナ</t>
    </rPh>
    <rPh sb="148" eb="150">
      <t>バアイ</t>
    </rPh>
    <rPh sb="151" eb="153">
      <t>フタン</t>
    </rPh>
    <rPh sb="153" eb="154">
      <t>リツ</t>
    </rPh>
    <rPh sb="158" eb="161">
      <t>ホジョリツ</t>
    </rPh>
    <rPh sb="168" eb="171">
      <t>ミンユウリン</t>
    </rPh>
    <rPh sb="175" eb="177">
      <t>リンドウ</t>
    </rPh>
    <rPh sb="177" eb="179">
      <t>シセツ</t>
    </rPh>
    <rPh sb="180" eb="182">
      <t>オクチ</t>
    </rPh>
    <rPh sb="182" eb="184">
      <t>カンセン</t>
    </rPh>
    <rPh sb="184" eb="186">
      <t>リンドウ</t>
    </rPh>
    <rPh sb="188" eb="191">
      <t>シチョウソン</t>
    </rPh>
    <rPh sb="192" eb="193">
      <t>オコナ</t>
    </rPh>
    <rPh sb="194" eb="196">
      <t>リンチ</t>
    </rPh>
    <rPh sb="196" eb="198">
      <t>コウハイ</t>
    </rPh>
    <rPh sb="198" eb="200">
      <t>ボウシ</t>
    </rPh>
    <rPh sb="200" eb="202">
      <t>シセツ</t>
    </rPh>
    <rPh sb="203" eb="205">
      <t>フッキュウ</t>
    </rPh>
    <phoneticPr fontId="9"/>
  </si>
  <si>
    <t>平成29年度までに山林施設災害復旧等事業を完了する。</t>
    <rPh sb="0" eb="2">
      <t>ヘイセイ</t>
    </rPh>
    <rPh sb="4" eb="6">
      <t>ネンド</t>
    </rPh>
    <rPh sb="9" eb="11">
      <t>サンリン</t>
    </rPh>
    <rPh sb="11" eb="13">
      <t>シセツ</t>
    </rPh>
    <rPh sb="13" eb="15">
      <t>サイガイ</t>
    </rPh>
    <rPh sb="15" eb="17">
      <t>フッキュウ</t>
    </rPh>
    <rPh sb="17" eb="18">
      <t>トウ</t>
    </rPh>
    <rPh sb="18" eb="20">
      <t>ジギョウ</t>
    </rPh>
    <rPh sb="21" eb="23">
      <t>カンリョウ</t>
    </rPh>
    <phoneticPr fontId="3"/>
  </si>
  <si>
    <t>山林施設災害復旧等事業が完了した箇所数</t>
  </si>
  <si>
    <t>箇所</t>
    <rPh sb="0" eb="2">
      <t>カショ</t>
    </rPh>
    <phoneticPr fontId="5"/>
  </si>
  <si>
    <t>-</t>
    <phoneticPr fontId="5"/>
  </si>
  <si>
    <t>山林施設災害復旧等事業に着手した箇所数</t>
  </si>
  <si>
    <t>-</t>
    <phoneticPr fontId="5"/>
  </si>
  <si>
    <t>-</t>
    <phoneticPr fontId="5"/>
  </si>
  <si>
    <t>直轄治山施設災害復旧費</t>
    <rPh sb="0" eb="2">
      <t>チョッカツ</t>
    </rPh>
    <rPh sb="2" eb="4">
      <t>チサン</t>
    </rPh>
    <rPh sb="4" eb="6">
      <t>シセツ</t>
    </rPh>
    <rPh sb="6" eb="8">
      <t>サイガイ</t>
    </rPh>
    <rPh sb="8" eb="11">
      <t>フッキュウヒ</t>
    </rPh>
    <phoneticPr fontId="5"/>
  </si>
  <si>
    <t>国有林野内直轄治山施設災害復旧費</t>
    <rPh sb="0" eb="3">
      <t>コクユウリン</t>
    </rPh>
    <rPh sb="3" eb="5">
      <t>ヤナイ</t>
    </rPh>
    <rPh sb="5" eb="7">
      <t>チョッカツ</t>
    </rPh>
    <rPh sb="7" eb="9">
      <t>チサン</t>
    </rPh>
    <rPh sb="9" eb="11">
      <t>シセツ</t>
    </rPh>
    <rPh sb="11" eb="13">
      <t>サイガイ</t>
    </rPh>
    <rPh sb="13" eb="16">
      <t>フッキュウヒ</t>
    </rPh>
    <phoneticPr fontId="5"/>
  </si>
  <si>
    <t>林道施設災害復旧事業費補助</t>
    <rPh sb="0" eb="2">
      <t>リンドウ</t>
    </rPh>
    <rPh sb="2" eb="4">
      <t>シセツ</t>
    </rPh>
    <rPh sb="4" eb="6">
      <t>サイガイ</t>
    </rPh>
    <rPh sb="6" eb="8">
      <t>フッキュウ</t>
    </rPh>
    <rPh sb="8" eb="11">
      <t>ジギョウヒ</t>
    </rPh>
    <rPh sb="11" eb="13">
      <t>ホジョ</t>
    </rPh>
    <phoneticPr fontId="5"/>
  </si>
  <si>
    <t>治山施設災害復旧事業費補助</t>
    <rPh sb="0" eb="2">
      <t>チサン</t>
    </rPh>
    <rPh sb="2" eb="4">
      <t>シセツ</t>
    </rPh>
    <rPh sb="4" eb="6">
      <t>サイガイ</t>
    </rPh>
    <rPh sb="6" eb="8">
      <t>フッキュウ</t>
    </rPh>
    <rPh sb="8" eb="11">
      <t>ジギョウヒ</t>
    </rPh>
    <rPh sb="11" eb="13">
      <t>ホジョ</t>
    </rPh>
    <phoneticPr fontId="5"/>
  </si>
  <si>
    <t>地震、津波により被災した治山・林道施設に対して、緊急的に復旧を行うものであることから、被災地のニーズがある。</t>
  </si>
  <si>
    <t>災害は、地域間で発生にバラツキがあり、国が一定の基準に基づき国費により事業を進めることが必要である。</t>
    <rPh sb="8" eb="10">
      <t>ハッセイ</t>
    </rPh>
    <phoneticPr fontId="5"/>
  </si>
  <si>
    <t>公共土木施設災害復旧事業費国庫負担法等にて国と地方の負担割合を規定している。</t>
  </si>
  <si>
    <t>‐</t>
  </si>
  <si>
    <t>本事業は、施設の被害状況に応じて、工事内容､規模等を決定し事業を実施するため、毎年度の単位当たりコストが大きく変動することから、年度間による比較は適当ではない。</t>
  </si>
  <si>
    <t>指導監督費が該当するが、事業の円滑な推進のため、都道府県が市町村を指導監督する限定的な経費であることから、合理的である。</t>
  </si>
  <si>
    <t>費目・使途については、要綱等に定められており、事業の内容について箇所ごとに確認している。</t>
  </si>
  <si>
    <t>△</t>
  </si>
  <si>
    <t>コストの削減については、従前からコスト縮減優良事例の周知を行うとともに、事業として実施する工種、工法の選定に当たって、性能、安定性、経済性等の比較検討などに取り組んでいるところである。</t>
  </si>
  <si>
    <t>治山・林道施設の被災箇所ごとに被災状況、復旧計画内容等の確認・審査を実施して事業費を決定した上で実施しており効果的な事業である。</t>
  </si>
  <si>
    <t>本事業は、公共の福祉を確保する等の目的で被災した施設の復旧を速やかに実施しており、復旧した施設は十分に活用されている。</t>
  </si>
  <si>
    <t>今後も引き続き取り組みを継続し、よりコスト縮減が推進するよう努める。</t>
  </si>
  <si>
    <t>A.森林管理局</t>
    <rPh sb="2" eb="4">
      <t>シンリン</t>
    </rPh>
    <rPh sb="4" eb="7">
      <t>カンリキョク</t>
    </rPh>
    <phoneticPr fontId="6"/>
  </si>
  <si>
    <t>B.都道府県</t>
    <rPh sb="2" eb="6">
      <t>トドウフケン</t>
    </rPh>
    <phoneticPr fontId="6"/>
  </si>
  <si>
    <t>C.都道府県</t>
    <rPh sb="2" eb="6">
      <t>トドウフケン</t>
    </rPh>
    <phoneticPr fontId="3"/>
  </si>
  <si>
    <t>D.市町村</t>
    <rPh sb="2" eb="5">
      <t>シチョウソン</t>
    </rPh>
    <phoneticPr fontId="3"/>
  </si>
  <si>
    <t>漁港関係等災害復旧事業</t>
    <phoneticPr fontId="5"/>
  </si>
  <si>
    <t>農地・農業用施設等の復興関連事業</t>
    <phoneticPr fontId="5"/>
  </si>
  <si>
    <t>農村振興局</t>
    <phoneticPr fontId="5"/>
  </si>
  <si>
    <t>水産庁</t>
    <phoneticPr fontId="5"/>
  </si>
  <si>
    <t>当初見込みより多く着手したところである。</t>
    <rPh sb="0" eb="2">
      <t>トウショ</t>
    </rPh>
    <rPh sb="2" eb="4">
      <t>ミコ</t>
    </rPh>
    <rPh sb="7" eb="8">
      <t>オオ</t>
    </rPh>
    <rPh sb="9" eb="11">
      <t>チャクシュ</t>
    </rPh>
    <phoneticPr fontId="5"/>
  </si>
  <si>
    <t>平成29年度までの完了に向け、着実に事業を実施しているところである。</t>
    <rPh sb="0" eb="2">
      <t>ヘイセイ</t>
    </rPh>
    <rPh sb="4" eb="6">
      <t>ネンド</t>
    </rPh>
    <rPh sb="9" eb="11">
      <t>カンリョウ</t>
    </rPh>
    <rPh sb="12" eb="13">
      <t>ム</t>
    </rPh>
    <rPh sb="15" eb="17">
      <t>チャクジツ</t>
    </rPh>
    <rPh sb="18" eb="20">
      <t>ジギョウ</t>
    </rPh>
    <rPh sb="21" eb="23">
      <t>ジッシ</t>
    </rPh>
    <phoneticPr fontId="5"/>
  </si>
  <si>
    <t>・平成23年度一般会計（復興財源由来）分における平成24年度以降への繰越し額
　平成24年度  35,435百万円
　平成25年度    7,512百万円
・林野庁ＨＰ掲載URL　http://www.rinya.maff.go.jp/j/saigai/saigaitaisaku/saigaijigyou.html</t>
    <rPh sb="1" eb="3">
      <t>ヘイセイ</t>
    </rPh>
    <rPh sb="5" eb="7">
      <t>ネンド</t>
    </rPh>
    <rPh sb="7" eb="9">
      <t>イッパン</t>
    </rPh>
    <rPh sb="9" eb="11">
      <t>カイケイ</t>
    </rPh>
    <rPh sb="12" eb="14">
      <t>フッコウ</t>
    </rPh>
    <rPh sb="14" eb="16">
      <t>ザイゲン</t>
    </rPh>
    <rPh sb="16" eb="18">
      <t>ユライ</t>
    </rPh>
    <rPh sb="19" eb="20">
      <t>ブン</t>
    </rPh>
    <rPh sb="59" eb="61">
      <t>ヘイセイ</t>
    </rPh>
    <rPh sb="63" eb="65">
      <t>ネンド</t>
    </rPh>
    <rPh sb="74" eb="75">
      <t>ヒャク</t>
    </rPh>
    <rPh sb="75" eb="77">
      <t>マンエン</t>
    </rPh>
    <phoneticPr fontId="5"/>
  </si>
  <si>
    <t>地震、津波により被災した治山・林道施設に対して、緊急的に復旧を行うことにより、地域の安全・安心の確保を図る。</t>
    <rPh sb="12" eb="14">
      <t>チサン</t>
    </rPh>
    <rPh sb="15" eb="17">
      <t>リンドウ</t>
    </rPh>
    <rPh sb="20" eb="21">
      <t>タイ</t>
    </rPh>
    <rPh sb="24" eb="27">
      <t>キンキュウテキ</t>
    </rPh>
    <rPh sb="28" eb="30">
      <t>フッキュウ</t>
    </rPh>
    <phoneticPr fontId="6"/>
  </si>
  <si>
    <t>政策目的である「復興施策の推進」を達成するために必要な治山・林道施設の復旧を行うものであり、優先度は高い。</t>
    <rPh sb="8" eb="10">
      <t>フッコウ</t>
    </rPh>
    <rPh sb="27" eb="29">
      <t>チサン</t>
    </rPh>
    <rPh sb="30" eb="32">
      <t>リンドウ</t>
    </rPh>
    <rPh sb="32" eb="34">
      <t>シセツ</t>
    </rPh>
    <rPh sb="35" eb="37">
      <t>フッキュウ</t>
    </rPh>
    <phoneticPr fontId="5"/>
  </si>
  <si>
    <t>不用を生じたのは、詳細測量の結果工事数量が各年度の当初計画より減少したこと及び平成26年度の資材の単価が低下したことにより事業費が少なくなったことや、他所管の復旧事業計画との調整により、当事業での実施を取りやめたこと、などのためである。</t>
    <rPh sb="39" eb="41">
      <t>ヘイセイ</t>
    </rPh>
    <rPh sb="43" eb="45">
      <t>ネンド</t>
    </rPh>
    <phoneticPr fontId="5"/>
  </si>
  <si>
    <t>他部局が所管する災害復旧事業とは対象施設により適切な区分ができている。</t>
  </si>
  <si>
    <t>コスト削減については、従前からコスト縮減優良事例の周知を行うとともに、対策の工種・工法に係る比較検討を行うなどに取り組んでいるところである。</t>
  </si>
  <si>
    <t>A.森林管理局（　　森林管理局）</t>
    <rPh sb="2" eb="4">
      <t>シンリン</t>
    </rPh>
    <rPh sb="4" eb="7">
      <t>カンリキョク</t>
    </rPh>
    <rPh sb="10" eb="12">
      <t>シンリン</t>
    </rPh>
    <rPh sb="12" eb="14">
      <t>カンリ</t>
    </rPh>
    <rPh sb="14" eb="15">
      <t>キョク</t>
    </rPh>
    <phoneticPr fontId="6"/>
  </si>
  <si>
    <t>B.都道府県（　　県）</t>
    <rPh sb="2" eb="6">
      <t>トドウフケン</t>
    </rPh>
    <rPh sb="9" eb="10">
      <t>ケン</t>
    </rPh>
    <phoneticPr fontId="3"/>
  </si>
  <si>
    <t>C.都道府県（　　県）</t>
    <rPh sb="2" eb="6">
      <t>トドウフケン</t>
    </rPh>
    <rPh sb="9" eb="10">
      <t>ケン</t>
    </rPh>
    <phoneticPr fontId="3"/>
  </si>
  <si>
    <t>D.市町村（　　市（　　県））</t>
    <rPh sb="2" eb="5">
      <t>シチョウソン</t>
    </rPh>
    <rPh sb="8" eb="9">
      <t>シ</t>
    </rPh>
    <rPh sb="9" eb="10">
      <t>キイチ</t>
    </rPh>
    <rPh sb="12" eb="13">
      <t>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</si>
</sst>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182350</xdr:colOff>
      <xdr:row>143</xdr:row>
      <xdr:rowOff>336637</xdr:rowOff>
    </xdr:from>
    <xdr:to>
      <xdr:col>29</xdr:col>
      <xdr:colOff>178615</xdr:colOff>
      <xdr:row>145</xdr:row>
      <xdr:rowOff>325328</xdr:rowOff>
    </xdr:to>
    <xdr:sp macro="" textlink="">
      <xdr:nvSpPr>
        <xdr:cNvPr id="155" name="テキスト ボックス 154"/>
        <xdr:cNvSpPr txBox="1"/>
      </xdr:nvSpPr>
      <xdr:spPr>
        <a:xfrm>
          <a:off x="4807267" y="35430970"/>
          <a:ext cx="1202765" cy="68719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rtl="0">
            <a:lnSpc>
              <a:spcPts val="1200"/>
            </a:lnSpc>
            <a:defRPr sz="1000"/>
          </a:pPr>
          <a:r>
            <a:rPr lang="ja-JP" altLang="en-US" sz="1000" b="1" i="0" strike="noStrike">
              <a:solidFill>
                <a:srgbClr val="000000"/>
              </a:solidFill>
              <a:latin typeface="ＭＳ ゴシック"/>
              <a:ea typeface="ＭＳ ゴシック"/>
            </a:rPr>
            <a:t>農林水産省</a:t>
          </a:r>
        </a:p>
        <a:p>
          <a:pPr algn="ctr" rtl="0">
            <a:defRPr sz="1000"/>
          </a:pPr>
          <a:endParaRPr lang="ja-JP" altLang="en-US" sz="800" b="0" i="0" strike="noStrike">
            <a:solidFill>
              <a:srgbClr val="000000"/>
            </a:solidFill>
            <a:latin typeface="ＭＳ ゴシック"/>
            <a:ea typeface="ＭＳ ゴシック"/>
          </a:endParaRPr>
        </a:p>
        <a:p>
          <a:pPr algn="ctr" rtl="0">
            <a:defRPr sz="1000"/>
          </a:pPr>
          <a:r>
            <a:rPr lang="ja-JP" altLang="en-US" sz="800" b="0" i="0" strike="noStrike">
              <a:solidFill>
                <a:sysClr val="windowText" lastClr="000000"/>
              </a:solidFill>
              <a:latin typeface="ＭＳ ゴシック"/>
              <a:ea typeface="ＭＳ ゴシック"/>
            </a:rPr>
            <a:t> </a:t>
          </a:r>
          <a:r>
            <a:rPr lang="en-US" altLang="ja-JP" sz="800" b="0" i="0" strike="noStrike">
              <a:solidFill>
                <a:sysClr val="windowText" lastClr="000000"/>
              </a:solidFill>
              <a:latin typeface="ＭＳ ゴシック"/>
              <a:ea typeface="ＭＳ ゴシック"/>
            </a:rPr>
            <a:t>23,011</a:t>
          </a:r>
          <a:r>
            <a:rPr lang="ja-JP" altLang="en-US" sz="800" b="0" i="0" strike="noStrike">
              <a:solidFill>
                <a:sysClr val="windowText" lastClr="000000"/>
              </a:solidFill>
              <a:latin typeface="ＭＳ ゴシック"/>
              <a:ea typeface="ＭＳ ゴシック"/>
            </a:rPr>
            <a:t>百万円</a:t>
          </a:r>
        </a:p>
      </xdr:txBody>
    </xdr:sp>
    <xdr:clientData/>
  </xdr:twoCellAnchor>
  <xdr:twoCellAnchor>
    <xdr:from>
      <xdr:col>34</xdr:col>
      <xdr:colOff>189219</xdr:colOff>
      <xdr:row>149</xdr:row>
      <xdr:rowOff>217013</xdr:rowOff>
    </xdr:from>
    <xdr:to>
      <xdr:col>42</xdr:col>
      <xdr:colOff>173635</xdr:colOff>
      <xdr:row>152</xdr:row>
      <xdr:rowOff>188336</xdr:rowOff>
    </xdr:to>
    <xdr:sp macro="" textlink="">
      <xdr:nvSpPr>
        <xdr:cNvPr id="156" name="テキスト ボックス 155"/>
        <xdr:cNvSpPr txBox="1"/>
      </xdr:nvSpPr>
      <xdr:spPr>
        <a:xfrm>
          <a:off x="7026052" y="37406846"/>
          <a:ext cx="1593083" cy="101907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b="1">
              <a:solidFill>
                <a:sysClr val="windowText" lastClr="000000"/>
              </a:solidFill>
              <a:latin typeface="ＭＳ ゴシック" pitchFamily="49" charset="-128"/>
              <a:ea typeface="ＭＳ ゴシック" pitchFamily="49" charset="-128"/>
            </a:rPr>
            <a:t>B</a:t>
          </a:r>
          <a:r>
            <a:rPr kumimoji="1" lang="ja-JP" altLang="en-US" sz="1000" b="1">
              <a:solidFill>
                <a:sysClr val="windowText" lastClr="000000"/>
              </a:solidFill>
              <a:latin typeface="ＭＳ ゴシック" pitchFamily="49" charset="-128"/>
              <a:ea typeface="ＭＳ ゴシック" pitchFamily="49" charset="-128"/>
            </a:rPr>
            <a:t>　都道府県</a:t>
          </a:r>
          <a:endParaRPr kumimoji="1" lang="en-US" altLang="ja-JP" sz="1000" b="1">
            <a:solidFill>
              <a:sysClr val="windowText" lastClr="000000"/>
            </a:solidFill>
            <a:latin typeface="ＭＳ ゴシック" pitchFamily="49" charset="-128"/>
            <a:ea typeface="ＭＳ ゴシック" pitchFamily="49" charset="-128"/>
          </a:endParaRPr>
        </a:p>
        <a:p>
          <a:pPr algn="ctr"/>
          <a:r>
            <a:rPr kumimoji="1" lang="en-US" altLang="ja-JP" sz="800">
              <a:solidFill>
                <a:sysClr val="windowText" lastClr="000000"/>
              </a:solidFill>
              <a:latin typeface="ＭＳ ゴシック" pitchFamily="49" charset="-128"/>
              <a:ea typeface="ＭＳ ゴシック" pitchFamily="49" charset="-128"/>
            </a:rPr>
            <a:t>5,794</a:t>
          </a:r>
          <a:r>
            <a:rPr kumimoji="1" lang="ja-JP" altLang="en-US" sz="800">
              <a:solidFill>
                <a:sysClr val="windowText" lastClr="000000"/>
              </a:solidFill>
              <a:latin typeface="ＭＳ ゴシック" pitchFamily="49" charset="-128"/>
              <a:ea typeface="ＭＳ ゴシック" pitchFamily="49" charset="-128"/>
            </a:rPr>
            <a:t>百万円</a:t>
          </a:r>
          <a:endParaRPr kumimoji="1" lang="en-US" altLang="ja-JP" sz="800">
            <a:solidFill>
              <a:sysClr val="windowText" lastClr="000000"/>
            </a:solidFill>
            <a:latin typeface="ＭＳ ゴシック" pitchFamily="49" charset="-128"/>
            <a:ea typeface="ＭＳ ゴシック" pitchFamily="49" charset="-128"/>
          </a:endParaRPr>
        </a:p>
        <a:p>
          <a:pPr algn="ctr"/>
          <a:endParaRPr kumimoji="1" lang="en-US" altLang="ja-JP" sz="800">
            <a:solidFill>
              <a:sysClr val="windowText" lastClr="000000"/>
            </a:solidFill>
            <a:latin typeface="ＭＳ ゴシック" pitchFamily="49" charset="-128"/>
            <a:ea typeface="ＭＳ ゴシック" pitchFamily="49" charset="-128"/>
          </a:endParaRPr>
        </a:p>
        <a:p>
          <a:pPr algn="ctr"/>
          <a:r>
            <a:rPr kumimoji="1" lang="ja-JP" altLang="en-US"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県</a:t>
          </a:r>
          <a:endParaRPr kumimoji="1" lang="en-US" altLang="ja-JP" sz="800">
            <a:solidFill>
              <a:sysClr val="windowText" lastClr="000000"/>
            </a:solidFill>
            <a:latin typeface="ＭＳ ゴシック" pitchFamily="49" charset="-128"/>
            <a:ea typeface="ＭＳ ゴシック" pitchFamily="49" charset="-128"/>
          </a:endParaRPr>
        </a:p>
        <a:p>
          <a:pPr algn="ctr"/>
          <a:r>
            <a:rPr kumimoji="1" lang="en-US" altLang="ja-JP"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百万円</a:t>
          </a:r>
          <a:endParaRPr kumimoji="1" lang="en-US" altLang="ja-JP" sz="800">
            <a:solidFill>
              <a:sysClr val="windowText" lastClr="000000"/>
            </a:solidFill>
            <a:latin typeface="ＭＳ ゴシック" pitchFamily="49" charset="-128"/>
            <a:ea typeface="ＭＳ ゴシック" pitchFamily="49" charset="-128"/>
          </a:endParaRPr>
        </a:p>
        <a:p>
          <a:pPr algn="ctr">
            <a:lnSpc>
              <a:spcPts val="900"/>
            </a:lnSpc>
          </a:pPr>
          <a:r>
            <a:rPr kumimoji="1" lang="ja-JP" altLang="en-US" sz="800">
              <a:solidFill>
                <a:sysClr val="windowText" lastClr="000000"/>
              </a:solidFill>
              <a:latin typeface="ＭＳ ゴシック" pitchFamily="49" charset="-128"/>
              <a:ea typeface="ＭＳ ゴシック" pitchFamily="49" charset="-128"/>
            </a:rPr>
            <a:t>外</a:t>
          </a:r>
          <a:r>
            <a:rPr kumimoji="1" lang="en-US" altLang="ja-JP"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都道府県</a:t>
          </a:r>
        </a:p>
      </xdr:txBody>
    </xdr:sp>
    <xdr:clientData/>
  </xdr:twoCellAnchor>
  <xdr:twoCellAnchor>
    <xdr:from>
      <xdr:col>13</xdr:col>
      <xdr:colOff>119785</xdr:colOff>
      <xdr:row>152</xdr:row>
      <xdr:rowOff>271693</xdr:rowOff>
    </xdr:from>
    <xdr:to>
      <xdr:col>20</xdr:col>
      <xdr:colOff>167194</xdr:colOff>
      <xdr:row>153</xdr:row>
      <xdr:rowOff>177981</xdr:rowOff>
    </xdr:to>
    <xdr:sp macro="" textlink="">
      <xdr:nvSpPr>
        <xdr:cNvPr id="157" name="大かっこ 156"/>
        <xdr:cNvSpPr>
          <a:spLocks noChangeArrowheads="1"/>
        </xdr:cNvSpPr>
      </xdr:nvSpPr>
      <xdr:spPr bwMode="auto">
        <a:xfrm>
          <a:off x="2733868" y="38509276"/>
          <a:ext cx="1454993" cy="255538"/>
        </a:xfrm>
        <a:prstGeom prst="bracketPair">
          <a:avLst>
            <a:gd name="adj" fmla="val 16667"/>
          </a:avLst>
        </a:prstGeom>
        <a:noFill/>
        <a:ln w="12700" algn="ctr">
          <a:solidFill>
            <a:srgbClr val="000000"/>
          </a:solidFill>
          <a:round/>
          <a:headEnd/>
          <a:tailEnd/>
        </a:ln>
      </xdr:spPr>
      <xdr:txBody>
        <a:bodyPr vertOverflow="clip" wrap="square" lIns="91440" tIns="45720" rIns="91440" bIns="45720" anchor="ctr" upright="1"/>
        <a:lstStyle/>
        <a:p>
          <a:pPr algn="ctr" rtl="0">
            <a:defRPr sz="1000"/>
          </a:pPr>
          <a:r>
            <a:rPr lang="ja-JP" altLang="en-US" sz="800" b="0" i="0" strike="noStrike">
              <a:solidFill>
                <a:srgbClr val="000000"/>
              </a:solidFill>
              <a:latin typeface="ＭＳ Ｐゴシック"/>
              <a:ea typeface="ＭＳ Ｐゴシック"/>
            </a:rPr>
            <a:t>山林施設の復旧等</a:t>
          </a:r>
        </a:p>
      </xdr:txBody>
    </xdr:sp>
    <xdr:clientData/>
  </xdr:twoCellAnchor>
  <xdr:twoCellAnchor>
    <xdr:from>
      <xdr:col>20</xdr:col>
      <xdr:colOff>128217</xdr:colOff>
      <xdr:row>146</xdr:row>
      <xdr:rowOff>103152</xdr:rowOff>
    </xdr:from>
    <xdr:to>
      <xdr:col>34</xdr:col>
      <xdr:colOff>88386</xdr:colOff>
      <xdr:row>147</xdr:row>
      <xdr:rowOff>12708</xdr:rowOff>
    </xdr:to>
    <xdr:sp macro="" textlink="">
      <xdr:nvSpPr>
        <xdr:cNvPr id="158" name="大かっこ 157"/>
        <xdr:cNvSpPr/>
      </xdr:nvSpPr>
      <xdr:spPr>
        <a:xfrm>
          <a:off x="4149884" y="36245235"/>
          <a:ext cx="2775335" cy="2588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t>　災害復旧等事業に対し、必要な費用の一部を補助等</a:t>
          </a:r>
        </a:p>
      </xdr:txBody>
    </xdr:sp>
    <xdr:clientData/>
  </xdr:twoCellAnchor>
  <xdr:oneCellAnchor>
    <xdr:from>
      <xdr:col>37</xdr:col>
      <xdr:colOff>55725</xdr:colOff>
      <xdr:row>148</xdr:row>
      <xdr:rowOff>311796</xdr:rowOff>
    </xdr:from>
    <xdr:ext cx="741354" cy="225703"/>
    <xdr:sp macro="" textlink="">
      <xdr:nvSpPr>
        <xdr:cNvPr id="159" name="テキスト ボックス 158"/>
        <xdr:cNvSpPr txBox="1"/>
      </xdr:nvSpPr>
      <xdr:spPr>
        <a:xfrm>
          <a:off x="7495808" y="37152379"/>
          <a:ext cx="741354" cy="22570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pPr algn="ctr"/>
          <a:r>
            <a:rPr kumimoji="1" lang="en-US" altLang="ja-JP" sz="800" b="1"/>
            <a:t>【</a:t>
          </a:r>
          <a:r>
            <a:rPr kumimoji="1" lang="ja-JP" altLang="en-US" sz="800" b="1"/>
            <a:t>補助</a:t>
          </a:r>
          <a:r>
            <a:rPr kumimoji="1" lang="en-US" altLang="ja-JP" sz="800" b="1"/>
            <a:t>】</a:t>
          </a:r>
          <a:endParaRPr kumimoji="1" lang="ja-JP" altLang="en-US" sz="800" b="1"/>
        </a:p>
      </xdr:txBody>
    </xdr:sp>
    <xdr:clientData/>
  </xdr:oneCellAnchor>
  <xdr:oneCellAnchor>
    <xdr:from>
      <xdr:col>15</xdr:col>
      <xdr:colOff>108827</xdr:colOff>
      <xdr:row>148</xdr:row>
      <xdr:rowOff>316028</xdr:rowOff>
    </xdr:from>
    <xdr:ext cx="732931" cy="225703"/>
    <xdr:sp macro="" textlink="">
      <xdr:nvSpPr>
        <xdr:cNvPr id="160" name="テキスト ボックス 159"/>
        <xdr:cNvSpPr txBox="1"/>
      </xdr:nvSpPr>
      <xdr:spPr>
        <a:xfrm>
          <a:off x="3125077" y="37156611"/>
          <a:ext cx="732931" cy="22570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pPr algn="ctr"/>
          <a:r>
            <a:rPr kumimoji="1" lang="en-US" altLang="ja-JP" sz="800" b="1"/>
            <a:t>【</a:t>
          </a:r>
          <a:r>
            <a:rPr kumimoji="1" lang="ja-JP" altLang="en-US" sz="800" b="1"/>
            <a:t>直轄</a:t>
          </a:r>
          <a:r>
            <a:rPr kumimoji="1" lang="en-US" altLang="ja-JP" sz="800" b="1"/>
            <a:t>】</a:t>
          </a:r>
          <a:endParaRPr kumimoji="1" lang="ja-JP" altLang="en-US" sz="800" b="1"/>
        </a:p>
      </xdr:txBody>
    </xdr:sp>
    <xdr:clientData/>
  </xdr:oneCellAnchor>
  <xdr:twoCellAnchor>
    <xdr:from>
      <xdr:col>17</xdr:col>
      <xdr:colOff>12145</xdr:colOff>
      <xdr:row>147</xdr:row>
      <xdr:rowOff>90614</xdr:rowOff>
    </xdr:from>
    <xdr:to>
      <xdr:col>26</xdr:col>
      <xdr:colOff>133355</xdr:colOff>
      <xdr:row>148</xdr:row>
      <xdr:rowOff>226523</xdr:rowOff>
    </xdr:to>
    <xdr:sp macro="" textlink="">
      <xdr:nvSpPr>
        <xdr:cNvPr id="161" name="フリーフォーム 160"/>
        <xdr:cNvSpPr/>
      </xdr:nvSpPr>
      <xdr:spPr>
        <a:xfrm>
          <a:off x="3430562" y="36581947"/>
          <a:ext cx="1930960" cy="485159"/>
        </a:xfrm>
        <a:custGeom>
          <a:avLst/>
          <a:gdLst>
            <a:gd name="connsiteX0" fmla="*/ 2085975 w 2095500"/>
            <a:gd name="connsiteY0" fmla="*/ 0 h 523875"/>
            <a:gd name="connsiteX1" fmla="*/ 2095500 w 2095500"/>
            <a:gd name="connsiteY1" fmla="*/ 400050 h 523875"/>
            <a:gd name="connsiteX2" fmla="*/ 0 w 2095500"/>
            <a:gd name="connsiteY2" fmla="*/ 390525 h 523875"/>
            <a:gd name="connsiteX3" fmla="*/ 0 w 2095500"/>
            <a:gd name="connsiteY3" fmla="*/ 523875 h 523875"/>
            <a:gd name="connsiteX0" fmla="*/ 2085975 w 2085975"/>
            <a:gd name="connsiteY0" fmla="*/ 0 h 523875"/>
            <a:gd name="connsiteX1" fmla="*/ 2076450 w 2085975"/>
            <a:gd name="connsiteY1" fmla="*/ 295275 h 523875"/>
            <a:gd name="connsiteX2" fmla="*/ 0 w 2085975"/>
            <a:gd name="connsiteY2" fmla="*/ 390525 h 523875"/>
            <a:gd name="connsiteX3" fmla="*/ 0 w 2085975"/>
            <a:gd name="connsiteY3" fmla="*/ 523875 h 523875"/>
            <a:gd name="connsiteX0" fmla="*/ 2105025 w 2105025"/>
            <a:gd name="connsiteY0" fmla="*/ 0 h 523875"/>
            <a:gd name="connsiteX1" fmla="*/ 2095500 w 2105025"/>
            <a:gd name="connsiteY1" fmla="*/ 295275 h 523875"/>
            <a:gd name="connsiteX2" fmla="*/ 0 w 2105025"/>
            <a:gd name="connsiteY2" fmla="*/ 304799 h 523875"/>
            <a:gd name="connsiteX3" fmla="*/ 19050 w 2105025"/>
            <a:gd name="connsiteY3" fmla="*/ 523875 h 523875"/>
            <a:gd name="connsiteX0" fmla="*/ 2085975 w 2085975"/>
            <a:gd name="connsiteY0" fmla="*/ 0 h 523875"/>
            <a:gd name="connsiteX1" fmla="*/ 2076450 w 2085975"/>
            <a:gd name="connsiteY1" fmla="*/ 295275 h 523875"/>
            <a:gd name="connsiteX2" fmla="*/ 9525 w 2085975"/>
            <a:gd name="connsiteY2" fmla="*/ 304800 h 523875"/>
            <a:gd name="connsiteX3" fmla="*/ 0 w 2085975"/>
            <a:gd name="connsiteY3" fmla="*/ 523875 h 523875"/>
            <a:gd name="connsiteX0" fmla="*/ 2095500 w 2095500"/>
            <a:gd name="connsiteY0" fmla="*/ 0 h 523875"/>
            <a:gd name="connsiteX1" fmla="*/ 2085975 w 2095500"/>
            <a:gd name="connsiteY1" fmla="*/ 295275 h 523875"/>
            <a:gd name="connsiteX2" fmla="*/ 0 w 2095500"/>
            <a:gd name="connsiteY2" fmla="*/ 276225 h 523875"/>
            <a:gd name="connsiteX3" fmla="*/ 9525 w 2095500"/>
            <a:gd name="connsiteY3" fmla="*/ 523875 h 523875"/>
            <a:gd name="connsiteX0" fmla="*/ 2095500 w 2095500"/>
            <a:gd name="connsiteY0" fmla="*/ 0 h 523875"/>
            <a:gd name="connsiteX1" fmla="*/ 2066925 w 2095500"/>
            <a:gd name="connsiteY1" fmla="*/ 276226 h 523875"/>
            <a:gd name="connsiteX2" fmla="*/ 0 w 2095500"/>
            <a:gd name="connsiteY2" fmla="*/ 276225 h 523875"/>
            <a:gd name="connsiteX3" fmla="*/ 9525 w 2095500"/>
            <a:gd name="connsiteY3" fmla="*/ 523875 h 523875"/>
            <a:gd name="connsiteX0" fmla="*/ 2095500 w 2114550"/>
            <a:gd name="connsiteY0" fmla="*/ 0 h 523875"/>
            <a:gd name="connsiteX1" fmla="*/ 2114550 w 2114550"/>
            <a:gd name="connsiteY1" fmla="*/ 276226 h 523875"/>
            <a:gd name="connsiteX2" fmla="*/ 0 w 2114550"/>
            <a:gd name="connsiteY2" fmla="*/ 276225 h 523875"/>
            <a:gd name="connsiteX3" fmla="*/ 9525 w 2114550"/>
            <a:gd name="connsiteY3" fmla="*/ 523875 h 523875"/>
            <a:gd name="connsiteX0" fmla="*/ 2095500 w 2095500"/>
            <a:gd name="connsiteY0" fmla="*/ 0 h 523875"/>
            <a:gd name="connsiteX1" fmla="*/ 2085975 w 2095500"/>
            <a:gd name="connsiteY1" fmla="*/ 266701 h 523875"/>
            <a:gd name="connsiteX2" fmla="*/ 0 w 2095500"/>
            <a:gd name="connsiteY2" fmla="*/ 276225 h 523875"/>
            <a:gd name="connsiteX3" fmla="*/ 9525 w 2095500"/>
            <a:gd name="connsiteY3" fmla="*/ 523875 h 523875"/>
            <a:gd name="connsiteX0" fmla="*/ 2095500 w 2098675"/>
            <a:gd name="connsiteY0" fmla="*/ 0 h 523875"/>
            <a:gd name="connsiteX1" fmla="*/ 2098675 w 2098675"/>
            <a:gd name="connsiteY1" fmla="*/ 273014 h 523875"/>
            <a:gd name="connsiteX2" fmla="*/ 0 w 2098675"/>
            <a:gd name="connsiteY2" fmla="*/ 276225 h 523875"/>
            <a:gd name="connsiteX3" fmla="*/ 9525 w 2098675"/>
            <a:gd name="connsiteY3" fmla="*/ 523875 h 523875"/>
          </a:gdLst>
          <a:ahLst/>
          <a:cxnLst>
            <a:cxn ang="0">
              <a:pos x="connsiteX0" y="connsiteY0"/>
            </a:cxn>
            <a:cxn ang="0">
              <a:pos x="connsiteX1" y="connsiteY1"/>
            </a:cxn>
            <a:cxn ang="0">
              <a:pos x="connsiteX2" y="connsiteY2"/>
            </a:cxn>
            <a:cxn ang="0">
              <a:pos x="connsiteX3" y="connsiteY3"/>
            </a:cxn>
          </a:cxnLst>
          <a:rect l="l" t="t" r="r" b="b"/>
          <a:pathLst>
            <a:path w="2098675" h="523875">
              <a:moveTo>
                <a:pt x="2095500" y="0"/>
              </a:moveTo>
              <a:cubicBezTo>
                <a:pt x="2096558" y="91005"/>
                <a:pt x="2097617" y="182009"/>
                <a:pt x="2098675" y="273014"/>
              </a:cubicBezTo>
              <a:lnTo>
                <a:pt x="0" y="276225"/>
              </a:lnTo>
              <a:lnTo>
                <a:pt x="9525" y="523875"/>
              </a:lnTo>
            </a:path>
          </a:pathLst>
        </a:cu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127006</xdr:colOff>
      <xdr:row>147</xdr:row>
      <xdr:rowOff>338379</xdr:rowOff>
    </xdr:from>
    <xdr:to>
      <xdr:col>39</xdr:col>
      <xdr:colOff>22917</xdr:colOff>
      <xdr:row>148</xdr:row>
      <xdr:rowOff>246728</xdr:rowOff>
    </xdr:to>
    <xdr:sp macro="" textlink="">
      <xdr:nvSpPr>
        <xdr:cNvPr id="162" name="フリーフォーム 161"/>
        <xdr:cNvSpPr/>
      </xdr:nvSpPr>
      <xdr:spPr>
        <a:xfrm>
          <a:off x="5355173" y="36829712"/>
          <a:ext cx="2509994" cy="257599"/>
        </a:xfrm>
        <a:custGeom>
          <a:avLst/>
          <a:gdLst>
            <a:gd name="connsiteX0" fmla="*/ 0 w 2638425"/>
            <a:gd name="connsiteY0" fmla="*/ 0 h 247650"/>
            <a:gd name="connsiteX1" fmla="*/ 2638425 w 2638425"/>
            <a:gd name="connsiteY1" fmla="*/ 0 h 247650"/>
            <a:gd name="connsiteX2" fmla="*/ 2638425 w 2638425"/>
            <a:gd name="connsiteY2" fmla="*/ 247650 h 247650"/>
            <a:gd name="connsiteX0" fmla="*/ 0 w 2638425"/>
            <a:gd name="connsiteY0" fmla="*/ 0 h 247650"/>
            <a:gd name="connsiteX1" fmla="*/ 600075 w 2638425"/>
            <a:gd name="connsiteY1" fmla="*/ 38100 h 247650"/>
            <a:gd name="connsiteX2" fmla="*/ 2638425 w 2638425"/>
            <a:gd name="connsiteY2" fmla="*/ 0 h 247650"/>
            <a:gd name="connsiteX3" fmla="*/ 2638425 w 2638425"/>
            <a:gd name="connsiteY3" fmla="*/ 247650 h 247650"/>
            <a:gd name="connsiteX0" fmla="*/ 0 w 2638425"/>
            <a:gd name="connsiteY0" fmla="*/ 0 h 247650"/>
            <a:gd name="connsiteX1" fmla="*/ 2638425 w 2638425"/>
            <a:gd name="connsiteY1" fmla="*/ 0 h 247650"/>
            <a:gd name="connsiteX2" fmla="*/ 2638425 w 2638425"/>
            <a:gd name="connsiteY2" fmla="*/ 247650 h 247650"/>
            <a:gd name="connsiteX0" fmla="*/ 0 w 2609850"/>
            <a:gd name="connsiteY0" fmla="*/ 0 h 285749"/>
            <a:gd name="connsiteX1" fmla="*/ 2609850 w 2609850"/>
            <a:gd name="connsiteY1" fmla="*/ 38099 h 285749"/>
            <a:gd name="connsiteX2" fmla="*/ 2609850 w 2609850"/>
            <a:gd name="connsiteY2" fmla="*/ 285749 h 285749"/>
            <a:gd name="connsiteX0" fmla="*/ 0 w 2609850"/>
            <a:gd name="connsiteY0" fmla="*/ 0 h 285749"/>
            <a:gd name="connsiteX1" fmla="*/ 2609850 w 2609850"/>
            <a:gd name="connsiteY1" fmla="*/ 38099 h 285749"/>
            <a:gd name="connsiteX2" fmla="*/ 2590799 w 2609850"/>
            <a:gd name="connsiteY2" fmla="*/ 9525 h 285749"/>
            <a:gd name="connsiteX3" fmla="*/ 2609850 w 2609850"/>
            <a:gd name="connsiteY3" fmla="*/ 285749 h 285749"/>
            <a:gd name="connsiteX0" fmla="*/ 0 w 2603531"/>
            <a:gd name="connsiteY0" fmla="*/ 9524 h 276224"/>
            <a:gd name="connsiteX1" fmla="*/ 2603531 w 2603531"/>
            <a:gd name="connsiteY1" fmla="*/ 28574 h 276224"/>
            <a:gd name="connsiteX2" fmla="*/ 2584480 w 2603531"/>
            <a:gd name="connsiteY2" fmla="*/ 0 h 276224"/>
            <a:gd name="connsiteX3" fmla="*/ 2603531 w 2603531"/>
            <a:gd name="connsiteY3" fmla="*/ 276224 h 276224"/>
            <a:gd name="connsiteX0" fmla="*/ 0 w 2774058"/>
            <a:gd name="connsiteY0" fmla="*/ 28573 h 295273"/>
            <a:gd name="connsiteX1" fmla="*/ 2603531 w 2774058"/>
            <a:gd name="connsiteY1" fmla="*/ 47623 h 295273"/>
            <a:gd name="connsiteX2" fmla="*/ 2774058 w 2774058"/>
            <a:gd name="connsiteY2" fmla="*/ 0 h 295273"/>
            <a:gd name="connsiteX3" fmla="*/ 2603531 w 2774058"/>
            <a:gd name="connsiteY3" fmla="*/ 295273 h 295273"/>
            <a:gd name="connsiteX0" fmla="*/ 0 w 2603531"/>
            <a:gd name="connsiteY0" fmla="*/ 0 h 266700"/>
            <a:gd name="connsiteX1" fmla="*/ 2603531 w 2603531"/>
            <a:gd name="connsiteY1" fmla="*/ 19050 h 266700"/>
            <a:gd name="connsiteX2" fmla="*/ 2603531 w 2603531"/>
            <a:gd name="connsiteY2" fmla="*/ 266700 h 266700"/>
            <a:gd name="connsiteX0" fmla="*/ 0 w 2603531"/>
            <a:gd name="connsiteY0" fmla="*/ 6349 h 273049"/>
            <a:gd name="connsiteX1" fmla="*/ 2603531 w 2603531"/>
            <a:gd name="connsiteY1" fmla="*/ 0 h 273049"/>
            <a:gd name="connsiteX2" fmla="*/ 2603531 w 2603531"/>
            <a:gd name="connsiteY2" fmla="*/ 273049 h 273049"/>
            <a:gd name="connsiteX0" fmla="*/ 0 w 2628808"/>
            <a:gd name="connsiteY0" fmla="*/ 0 h 279402"/>
            <a:gd name="connsiteX1" fmla="*/ 2628808 w 2628808"/>
            <a:gd name="connsiteY1" fmla="*/ 6353 h 279402"/>
            <a:gd name="connsiteX2" fmla="*/ 2628808 w 2628808"/>
            <a:gd name="connsiteY2" fmla="*/ 279402 h 279402"/>
            <a:gd name="connsiteX0" fmla="*/ 0 w 2616169"/>
            <a:gd name="connsiteY0" fmla="*/ 6347 h 273049"/>
            <a:gd name="connsiteX1" fmla="*/ 2616169 w 2616169"/>
            <a:gd name="connsiteY1" fmla="*/ 0 h 273049"/>
            <a:gd name="connsiteX2" fmla="*/ 2616169 w 2616169"/>
            <a:gd name="connsiteY2" fmla="*/ 273049 h 273049"/>
          </a:gdLst>
          <a:ahLst/>
          <a:cxnLst>
            <a:cxn ang="0">
              <a:pos x="connsiteX0" y="connsiteY0"/>
            </a:cxn>
            <a:cxn ang="0">
              <a:pos x="connsiteX1" y="connsiteY1"/>
            </a:cxn>
            <a:cxn ang="0">
              <a:pos x="connsiteX2" y="connsiteY2"/>
            </a:cxn>
          </a:cxnLst>
          <a:rect l="l" t="t" r="r" b="b"/>
          <a:pathLst>
            <a:path w="2616169" h="273049">
              <a:moveTo>
                <a:pt x="0" y="6347"/>
              </a:moveTo>
              <a:lnTo>
                <a:pt x="2616169" y="0"/>
              </a:lnTo>
              <a:lnTo>
                <a:pt x="2616169" y="273049"/>
              </a:lnTo>
            </a:path>
          </a:pathLst>
        </a:cu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187261</xdr:colOff>
      <xdr:row>140</xdr:row>
      <xdr:rowOff>158767</xdr:rowOff>
    </xdr:from>
    <xdr:to>
      <xdr:col>29</xdr:col>
      <xdr:colOff>182383</xdr:colOff>
      <xdr:row>142</xdr:row>
      <xdr:rowOff>45326</xdr:rowOff>
    </xdr:to>
    <xdr:sp macro="" textlink="">
      <xdr:nvSpPr>
        <xdr:cNvPr id="163" name="テキスト ボックス 162"/>
        <xdr:cNvSpPr txBox="1"/>
      </xdr:nvSpPr>
      <xdr:spPr>
        <a:xfrm>
          <a:off x="4812178" y="34205350"/>
          <a:ext cx="1201622" cy="585059"/>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rtl="0">
            <a:defRPr sz="1000"/>
          </a:pPr>
          <a:r>
            <a:rPr lang="ja-JP" altLang="en-US" sz="1000" b="1" i="0" strike="noStrike">
              <a:solidFill>
                <a:sysClr val="windowText" lastClr="000000"/>
              </a:solidFill>
              <a:latin typeface="ＭＳ ゴシック"/>
              <a:ea typeface="ＭＳ ゴシック"/>
            </a:rPr>
            <a:t>復興庁</a:t>
          </a:r>
        </a:p>
        <a:p>
          <a:pPr algn="ctr" rtl="0">
            <a:defRPr sz="1000"/>
          </a:pPr>
          <a:endParaRPr lang="ja-JP" altLang="en-US" sz="800" b="0" i="0" strike="noStrike">
            <a:solidFill>
              <a:sysClr val="windowText" lastClr="000000"/>
            </a:solidFill>
            <a:latin typeface="ＭＳ ゴシック"/>
            <a:ea typeface="ＭＳ ゴシック"/>
          </a:endParaRPr>
        </a:p>
        <a:p>
          <a:pPr algn="ctr" rtl="0">
            <a:lnSpc>
              <a:spcPts val="900"/>
            </a:lnSpc>
            <a:defRPr sz="1000"/>
          </a:pPr>
          <a:r>
            <a:rPr lang="ja-JP" altLang="en-US" sz="800" b="0" i="0" strike="noStrike">
              <a:solidFill>
                <a:sysClr val="windowText" lastClr="000000"/>
              </a:solidFill>
              <a:latin typeface="ＭＳ ゴシック"/>
              <a:ea typeface="ＭＳ ゴシック"/>
            </a:rPr>
            <a:t> </a:t>
          </a:r>
          <a:r>
            <a:rPr lang="en-US" altLang="ja-JP" sz="800" b="0" i="0" strike="noStrike">
              <a:solidFill>
                <a:sysClr val="windowText" lastClr="000000"/>
              </a:solidFill>
              <a:latin typeface="ＭＳ ゴシック"/>
              <a:ea typeface="ＭＳ ゴシック"/>
            </a:rPr>
            <a:t>23,011</a:t>
          </a:r>
          <a:r>
            <a:rPr lang="ja-JP" altLang="en-US" sz="800" b="0" i="0" strike="noStrike">
              <a:solidFill>
                <a:sysClr val="windowText" lastClr="000000"/>
              </a:solidFill>
              <a:latin typeface="ＭＳ ゴシック"/>
              <a:ea typeface="ＭＳ ゴシック"/>
            </a:rPr>
            <a:t>百万円</a:t>
          </a:r>
        </a:p>
      </xdr:txBody>
    </xdr:sp>
    <xdr:clientData/>
  </xdr:twoCellAnchor>
  <xdr:twoCellAnchor>
    <xdr:from>
      <xdr:col>23</xdr:col>
      <xdr:colOff>100984</xdr:colOff>
      <xdr:row>142</xdr:row>
      <xdr:rowOff>46181</xdr:rowOff>
    </xdr:from>
    <xdr:to>
      <xdr:col>30</xdr:col>
      <xdr:colOff>109244</xdr:colOff>
      <xdr:row>142</xdr:row>
      <xdr:rowOff>309623</xdr:rowOff>
    </xdr:to>
    <xdr:sp macro="" textlink="">
      <xdr:nvSpPr>
        <xdr:cNvPr id="164" name="大かっこ 163"/>
        <xdr:cNvSpPr/>
      </xdr:nvSpPr>
      <xdr:spPr>
        <a:xfrm>
          <a:off x="4725901" y="34791264"/>
          <a:ext cx="1415843" cy="2634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t>　農林水産省へ移し替え</a:t>
          </a:r>
        </a:p>
      </xdr:txBody>
    </xdr:sp>
    <xdr:clientData/>
  </xdr:twoCellAnchor>
  <xdr:twoCellAnchor>
    <xdr:from>
      <xdr:col>26</xdr:col>
      <xdr:colOff>146862</xdr:colOff>
      <xdr:row>142</xdr:row>
      <xdr:rowOff>342418</xdr:rowOff>
    </xdr:from>
    <xdr:to>
      <xdr:col>26</xdr:col>
      <xdr:colOff>146862</xdr:colOff>
      <xdr:row>143</xdr:row>
      <xdr:rowOff>261736</xdr:rowOff>
    </xdr:to>
    <xdr:sp macro="" textlink="">
      <xdr:nvSpPr>
        <xdr:cNvPr id="165" name="フリーフォーム 164"/>
        <xdr:cNvSpPr/>
      </xdr:nvSpPr>
      <xdr:spPr>
        <a:xfrm flipH="1">
          <a:off x="5375029" y="35087501"/>
          <a:ext cx="0" cy="268568"/>
        </a:xfrm>
        <a:custGeom>
          <a:avLst/>
          <a:gdLst>
            <a:gd name="connsiteX0" fmla="*/ 0 w 2638425"/>
            <a:gd name="connsiteY0" fmla="*/ 0 h 247650"/>
            <a:gd name="connsiteX1" fmla="*/ 2638425 w 2638425"/>
            <a:gd name="connsiteY1" fmla="*/ 0 h 247650"/>
            <a:gd name="connsiteX2" fmla="*/ 2638425 w 2638425"/>
            <a:gd name="connsiteY2" fmla="*/ 247650 h 247650"/>
            <a:gd name="connsiteX0" fmla="*/ 0 w 2638425"/>
            <a:gd name="connsiteY0" fmla="*/ 0 h 247650"/>
            <a:gd name="connsiteX1" fmla="*/ 600075 w 2638425"/>
            <a:gd name="connsiteY1" fmla="*/ 38100 h 247650"/>
            <a:gd name="connsiteX2" fmla="*/ 2638425 w 2638425"/>
            <a:gd name="connsiteY2" fmla="*/ 0 h 247650"/>
            <a:gd name="connsiteX3" fmla="*/ 2638425 w 2638425"/>
            <a:gd name="connsiteY3" fmla="*/ 247650 h 247650"/>
            <a:gd name="connsiteX0" fmla="*/ 0 w 2638425"/>
            <a:gd name="connsiteY0" fmla="*/ 0 h 247650"/>
            <a:gd name="connsiteX1" fmla="*/ 2638425 w 2638425"/>
            <a:gd name="connsiteY1" fmla="*/ 0 h 247650"/>
            <a:gd name="connsiteX2" fmla="*/ 2638425 w 2638425"/>
            <a:gd name="connsiteY2" fmla="*/ 247650 h 247650"/>
            <a:gd name="connsiteX0" fmla="*/ 0 w 2609850"/>
            <a:gd name="connsiteY0" fmla="*/ 0 h 285749"/>
            <a:gd name="connsiteX1" fmla="*/ 2609850 w 2609850"/>
            <a:gd name="connsiteY1" fmla="*/ 38099 h 285749"/>
            <a:gd name="connsiteX2" fmla="*/ 2609850 w 2609850"/>
            <a:gd name="connsiteY2" fmla="*/ 285749 h 285749"/>
            <a:gd name="connsiteX0" fmla="*/ 0 w 2609850"/>
            <a:gd name="connsiteY0" fmla="*/ 0 h 285749"/>
            <a:gd name="connsiteX1" fmla="*/ 2609850 w 2609850"/>
            <a:gd name="connsiteY1" fmla="*/ 38099 h 285749"/>
            <a:gd name="connsiteX2" fmla="*/ 2590799 w 2609850"/>
            <a:gd name="connsiteY2" fmla="*/ 9525 h 285749"/>
            <a:gd name="connsiteX3" fmla="*/ 2609850 w 2609850"/>
            <a:gd name="connsiteY3" fmla="*/ 285749 h 285749"/>
            <a:gd name="connsiteX0" fmla="*/ 0 w 2603531"/>
            <a:gd name="connsiteY0" fmla="*/ 9524 h 276224"/>
            <a:gd name="connsiteX1" fmla="*/ 2603531 w 2603531"/>
            <a:gd name="connsiteY1" fmla="*/ 28574 h 276224"/>
            <a:gd name="connsiteX2" fmla="*/ 2584480 w 2603531"/>
            <a:gd name="connsiteY2" fmla="*/ 0 h 276224"/>
            <a:gd name="connsiteX3" fmla="*/ 2603531 w 2603531"/>
            <a:gd name="connsiteY3" fmla="*/ 276224 h 276224"/>
            <a:gd name="connsiteX0" fmla="*/ 0 w 2774058"/>
            <a:gd name="connsiteY0" fmla="*/ 28573 h 295273"/>
            <a:gd name="connsiteX1" fmla="*/ 2603531 w 2774058"/>
            <a:gd name="connsiteY1" fmla="*/ 47623 h 295273"/>
            <a:gd name="connsiteX2" fmla="*/ 2774058 w 2774058"/>
            <a:gd name="connsiteY2" fmla="*/ 0 h 295273"/>
            <a:gd name="connsiteX3" fmla="*/ 2603531 w 2774058"/>
            <a:gd name="connsiteY3" fmla="*/ 295273 h 295273"/>
            <a:gd name="connsiteX0" fmla="*/ 0 w 2603531"/>
            <a:gd name="connsiteY0" fmla="*/ 0 h 266700"/>
            <a:gd name="connsiteX1" fmla="*/ 2603531 w 2603531"/>
            <a:gd name="connsiteY1" fmla="*/ 19050 h 266700"/>
            <a:gd name="connsiteX2" fmla="*/ 2603531 w 2603531"/>
            <a:gd name="connsiteY2" fmla="*/ 266700 h 266700"/>
            <a:gd name="connsiteX0" fmla="*/ 0 w 2603531"/>
            <a:gd name="connsiteY0" fmla="*/ 6349 h 273049"/>
            <a:gd name="connsiteX1" fmla="*/ 2603531 w 2603531"/>
            <a:gd name="connsiteY1" fmla="*/ 0 h 273049"/>
            <a:gd name="connsiteX2" fmla="*/ 2603531 w 2603531"/>
            <a:gd name="connsiteY2" fmla="*/ 273049 h 273049"/>
            <a:gd name="connsiteX0" fmla="*/ 0 w 2628808"/>
            <a:gd name="connsiteY0" fmla="*/ 0 h 279402"/>
            <a:gd name="connsiteX1" fmla="*/ 2628808 w 2628808"/>
            <a:gd name="connsiteY1" fmla="*/ 6353 h 279402"/>
            <a:gd name="connsiteX2" fmla="*/ 2628808 w 2628808"/>
            <a:gd name="connsiteY2" fmla="*/ 279402 h 279402"/>
            <a:gd name="connsiteX0" fmla="*/ 0 w 2616169"/>
            <a:gd name="connsiteY0" fmla="*/ 6347 h 273049"/>
            <a:gd name="connsiteX1" fmla="*/ 2616169 w 2616169"/>
            <a:gd name="connsiteY1" fmla="*/ 0 h 273049"/>
            <a:gd name="connsiteX2" fmla="*/ 2616169 w 2616169"/>
            <a:gd name="connsiteY2" fmla="*/ 273049 h 273049"/>
            <a:gd name="connsiteX0" fmla="*/ 0 w 2616169"/>
            <a:gd name="connsiteY0" fmla="*/ 0 h 266702"/>
            <a:gd name="connsiteX1" fmla="*/ 2616169 w 2616169"/>
            <a:gd name="connsiteY1" fmla="*/ 266702 h 266702"/>
            <a:gd name="connsiteX0" fmla="*/ 1246108 w 1246108"/>
            <a:gd name="connsiteY0" fmla="*/ 0 h 669042"/>
            <a:gd name="connsiteX1" fmla="*/ 0 w 1246108"/>
            <a:gd name="connsiteY1" fmla="*/ 669042 h 669042"/>
            <a:gd name="connsiteX0" fmla="*/ 6637 w 6637"/>
            <a:gd name="connsiteY0" fmla="*/ 0 h 233174"/>
            <a:gd name="connsiteX1" fmla="*/ 0 w 6637"/>
            <a:gd name="connsiteY1" fmla="*/ 233174 h 233174"/>
          </a:gdLst>
          <a:ahLst/>
          <a:cxnLst>
            <a:cxn ang="0">
              <a:pos x="connsiteX0" y="connsiteY0"/>
            </a:cxn>
            <a:cxn ang="0">
              <a:pos x="connsiteX1" y="connsiteY1"/>
            </a:cxn>
          </a:cxnLst>
          <a:rect l="l" t="t" r="r" b="b"/>
          <a:pathLst>
            <a:path w="6637" h="233174">
              <a:moveTo>
                <a:pt x="6637" y="0"/>
              </a:moveTo>
              <a:lnTo>
                <a:pt x="0" y="233174"/>
              </a:lnTo>
            </a:path>
          </a:pathLst>
        </a:cu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183296</xdr:colOff>
      <xdr:row>151</xdr:row>
      <xdr:rowOff>29850</xdr:rowOff>
    </xdr:from>
    <xdr:to>
      <xdr:col>34</xdr:col>
      <xdr:colOff>179000</xdr:colOff>
      <xdr:row>155</xdr:row>
      <xdr:rowOff>321110</xdr:rowOff>
    </xdr:to>
    <xdr:sp macro="" textlink="">
      <xdr:nvSpPr>
        <xdr:cNvPr id="166" name="フリーフォーム 165"/>
        <xdr:cNvSpPr/>
      </xdr:nvSpPr>
      <xdr:spPr>
        <a:xfrm flipH="1">
          <a:off x="5210379" y="37918183"/>
          <a:ext cx="1805454" cy="1688260"/>
        </a:xfrm>
        <a:custGeom>
          <a:avLst/>
          <a:gdLst>
            <a:gd name="connsiteX0" fmla="*/ 0 w 2638425"/>
            <a:gd name="connsiteY0" fmla="*/ 0 h 247650"/>
            <a:gd name="connsiteX1" fmla="*/ 2638425 w 2638425"/>
            <a:gd name="connsiteY1" fmla="*/ 0 h 247650"/>
            <a:gd name="connsiteX2" fmla="*/ 2638425 w 2638425"/>
            <a:gd name="connsiteY2" fmla="*/ 247650 h 247650"/>
            <a:gd name="connsiteX0" fmla="*/ 0 w 2638425"/>
            <a:gd name="connsiteY0" fmla="*/ 0 h 247650"/>
            <a:gd name="connsiteX1" fmla="*/ 600075 w 2638425"/>
            <a:gd name="connsiteY1" fmla="*/ 38100 h 247650"/>
            <a:gd name="connsiteX2" fmla="*/ 2638425 w 2638425"/>
            <a:gd name="connsiteY2" fmla="*/ 0 h 247650"/>
            <a:gd name="connsiteX3" fmla="*/ 2638425 w 2638425"/>
            <a:gd name="connsiteY3" fmla="*/ 247650 h 247650"/>
            <a:gd name="connsiteX0" fmla="*/ 0 w 2638425"/>
            <a:gd name="connsiteY0" fmla="*/ 0 h 247650"/>
            <a:gd name="connsiteX1" fmla="*/ 2638425 w 2638425"/>
            <a:gd name="connsiteY1" fmla="*/ 0 h 247650"/>
            <a:gd name="connsiteX2" fmla="*/ 2638425 w 2638425"/>
            <a:gd name="connsiteY2" fmla="*/ 247650 h 247650"/>
            <a:gd name="connsiteX0" fmla="*/ 0 w 2609850"/>
            <a:gd name="connsiteY0" fmla="*/ 0 h 285749"/>
            <a:gd name="connsiteX1" fmla="*/ 2609850 w 2609850"/>
            <a:gd name="connsiteY1" fmla="*/ 38099 h 285749"/>
            <a:gd name="connsiteX2" fmla="*/ 2609850 w 2609850"/>
            <a:gd name="connsiteY2" fmla="*/ 285749 h 285749"/>
            <a:gd name="connsiteX0" fmla="*/ 0 w 2609850"/>
            <a:gd name="connsiteY0" fmla="*/ 0 h 285749"/>
            <a:gd name="connsiteX1" fmla="*/ 2609850 w 2609850"/>
            <a:gd name="connsiteY1" fmla="*/ 38099 h 285749"/>
            <a:gd name="connsiteX2" fmla="*/ 2590799 w 2609850"/>
            <a:gd name="connsiteY2" fmla="*/ 9525 h 285749"/>
            <a:gd name="connsiteX3" fmla="*/ 2609850 w 2609850"/>
            <a:gd name="connsiteY3" fmla="*/ 285749 h 285749"/>
            <a:gd name="connsiteX0" fmla="*/ 0 w 2603531"/>
            <a:gd name="connsiteY0" fmla="*/ 9524 h 276224"/>
            <a:gd name="connsiteX1" fmla="*/ 2603531 w 2603531"/>
            <a:gd name="connsiteY1" fmla="*/ 28574 h 276224"/>
            <a:gd name="connsiteX2" fmla="*/ 2584480 w 2603531"/>
            <a:gd name="connsiteY2" fmla="*/ 0 h 276224"/>
            <a:gd name="connsiteX3" fmla="*/ 2603531 w 2603531"/>
            <a:gd name="connsiteY3" fmla="*/ 276224 h 276224"/>
            <a:gd name="connsiteX0" fmla="*/ 0 w 2774058"/>
            <a:gd name="connsiteY0" fmla="*/ 28573 h 295273"/>
            <a:gd name="connsiteX1" fmla="*/ 2603531 w 2774058"/>
            <a:gd name="connsiteY1" fmla="*/ 47623 h 295273"/>
            <a:gd name="connsiteX2" fmla="*/ 2774058 w 2774058"/>
            <a:gd name="connsiteY2" fmla="*/ 0 h 295273"/>
            <a:gd name="connsiteX3" fmla="*/ 2603531 w 2774058"/>
            <a:gd name="connsiteY3" fmla="*/ 295273 h 295273"/>
            <a:gd name="connsiteX0" fmla="*/ 0 w 2603531"/>
            <a:gd name="connsiteY0" fmla="*/ 0 h 266700"/>
            <a:gd name="connsiteX1" fmla="*/ 2603531 w 2603531"/>
            <a:gd name="connsiteY1" fmla="*/ 19050 h 266700"/>
            <a:gd name="connsiteX2" fmla="*/ 2603531 w 2603531"/>
            <a:gd name="connsiteY2" fmla="*/ 266700 h 266700"/>
            <a:gd name="connsiteX0" fmla="*/ 0 w 2603531"/>
            <a:gd name="connsiteY0" fmla="*/ 6349 h 273049"/>
            <a:gd name="connsiteX1" fmla="*/ 2603531 w 2603531"/>
            <a:gd name="connsiteY1" fmla="*/ 0 h 273049"/>
            <a:gd name="connsiteX2" fmla="*/ 2603531 w 2603531"/>
            <a:gd name="connsiteY2" fmla="*/ 273049 h 273049"/>
            <a:gd name="connsiteX0" fmla="*/ 0 w 2628808"/>
            <a:gd name="connsiteY0" fmla="*/ 0 h 279402"/>
            <a:gd name="connsiteX1" fmla="*/ 2628808 w 2628808"/>
            <a:gd name="connsiteY1" fmla="*/ 6353 h 279402"/>
            <a:gd name="connsiteX2" fmla="*/ 2628808 w 2628808"/>
            <a:gd name="connsiteY2" fmla="*/ 279402 h 279402"/>
            <a:gd name="connsiteX0" fmla="*/ 0 w 2628808"/>
            <a:gd name="connsiteY0" fmla="*/ 326 h 279728"/>
            <a:gd name="connsiteX1" fmla="*/ 2628808 w 2628808"/>
            <a:gd name="connsiteY1" fmla="*/ 0 h 279728"/>
            <a:gd name="connsiteX2" fmla="*/ 2628808 w 2628808"/>
            <a:gd name="connsiteY2" fmla="*/ 279728 h 279728"/>
            <a:gd name="connsiteX0" fmla="*/ 0 w 2628808"/>
            <a:gd name="connsiteY0" fmla="*/ 326 h 320798"/>
            <a:gd name="connsiteX1" fmla="*/ 2628808 w 2628808"/>
            <a:gd name="connsiteY1" fmla="*/ 0 h 320798"/>
            <a:gd name="connsiteX2" fmla="*/ 2628808 w 2628808"/>
            <a:gd name="connsiteY2" fmla="*/ 320798 h 320798"/>
          </a:gdLst>
          <a:ahLst/>
          <a:cxnLst>
            <a:cxn ang="0">
              <a:pos x="connsiteX0" y="connsiteY0"/>
            </a:cxn>
            <a:cxn ang="0">
              <a:pos x="connsiteX1" y="connsiteY1"/>
            </a:cxn>
            <a:cxn ang="0">
              <a:pos x="connsiteX2" y="connsiteY2"/>
            </a:cxn>
          </a:cxnLst>
          <a:rect l="l" t="t" r="r" b="b"/>
          <a:pathLst>
            <a:path w="2628808" h="320798">
              <a:moveTo>
                <a:pt x="0" y="326"/>
              </a:moveTo>
              <a:lnTo>
                <a:pt x="2628808" y="0"/>
              </a:lnTo>
              <a:lnTo>
                <a:pt x="2628808" y="320798"/>
              </a:lnTo>
            </a:path>
          </a:pathLst>
        </a:custGeom>
        <a:ln>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54055</xdr:colOff>
      <xdr:row>156</xdr:row>
      <xdr:rowOff>251511</xdr:rowOff>
    </xdr:from>
    <xdr:to>
      <xdr:col>29</xdr:col>
      <xdr:colOff>119296</xdr:colOff>
      <xdr:row>159</xdr:row>
      <xdr:rowOff>297030</xdr:rowOff>
    </xdr:to>
    <xdr:sp macro="" textlink="">
      <xdr:nvSpPr>
        <xdr:cNvPr id="167" name="テキスト ボックス 166"/>
        <xdr:cNvSpPr txBox="1"/>
      </xdr:nvSpPr>
      <xdr:spPr>
        <a:xfrm>
          <a:off x="4477888" y="39886094"/>
          <a:ext cx="1472825" cy="109326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b="1">
              <a:solidFill>
                <a:sysClr val="windowText" lastClr="000000"/>
              </a:solidFill>
              <a:latin typeface="ＭＳ ゴシック" pitchFamily="49" charset="-128"/>
              <a:ea typeface="ＭＳ ゴシック" pitchFamily="49" charset="-128"/>
            </a:rPr>
            <a:t>C</a:t>
          </a:r>
          <a:r>
            <a:rPr kumimoji="1" lang="ja-JP" altLang="en-US" sz="1000" b="1">
              <a:solidFill>
                <a:sysClr val="windowText" lastClr="000000"/>
              </a:solidFill>
              <a:latin typeface="ＭＳ ゴシック" pitchFamily="49" charset="-128"/>
              <a:ea typeface="ＭＳ ゴシック" pitchFamily="49" charset="-128"/>
            </a:rPr>
            <a:t>　都道府県</a:t>
          </a:r>
          <a:endParaRPr kumimoji="1" lang="en-US" altLang="ja-JP" sz="1000" b="1">
            <a:solidFill>
              <a:sysClr val="windowText" lastClr="000000"/>
            </a:solidFill>
            <a:latin typeface="ＭＳ ゴシック" pitchFamily="49" charset="-128"/>
            <a:ea typeface="ＭＳ ゴシック" pitchFamily="49" charset="-128"/>
          </a:endParaRPr>
        </a:p>
        <a:p>
          <a:pPr algn="ctr"/>
          <a:r>
            <a:rPr kumimoji="1" lang="en-US" altLang="ja-JP"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百万円</a:t>
          </a:r>
          <a:endParaRPr kumimoji="1" lang="en-US" altLang="ja-JP" sz="800">
            <a:solidFill>
              <a:sysClr val="windowText" lastClr="000000"/>
            </a:solidFill>
            <a:latin typeface="ＭＳ ゴシック" pitchFamily="49" charset="-128"/>
            <a:ea typeface="ＭＳ ゴシック" pitchFamily="49" charset="-128"/>
          </a:endParaRPr>
        </a:p>
        <a:p>
          <a:pPr algn="ctr"/>
          <a:endParaRPr kumimoji="1" lang="en-US" altLang="ja-JP" sz="800">
            <a:solidFill>
              <a:sysClr val="windowText" lastClr="000000"/>
            </a:solidFill>
            <a:latin typeface="ＭＳ ゴシック" pitchFamily="49" charset="-128"/>
            <a:ea typeface="ＭＳ ゴシック" pitchFamily="49" charset="-128"/>
          </a:endParaRPr>
        </a:p>
        <a:p>
          <a:pPr algn="ctr"/>
          <a:r>
            <a:rPr kumimoji="1" lang="ja-JP" altLang="en-US"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県</a:t>
          </a:r>
          <a:endParaRPr kumimoji="1" lang="en-US" altLang="ja-JP" sz="800">
            <a:solidFill>
              <a:sysClr val="windowText" lastClr="000000"/>
            </a:solidFill>
            <a:latin typeface="ＭＳ ゴシック" pitchFamily="49" charset="-128"/>
            <a:ea typeface="ＭＳ ゴシック" pitchFamily="49" charset="-128"/>
          </a:endParaRPr>
        </a:p>
        <a:p>
          <a:pPr algn="ctr"/>
          <a:r>
            <a:rPr kumimoji="1" lang="en-US" altLang="ja-JP"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百万円</a:t>
          </a:r>
          <a:endParaRPr kumimoji="1" lang="en-US" altLang="ja-JP" sz="800">
            <a:solidFill>
              <a:sysClr val="windowText" lastClr="000000"/>
            </a:solidFill>
            <a:latin typeface="ＭＳ ゴシック" pitchFamily="49" charset="-128"/>
            <a:ea typeface="ＭＳ ゴシック" pitchFamily="49" charset="-128"/>
          </a:endParaRPr>
        </a:p>
        <a:p>
          <a:pPr algn="ctr"/>
          <a:r>
            <a:rPr kumimoji="1" lang="ja-JP" altLang="en-US" sz="800">
              <a:solidFill>
                <a:sysClr val="windowText" lastClr="000000"/>
              </a:solidFill>
              <a:latin typeface="ＭＳ ゴシック" pitchFamily="49" charset="-128"/>
              <a:ea typeface="ＭＳ ゴシック" pitchFamily="49" charset="-128"/>
            </a:rPr>
            <a:t>外</a:t>
          </a:r>
          <a:r>
            <a:rPr kumimoji="1" lang="en-US" altLang="ja-JP"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都道府県</a:t>
          </a:r>
        </a:p>
      </xdr:txBody>
    </xdr:sp>
    <xdr:clientData/>
  </xdr:twoCellAnchor>
  <xdr:twoCellAnchor>
    <xdr:from>
      <xdr:col>31</xdr:col>
      <xdr:colOff>54617</xdr:colOff>
      <xdr:row>156</xdr:row>
      <xdr:rowOff>257140</xdr:rowOff>
    </xdr:from>
    <xdr:to>
      <xdr:col>38</xdr:col>
      <xdr:colOff>189023</xdr:colOff>
      <xdr:row>159</xdr:row>
      <xdr:rowOff>297065</xdr:rowOff>
    </xdr:to>
    <xdr:sp macro="" textlink="">
      <xdr:nvSpPr>
        <xdr:cNvPr id="168" name="テキスト ボックス 167"/>
        <xdr:cNvSpPr txBox="1"/>
      </xdr:nvSpPr>
      <xdr:spPr>
        <a:xfrm>
          <a:off x="6288200" y="39891723"/>
          <a:ext cx="1541990" cy="108767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b="1">
              <a:solidFill>
                <a:sysClr val="windowText" lastClr="000000"/>
              </a:solidFill>
              <a:latin typeface="ＭＳ ゴシック" pitchFamily="49" charset="-128"/>
              <a:ea typeface="ＭＳ ゴシック" pitchFamily="49" charset="-128"/>
            </a:rPr>
            <a:t>D</a:t>
          </a:r>
          <a:r>
            <a:rPr kumimoji="1" lang="ja-JP" altLang="en-US" sz="1000" b="1">
              <a:solidFill>
                <a:sysClr val="windowText" lastClr="000000"/>
              </a:solidFill>
              <a:latin typeface="ＭＳ ゴシック" pitchFamily="49" charset="-128"/>
              <a:ea typeface="ＭＳ ゴシック" pitchFamily="49" charset="-128"/>
            </a:rPr>
            <a:t>　市町村</a:t>
          </a:r>
          <a:endParaRPr kumimoji="1" lang="en-US" altLang="ja-JP" sz="1000" b="1">
            <a:solidFill>
              <a:sysClr val="windowText" lastClr="000000"/>
            </a:solidFill>
            <a:latin typeface="ＭＳ ゴシック" pitchFamily="49" charset="-128"/>
            <a:ea typeface="ＭＳ ゴシック"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市（    県）</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外</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市町村</a:t>
          </a:r>
        </a:p>
      </xdr:txBody>
    </xdr:sp>
    <xdr:clientData/>
  </xdr:twoCellAnchor>
  <xdr:twoCellAnchor>
    <xdr:from>
      <xdr:col>22</xdr:col>
      <xdr:colOff>47706</xdr:colOff>
      <xdr:row>159</xdr:row>
      <xdr:rowOff>337688</xdr:rowOff>
    </xdr:from>
    <xdr:to>
      <xdr:col>29</xdr:col>
      <xdr:colOff>78272</xdr:colOff>
      <xdr:row>160</xdr:row>
      <xdr:rowOff>207071</xdr:rowOff>
    </xdr:to>
    <xdr:sp macro="" textlink="">
      <xdr:nvSpPr>
        <xdr:cNvPr id="169" name="大かっこ 168"/>
        <xdr:cNvSpPr/>
      </xdr:nvSpPr>
      <xdr:spPr>
        <a:xfrm>
          <a:off x="4471539" y="41020021"/>
          <a:ext cx="1438150" cy="2186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800"/>
            <a:t>山林施設の復旧等</a:t>
          </a:r>
        </a:p>
      </xdr:txBody>
    </xdr:sp>
    <xdr:clientData/>
  </xdr:twoCellAnchor>
  <xdr:twoCellAnchor>
    <xdr:from>
      <xdr:col>31</xdr:col>
      <xdr:colOff>60966</xdr:colOff>
      <xdr:row>159</xdr:row>
      <xdr:rowOff>342017</xdr:rowOff>
    </xdr:from>
    <xdr:to>
      <xdr:col>38</xdr:col>
      <xdr:colOff>170222</xdr:colOff>
      <xdr:row>160</xdr:row>
      <xdr:rowOff>225025</xdr:rowOff>
    </xdr:to>
    <xdr:sp macro="" textlink="">
      <xdr:nvSpPr>
        <xdr:cNvPr id="170" name="大かっこ 169"/>
        <xdr:cNvSpPr/>
      </xdr:nvSpPr>
      <xdr:spPr>
        <a:xfrm>
          <a:off x="6294549" y="41024350"/>
          <a:ext cx="1516840" cy="2322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800"/>
            <a:t>山林施設の復旧等</a:t>
          </a:r>
        </a:p>
      </xdr:txBody>
    </xdr:sp>
    <xdr:clientData/>
  </xdr:twoCellAnchor>
  <xdr:twoCellAnchor>
    <xdr:from>
      <xdr:col>22</xdr:col>
      <xdr:colOff>27349</xdr:colOff>
      <xdr:row>162</xdr:row>
      <xdr:rowOff>182476</xdr:rowOff>
    </xdr:from>
    <xdr:to>
      <xdr:col>30</xdr:col>
      <xdr:colOff>34694</xdr:colOff>
      <xdr:row>163</xdr:row>
      <xdr:rowOff>321301</xdr:rowOff>
    </xdr:to>
    <xdr:sp macro="" textlink="">
      <xdr:nvSpPr>
        <xdr:cNvPr id="171" name="テキスト ボックス 170"/>
        <xdr:cNvSpPr txBox="1"/>
      </xdr:nvSpPr>
      <xdr:spPr>
        <a:xfrm>
          <a:off x="4451182" y="41912559"/>
          <a:ext cx="1616012" cy="488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県の　執行状況</a:t>
          </a:r>
        </a:p>
      </xdr:txBody>
    </xdr:sp>
    <xdr:clientData/>
  </xdr:twoCellAnchor>
  <xdr:twoCellAnchor>
    <xdr:from>
      <xdr:col>31</xdr:col>
      <xdr:colOff>5310</xdr:colOff>
      <xdr:row>162</xdr:row>
      <xdr:rowOff>183340</xdr:rowOff>
    </xdr:from>
    <xdr:to>
      <xdr:col>39</xdr:col>
      <xdr:colOff>56544</xdr:colOff>
      <xdr:row>163</xdr:row>
      <xdr:rowOff>339639</xdr:rowOff>
    </xdr:to>
    <xdr:sp macro="" textlink="">
      <xdr:nvSpPr>
        <xdr:cNvPr id="172" name="テキスト ボックス 171"/>
        <xdr:cNvSpPr txBox="1"/>
      </xdr:nvSpPr>
      <xdr:spPr>
        <a:xfrm>
          <a:off x="6238893" y="41913423"/>
          <a:ext cx="1659901" cy="505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市の　執行状況</a:t>
          </a:r>
        </a:p>
      </xdr:txBody>
    </xdr:sp>
    <xdr:clientData/>
  </xdr:twoCellAnchor>
  <xdr:twoCellAnchor>
    <xdr:from>
      <xdr:col>21</xdr:col>
      <xdr:colOff>169600</xdr:colOff>
      <xdr:row>164</xdr:row>
      <xdr:rowOff>268889</xdr:rowOff>
    </xdr:from>
    <xdr:to>
      <xdr:col>31</xdr:col>
      <xdr:colOff>25292</xdr:colOff>
      <xdr:row>166</xdr:row>
      <xdr:rowOff>5708</xdr:rowOff>
    </xdr:to>
    <xdr:sp macro="" textlink="">
      <xdr:nvSpPr>
        <xdr:cNvPr id="173" name="テキスト ボックス 172"/>
        <xdr:cNvSpPr txBox="1"/>
      </xdr:nvSpPr>
      <xdr:spPr>
        <a:xfrm>
          <a:off x="4392350" y="42697472"/>
          <a:ext cx="1866525" cy="435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800">
              <a:solidFill>
                <a:sysClr val="windowText" lastClr="000000"/>
              </a:solidFill>
              <a:latin typeface="ＭＳ ゴシック" pitchFamily="49" charset="-128"/>
              <a:ea typeface="ＭＳ ゴシック" pitchFamily="49" charset="-128"/>
            </a:rPr>
            <a:t>第三者に請負契約を行ったもの</a:t>
          </a:r>
          <a:endParaRPr kumimoji="1" lang="en-US" altLang="ja-JP" sz="800">
            <a:solidFill>
              <a:sysClr val="windowText" lastClr="000000"/>
            </a:solidFill>
            <a:latin typeface="ＭＳ ゴシック" pitchFamily="49" charset="-128"/>
            <a:ea typeface="ＭＳ ゴシック" pitchFamily="49" charset="-128"/>
          </a:endParaRPr>
        </a:p>
        <a:p>
          <a:pPr algn="l"/>
          <a:r>
            <a:rPr kumimoji="1" lang="ja-JP" altLang="en-US" sz="800" baseline="0">
              <a:solidFill>
                <a:sysClr val="windowText" lastClr="000000"/>
              </a:solidFill>
              <a:latin typeface="ＭＳ ゴシック" pitchFamily="49" charset="-128"/>
              <a:ea typeface="ＭＳ ゴシック" pitchFamily="49" charset="-128"/>
            </a:rPr>
            <a:t>　　　　　　　　 </a:t>
          </a:r>
          <a:r>
            <a:rPr kumimoji="1" lang="en-US" altLang="ja-JP"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30</xdr:col>
      <xdr:colOff>196868</xdr:colOff>
      <xdr:row>164</xdr:row>
      <xdr:rowOff>269321</xdr:rowOff>
    </xdr:from>
    <xdr:to>
      <xdr:col>40</xdr:col>
      <xdr:colOff>63269</xdr:colOff>
      <xdr:row>166</xdr:row>
      <xdr:rowOff>36229</xdr:rowOff>
    </xdr:to>
    <xdr:sp macro="" textlink="">
      <xdr:nvSpPr>
        <xdr:cNvPr id="174" name="テキスト ボックス 173"/>
        <xdr:cNvSpPr txBox="1"/>
      </xdr:nvSpPr>
      <xdr:spPr>
        <a:xfrm>
          <a:off x="6229368" y="42697904"/>
          <a:ext cx="1877234" cy="465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ysClr val="windowText" lastClr="000000"/>
              </a:solidFill>
              <a:latin typeface="ＭＳ ゴシック" pitchFamily="49" charset="-128"/>
              <a:ea typeface="ＭＳ ゴシック" pitchFamily="49" charset="-128"/>
              <a:cs typeface="+mn-cs"/>
            </a:rPr>
            <a:t>第三者に請負契約を行ったもの</a:t>
          </a:r>
          <a:endParaRPr kumimoji="1" lang="en-US" sz="800">
            <a:solidFill>
              <a:sysClr val="windowText" lastClr="000000"/>
            </a:solidFill>
            <a:latin typeface="ＭＳ ゴシック" pitchFamily="49" charset="-128"/>
            <a:ea typeface="ＭＳ ゴシック" pitchFamily="49" charset="-128"/>
            <a:cs typeface="+mn-cs"/>
          </a:endParaRPr>
        </a:p>
        <a:p>
          <a:r>
            <a:rPr kumimoji="1" lang="ja-JP" altLang="en-US" sz="800" baseline="0">
              <a:solidFill>
                <a:sysClr val="windowText" lastClr="000000"/>
              </a:solidFill>
              <a:latin typeface="ＭＳ ゴシック" pitchFamily="49" charset="-128"/>
              <a:ea typeface="ＭＳ ゴシック" pitchFamily="49" charset="-128"/>
            </a:rPr>
            <a:t>　　　　　　　　  </a:t>
          </a:r>
          <a:r>
            <a:rPr kumimoji="1" lang="en-US" altLang="ja-JP"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22</xdr:col>
      <xdr:colOff>66755</xdr:colOff>
      <xdr:row>166</xdr:row>
      <xdr:rowOff>226365</xdr:rowOff>
    </xdr:from>
    <xdr:to>
      <xdr:col>30</xdr:col>
      <xdr:colOff>34693</xdr:colOff>
      <xdr:row>174</xdr:row>
      <xdr:rowOff>482438</xdr:rowOff>
    </xdr:to>
    <xdr:sp macro="" textlink="">
      <xdr:nvSpPr>
        <xdr:cNvPr id="175" name="テキスト ボックス 174"/>
        <xdr:cNvSpPr txBox="1"/>
      </xdr:nvSpPr>
      <xdr:spPr>
        <a:xfrm>
          <a:off x="4490588" y="43353448"/>
          <a:ext cx="1576605" cy="40025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ysClr val="windowText" lastClr="000000"/>
              </a:solidFill>
              <a:latin typeface="ＭＳ ゴシック" pitchFamily="49" charset="-128"/>
              <a:ea typeface="ＭＳ ゴシック" pitchFamily="49" charset="-128"/>
            </a:rPr>
            <a:t>①建設費　　</a:t>
          </a:r>
          <a:r>
            <a:rPr kumimoji="1" lang="ja-JP" altLang="en-US" sz="800" baseline="0">
              <a:solidFill>
                <a:sysClr val="windowText" lastClr="000000"/>
              </a:solidFill>
              <a:latin typeface="ＭＳ ゴシック" pitchFamily="49" charset="-128"/>
              <a:ea typeface="ＭＳ ゴシック" pitchFamily="49" charset="-128"/>
            </a:rPr>
            <a:t> </a:t>
          </a:r>
          <a:r>
            <a:rPr kumimoji="1" lang="en-US" altLang="ja-JP"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百万円</a:t>
          </a:r>
          <a:endParaRPr kumimoji="1" lang="en-US" altLang="ja-JP" sz="800">
            <a:solidFill>
              <a:sysClr val="windowText" lastClr="000000"/>
            </a:solidFill>
            <a:latin typeface="ＭＳ ゴシック" pitchFamily="49" charset="-128"/>
            <a:ea typeface="ＭＳ ゴシック" pitchFamily="49" charset="-128"/>
          </a:endParaRPr>
        </a:p>
        <a:p>
          <a:endParaRPr kumimoji="1" lang="en-US" altLang="ja-JP" sz="8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・一般競争（総合評価）</a:t>
          </a:r>
          <a:endParaRPr kumimoji="1" lang="en-US" altLang="ja-JP" sz="8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　　　　　　</a:t>
          </a:r>
          <a:r>
            <a:rPr kumimoji="1" lang="ja-JP" altLang="en-US" sz="800" baseline="0">
              <a:solidFill>
                <a:sysClr val="windowText" lastClr="000000"/>
              </a:solidFill>
              <a:latin typeface="ＭＳ ゴシック" pitchFamily="49" charset="-128"/>
              <a:ea typeface="ＭＳ ゴシック" pitchFamily="49" charset="-128"/>
            </a:rPr>
            <a:t> </a:t>
          </a:r>
          <a:r>
            <a:rPr kumimoji="1" lang="en-US" altLang="ja-JP"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百万円</a:t>
          </a:r>
          <a:endParaRPr kumimoji="1" lang="en-US" altLang="ja-JP" sz="8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　</a:t>
          </a:r>
          <a:endParaRPr kumimoji="1" lang="en-US" altLang="ja-JP" sz="8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　　　　　　</a:t>
          </a:r>
          <a:r>
            <a:rPr kumimoji="1" lang="ja-JP" altLang="en-US" sz="800" baseline="0">
              <a:solidFill>
                <a:sysClr val="windowText" lastClr="000000"/>
              </a:solidFill>
              <a:latin typeface="ＭＳ ゴシック" pitchFamily="49" charset="-128"/>
              <a:ea typeface="ＭＳ ゴシック" pitchFamily="49" charset="-128"/>
            </a:rPr>
            <a:t> </a:t>
          </a:r>
          <a:r>
            <a:rPr kumimoji="1" lang="en-US" altLang="ja-JP"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cs typeface="+mn-cs"/>
            </a:rPr>
            <a:t>百万円</a:t>
          </a:r>
          <a:endParaRPr kumimoji="1" lang="en-US" altLang="ja-JP" sz="800">
            <a:solidFill>
              <a:sysClr val="windowText" lastClr="000000"/>
            </a:solidFill>
            <a:latin typeface="ＭＳ ゴシック" pitchFamily="49" charset="-128"/>
            <a:ea typeface="ＭＳ ゴシック" pitchFamily="49" charset="-128"/>
            <a:cs typeface="+mn-cs"/>
          </a:endParaRPr>
        </a:p>
        <a:p>
          <a:r>
            <a:rPr kumimoji="1" lang="ja-JP" altLang="en-US" sz="800">
              <a:solidFill>
                <a:sysClr val="windowText" lastClr="000000"/>
              </a:solidFill>
              <a:latin typeface="ＭＳ ゴシック" pitchFamily="49" charset="-128"/>
              <a:ea typeface="ＭＳ ゴシック" pitchFamily="49" charset="-128"/>
              <a:cs typeface="+mn-cs"/>
            </a:rPr>
            <a:t>　外</a:t>
          </a:r>
          <a:r>
            <a:rPr kumimoji="1" lang="en-US" altLang="ja-JP" sz="800" baseline="0">
              <a:solidFill>
                <a:sysClr val="windowText" lastClr="000000"/>
              </a:solidFill>
              <a:latin typeface="ＭＳ ゴシック" pitchFamily="49" charset="-128"/>
              <a:ea typeface="ＭＳ ゴシック" pitchFamily="49" charset="-128"/>
              <a:cs typeface="+mn-cs"/>
            </a:rPr>
            <a:t>  </a:t>
          </a:r>
          <a:r>
            <a:rPr kumimoji="1" lang="ja-JP" altLang="en-US" sz="800">
              <a:solidFill>
                <a:sysClr val="windowText" lastClr="000000"/>
              </a:solidFill>
              <a:latin typeface="ＭＳ ゴシック" pitchFamily="49" charset="-128"/>
              <a:ea typeface="ＭＳ ゴシック" pitchFamily="49" charset="-128"/>
              <a:cs typeface="+mn-cs"/>
            </a:rPr>
            <a:t>者</a:t>
          </a:r>
          <a:endParaRPr kumimoji="1" lang="en-US" altLang="ja-JP" sz="800">
            <a:solidFill>
              <a:sysClr val="windowText" lastClr="000000"/>
            </a:solidFill>
            <a:latin typeface="ＭＳ ゴシック" pitchFamily="49" charset="-128"/>
            <a:ea typeface="ＭＳ ゴシック" pitchFamily="49" charset="-128"/>
            <a:cs typeface="+mn-cs"/>
          </a:endParaRPr>
        </a:p>
        <a:p>
          <a:endParaRPr kumimoji="1" lang="en-US" altLang="ja-JP" sz="800">
            <a:solidFill>
              <a:sysClr val="windowText" lastClr="000000"/>
            </a:solidFill>
            <a:latin typeface="ＭＳ ゴシック" pitchFamily="49" charset="-128"/>
            <a:ea typeface="ＭＳ ゴシック" pitchFamily="49" charset="-128"/>
            <a:cs typeface="+mn-cs"/>
          </a:endParaRPr>
        </a:p>
        <a:p>
          <a:r>
            <a:rPr kumimoji="1" lang="ja-JP" altLang="en-US" sz="800">
              <a:solidFill>
                <a:sysClr val="windowText" lastClr="000000"/>
              </a:solidFill>
              <a:latin typeface="ＭＳ ゴシック" pitchFamily="49" charset="-128"/>
              <a:ea typeface="ＭＳ ゴシック" pitchFamily="49" charset="-128"/>
              <a:cs typeface="+mn-cs"/>
            </a:rPr>
            <a:t>・随意契約</a:t>
          </a:r>
          <a:endParaRPr kumimoji="1" lang="en-US" altLang="ja-JP" sz="800">
            <a:solidFill>
              <a:sysClr val="windowText" lastClr="000000"/>
            </a:solidFill>
            <a:latin typeface="ＭＳ ゴシック" pitchFamily="49" charset="-128"/>
            <a:ea typeface="ＭＳ ゴシック" pitchFamily="49" charset="-128"/>
            <a:cs typeface="+mn-cs"/>
          </a:endParaRPr>
        </a:p>
        <a:p>
          <a:r>
            <a:rPr kumimoji="1" lang="ja-JP" altLang="en-US" sz="800">
              <a:solidFill>
                <a:sysClr val="windowText" lastClr="000000"/>
              </a:solidFill>
              <a:latin typeface="ＭＳ ゴシック" pitchFamily="49" charset="-128"/>
              <a:ea typeface="ＭＳ ゴシック" pitchFamily="49" charset="-128"/>
              <a:cs typeface="+mn-cs"/>
            </a:rPr>
            <a:t>　　　　　　　　</a:t>
          </a:r>
          <a:r>
            <a:rPr kumimoji="1" lang="en-US" altLang="ja-JP" sz="800" baseline="0">
              <a:solidFill>
                <a:sysClr val="windowText" lastClr="000000"/>
              </a:solidFill>
              <a:latin typeface="ＭＳ ゴシック" pitchFamily="49" charset="-128"/>
              <a:ea typeface="ＭＳ ゴシック" pitchFamily="49" charset="-128"/>
              <a:cs typeface="+mn-cs"/>
            </a:rPr>
            <a:t>  </a:t>
          </a:r>
          <a:r>
            <a:rPr kumimoji="1" lang="ja-JP" altLang="en-US" sz="800">
              <a:solidFill>
                <a:sysClr val="windowText" lastClr="000000"/>
              </a:solidFill>
              <a:latin typeface="ＭＳ ゴシック" pitchFamily="49" charset="-128"/>
              <a:ea typeface="ＭＳ ゴシック" pitchFamily="49" charset="-128"/>
              <a:cs typeface="+mn-cs"/>
            </a:rPr>
            <a:t>百万円</a:t>
          </a:r>
          <a:endParaRPr kumimoji="1" lang="en-US" altLang="ja-JP" sz="800">
            <a:solidFill>
              <a:sysClr val="windowText" lastClr="000000"/>
            </a:solidFill>
            <a:latin typeface="ＭＳ ゴシック" pitchFamily="49" charset="-128"/>
            <a:ea typeface="ＭＳ ゴシック" pitchFamily="49" charset="-128"/>
            <a:cs typeface="+mn-cs"/>
          </a:endParaRPr>
        </a:p>
        <a:p>
          <a:r>
            <a:rPr kumimoji="1" lang="ja-JP" altLang="en-US" sz="800">
              <a:solidFill>
                <a:sysClr val="windowText" lastClr="000000"/>
              </a:solidFill>
              <a:latin typeface="ＭＳ ゴシック" pitchFamily="49" charset="-128"/>
              <a:ea typeface="ＭＳ ゴシック" pitchFamily="49" charset="-128"/>
              <a:cs typeface="+mn-cs"/>
            </a:rPr>
            <a:t>　</a:t>
          </a:r>
          <a:endParaRPr kumimoji="1" lang="en-US" altLang="ja-JP" sz="800">
            <a:solidFill>
              <a:sysClr val="windowText" lastClr="000000"/>
            </a:solidFill>
            <a:latin typeface="ＭＳ ゴシック" pitchFamily="49" charset="-128"/>
            <a:ea typeface="ＭＳ ゴシック" pitchFamily="49" charset="-128"/>
            <a:cs typeface="+mn-cs"/>
          </a:endParaRPr>
        </a:p>
        <a:p>
          <a:r>
            <a:rPr kumimoji="1" lang="ja-JP" altLang="en-US" sz="800">
              <a:solidFill>
                <a:sysClr val="windowText" lastClr="000000"/>
              </a:solidFill>
              <a:latin typeface="ＭＳ ゴシック" pitchFamily="49" charset="-128"/>
              <a:ea typeface="ＭＳ ゴシック" pitchFamily="49" charset="-128"/>
              <a:cs typeface="+mn-cs"/>
            </a:rPr>
            <a:t>　　　　　　 </a:t>
          </a:r>
          <a:r>
            <a:rPr kumimoji="1" lang="ja-JP" altLang="en-US" sz="800" baseline="0">
              <a:solidFill>
                <a:sysClr val="windowText" lastClr="000000"/>
              </a:solidFill>
              <a:latin typeface="ＭＳ ゴシック" pitchFamily="49" charset="-128"/>
              <a:ea typeface="ＭＳ ゴシック" pitchFamily="49" charset="-128"/>
              <a:cs typeface="+mn-cs"/>
            </a:rPr>
            <a:t> 　</a:t>
          </a:r>
          <a:r>
            <a:rPr kumimoji="1" lang="en-US" altLang="ja-JP" sz="800" baseline="0">
              <a:solidFill>
                <a:sysClr val="windowText" lastClr="000000"/>
              </a:solidFill>
              <a:latin typeface="ＭＳ ゴシック" pitchFamily="49" charset="-128"/>
              <a:ea typeface="ＭＳ ゴシック" pitchFamily="49" charset="-128"/>
              <a:cs typeface="+mn-cs"/>
            </a:rPr>
            <a:t>  </a:t>
          </a:r>
          <a:r>
            <a:rPr kumimoji="1" lang="ja-JP" altLang="en-US" sz="800" baseline="0">
              <a:solidFill>
                <a:sysClr val="windowText" lastClr="000000"/>
              </a:solidFill>
              <a:latin typeface="ＭＳ ゴシック" pitchFamily="49" charset="-128"/>
              <a:ea typeface="ＭＳ ゴシック" pitchFamily="49" charset="-128"/>
              <a:cs typeface="+mn-cs"/>
            </a:rPr>
            <a:t>百万円</a:t>
          </a:r>
          <a:endParaRPr kumimoji="1" lang="en-US" altLang="ja-JP" sz="800" baseline="0">
            <a:solidFill>
              <a:sysClr val="windowText" lastClr="000000"/>
            </a:solidFill>
            <a:latin typeface="ＭＳ ゴシック" pitchFamily="49" charset="-128"/>
            <a:ea typeface="ＭＳ ゴシック" pitchFamily="49" charset="-128"/>
            <a:cs typeface="+mn-cs"/>
          </a:endParaRPr>
        </a:p>
        <a:p>
          <a:r>
            <a:rPr kumimoji="1" lang="ja-JP" altLang="en-US" sz="800" baseline="0">
              <a:solidFill>
                <a:sysClr val="windowText" lastClr="000000"/>
              </a:solidFill>
              <a:latin typeface="ＭＳ ゴシック" pitchFamily="49" charset="-128"/>
              <a:ea typeface="ＭＳ ゴシック" pitchFamily="49" charset="-128"/>
              <a:cs typeface="+mn-cs"/>
            </a:rPr>
            <a:t>　外</a:t>
          </a:r>
          <a:r>
            <a:rPr kumimoji="1" lang="en-US" altLang="ja-JP" sz="800" baseline="0">
              <a:solidFill>
                <a:sysClr val="windowText" lastClr="000000"/>
              </a:solidFill>
              <a:latin typeface="ＭＳ ゴシック" pitchFamily="49" charset="-128"/>
              <a:ea typeface="ＭＳ ゴシック" pitchFamily="49" charset="-128"/>
              <a:cs typeface="+mn-cs"/>
            </a:rPr>
            <a:t>  </a:t>
          </a:r>
          <a:r>
            <a:rPr kumimoji="1" lang="ja-JP" altLang="en-US" sz="800" baseline="0">
              <a:solidFill>
                <a:sysClr val="windowText" lastClr="000000"/>
              </a:solidFill>
              <a:latin typeface="ＭＳ ゴシック" pitchFamily="49" charset="-128"/>
              <a:ea typeface="ＭＳ ゴシック" pitchFamily="49" charset="-128"/>
              <a:cs typeface="+mn-cs"/>
            </a:rPr>
            <a:t>者</a:t>
          </a:r>
          <a:endParaRPr kumimoji="1" lang="en-US" altLang="ja-JP" sz="800" baseline="0">
            <a:solidFill>
              <a:sysClr val="windowText" lastClr="000000"/>
            </a:solidFill>
            <a:latin typeface="ＭＳ ゴシック" pitchFamily="49" charset="-128"/>
            <a:ea typeface="ＭＳ ゴシック" pitchFamily="49" charset="-128"/>
            <a:cs typeface="+mn-cs"/>
          </a:endParaRPr>
        </a:p>
        <a:p>
          <a:endParaRPr kumimoji="1" lang="en-US" altLang="ja-JP" sz="800" baseline="0">
            <a:solidFill>
              <a:sysClr val="windowText" lastClr="000000"/>
            </a:solidFill>
            <a:latin typeface="ＭＳ ゴシック" pitchFamily="49" charset="-128"/>
            <a:ea typeface="ＭＳ ゴシック" pitchFamily="49" charset="-128"/>
            <a:cs typeface="+mn-cs"/>
          </a:endParaRPr>
        </a:p>
        <a:p>
          <a:r>
            <a:rPr kumimoji="1" lang="ja-JP" altLang="en-US" sz="800" baseline="0">
              <a:solidFill>
                <a:sysClr val="windowText" lastClr="000000"/>
              </a:solidFill>
              <a:latin typeface="ＭＳ ゴシック" pitchFamily="49" charset="-128"/>
              <a:ea typeface="ＭＳ ゴシック" pitchFamily="49" charset="-128"/>
              <a:cs typeface="+mn-cs"/>
            </a:rPr>
            <a:t>②測量費　　 　　</a:t>
          </a:r>
          <a:r>
            <a:rPr kumimoji="1" lang="en-US" altLang="ja-JP" sz="800" baseline="0">
              <a:solidFill>
                <a:sysClr val="windowText" lastClr="000000"/>
              </a:solidFill>
              <a:latin typeface="ＭＳ ゴシック" pitchFamily="49" charset="-128"/>
              <a:ea typeface="ＭＳ ゴシック" pitchFamily="49" charset="-128"/>
              <a:cs typeface="+mn-cs"/>
            </a:rPr>
            <a:t> </a:t>
          </a:r>
          <a:r>
            <a:rPr kumimoji="1" lang="ja-JP" altLang="en-US" sz="800" baseline="0">
              <a:solidFill>
                <a:sysClr val="windowText" lastClr="000000"/>
              </a:solidFill>
              <a:latin typeface="ＭＳ ゴシック" pitchFamily="49" charset="-128"/>
              <a:ea typeface="ＭＳ ゴシック" pitchFamily="49" charset="-128"/>
              <a:cs typeface="+mn-cs"/>
            </a:rPr>
            <a:t>百万円</a:t>
          </a:r>
          <a:endParaRPr kumimoji="1" lang="en-US" altLang="ja-JP" sz="800" baseline="0">
            <a:solidFill>
              <a:sysClr val="windowText" lastClr="000000"/>
            </a:solidFill>
            <a:latin typeface="ＭＳ ゴシック" pitchFamily="49" charset="-128"/>
            <a:ea typeface="ＭＳ ゴシック" pitchFamily="49" charset="-128"/>
            <a:cs typeface="+mn-cs"/>
          </a:endParaRPr>
        </a:p>
        <a:p>
          <a:endParaRPr kumimoji="1" lang="en-US" altLang="ja-JP" sz="800" baseline="0">
            <a:solidFill>
              <a:sysClr val="windowText" lastClr="000000"/>
            </a:solidFill>
            <a:latin typeface="ＭＳ ゴシック" pitchFamily="49" charset="-128"/>
            <a:ea typeface="ＭＳ ゴシック" pitchFamily="49" charset="-128"/>
            <a:cs typeface="+mn-cs"/>
          </a:endParaRPr>
        </a:p>
        <a:p>
          <a:r>
            <a:rPr kumimoji="1" lang="ja-JP" altLang="en-US" sz="800" baseline="0">
              <a:solidFill>
                <a:sysClr val="windowText" lastClr="000000"/>
              </a:solidFill>
              <a:latin typeface="ＭＳ ゴシック" pitchFamily="49" charset="-128"/>
              <a:ea typeface="ＭＳ ゴシック" pitchFamily="49" charset="-128"/>
              <a:cs typeface="+mn-cs"/>
            </a:rPr>
            <a:t>・指名競争</a:t>
          </a:r>
          <a:endParaRPr kumimoji="1" lang="en-US" altLang="ja-JP" sz="800" baseline="0">
            <a:solidFill>
              <a:sysClr val="windowText" lastClr="000000"/>
            </a:solidFill>
            <a:latin typeface="ＭＳ ゴシック" pitchFamily="49" charset="-128"/>
            <a:ea typeface="ＭＳ ゴシック" pitchFamily="49" charset="-128"/>
            <a:cs typeface="+mn-cs"/>
          </a:endParaRPr>
        </a:p>
        <a:p>
          <a:r>
            <a:rPr kumimoji="1" lang="ja-JP" altLang="en-US" sz="800" baseline="0">
              <a:solidFill>
                <a:sysClr val="windowText" lastClr="000000"/>
              </a:solidFill>
              <a:latin typeface="ＭＳ ゴシック" pitchFamily="49" charset="-128"/>
              <a:ea typeface="ＭＳ ゴシック" pitchFamily="49" charset="-128"/>
              <a:cs typeface="+mn-cs"/>
            </a:rPr>
            <a:t>　　　　　　　　 </a:t>
          </a:r>
          <a:r>
            <a:rPr kumimoji="1" lang="en-US" altLang="ja-JP" sz="800" baseline="0">
              <a:solidFill>
                <a:sysClr val="windowText" lastClr="000000"/>
              </a:solidFill>
              <a:latin typeface="ＭＳ ゴシック" pitchFamily="49" charset="-128"/>
              <a:ea typeface="ＭＳ ゴシック" pitchFamily="49" charset="-128"/>
              <a:cs typeface="+mn-cs"/>
            </a:rPr>
            <a:t> </a:t>
          </a:r>
          <a:r>
            <a:rPr kumimoji="1" lang="ja-JP" altLang="en-US" sz="800" baseline="0">
              <a:solidFill>
                <a:sysClr val="windowText" lastClr="000000"/>
              </a:solidFill>
              <a:latin typeface="ＭＳ ゴシック" pitchFamily="49" charset="-128"/>
              <a:ea typeface="ＭＳ ゴシック" pitchFamily="49" charset="-128"/>
              <a:cs typeface="+mn-cs"/>
            </a:rPr>
            <a:t>百万円</a:t>
          </a:r>
          <a:endParaRPr kumimoji="1" lang="en-US" altLang="ja-JP" sz="800" baseline="0">
            <a:solidFill>
              <a:sysClr val="windowText" lastClr="000000"/>
            </a:solidFill>
            <a:latin typeface="ＭＳ ゴシック" pitchFamily="49" charset="-128"/>
            <a:ea typeface="ＭＳ ゴシック" pitchFamily="49" charset="-128"/>
            <a:cs typeface="+mn-cs"/>
          </a:endParaRPr>
        </a:p>
        <a:p>
          <a:r>
            <a:rPr kumimoji="1" lang="ja-JP" altLang="en-US" sz="800" baseline="0">
              <a:solidFill>
                <a:sysClr val="windowText" lastClr="000000"/>
              </a:solidFill>
              <a:latin typeface="ＭＳ ゴシック" pitchFamily="49" charset="-128"/>
              <a:ea typeface="ＭＳ ゴシック" pitchFamily="49" charset="-128"/>
              <a:cs typeface="+mn-cs"/>
            </a:rPr>
            <a:t>　</a:t>
          </a:r>
          <a:endParaRPr kumimoji="1" lang="en-US" altLang="ja-JP" sz="800" baseline="0">
            <a:solidFill>
              <a:sysClr val="windowText" lastClr="000000"/>
            </a:solidFill>
            <a:latin typeface="ＭＳ ゴシック" pitchFamily="49" charset="-128"/>
            <a:ea typeface="ＭＳ ゴシック" pitchFamily="49" charset="-128"/>
            <a:cs typeface="+mn-cs"/>
          </a:endParaRPr>
        </a:p>
        <a:p>
          <a:r>
            <a:rPr kumimoji="1" lang="ja-JP" altLang="en-US" sz="800" baseline="0">
              <a:solidFill>
                <a:sysClr val="windowText" lastClr="000000"/>
              </a:solidFill>
              <a:latin typeface="ＭＳ ゴシック" pitchFamily="49" charset="-128"/>
              <a:ea typeface="ＭＳ ゴシック" pitchFamily="49" charset="-128"/>
              <a:cs typeface="+mn-cs"/>
            </a:rPr>
            <a:t>　　　　　　　　 </a:t>
          </a:r>
          <a:r>
            <a:rPr kumimoji="1" lang="en-US" altLang="ja-JP" sz="800" baseline="0">
              <a:solidFill>
                <a:sysClr val="windowText" lastClr="000000"/>
              </a:solidFill>
              <a:latin typeface="ＭＳ ゴシック" pitchFamily="49" charset="-128"/>
              <a:ea typeface="ＭＳ ゴシック" pitchFamily="49" charset="-128"/>
              <a:cs typeface="+mn-cs"/>
            </a:rPr>
            <a:t> </a:t>
          </a:r>
          <a:r>
            <a:rPr kumimoji="1" lang="ja-JP" altLang="en-US" sz="800" baseline="0">
              <a:solidFill>
                <a:sysClr val="windowText" lastClr="000000"/>
              </a:solidFill>
              <a:latin typeface="ＭＳ ゴシック" pitchFamily="49" charset="-128"/>
              <a:ea typeface="ＭＳ ゴシック" pitchFamily="49" charset="-128"/>
              <a:cs typeface="+mn-cs"/>
            </a:rPr>
            <a:t>百万円</a:t>
          </a:r>
          <a:endParaRPr kumimoji="1" lang="en-US" altLang="ja-JP" sz="800" baseline="0">
            <a:solidFill>
              <a:sysClr val="windowText" lastClr="000000"/>
            </a:solidFill>
            <a:latin typeface="ＭＳ ゴシック" pitchFamily="49" charset="-128"/>
            <a:ea typeface="ＭＳ ゴシック" pitchFamily="49" charset="-128"/>
            <a:cs typeface="+mn-cs"/>
          </a:endParaRPr>
        </a:p>
        <a:p>
          <a:endParaRPr kumimoji="1" lang="en-US" altLang="ja-JP" sz="800">
            <a:solidFill>
              <a:sysClr val="windowText" lastClr="000000"/>
            </a:solidFill>
            <a:latin typeface="ＭＳ ゴシック" pitchFamily="49" charset="-128"/>
            <a:ea typeface="ＭＳ ゴシック" pitchFamily="49" charset="-128"/>
            <a:cs typeface="+mn-cs"/>
          </a:endParaRPr>
        </a:p>
        <a:p>
          <a:r>
            <a:rPr kumimoji="1" lang="ja-JP" altLang="en-US" sz="800">
              <a:solidFill>
                <a:sysClr val="windowText" lastClr="000000"/>
              </a:solidFill>
              <a:latin typeface="ＭＳ ゴシック" pitchFamily="49" charset="-128"/>
              <a:ea typeface="ＭＳ ゴシック" pitchFamily="49" charset="-128"/>
              <a:cs typeface="+mn-cs"/>
            </a:rPr>
            <a:t>③その他　　　　</a:t>
          </a:r>
          <a:r>
            <a:rPr kumimoji="1" lang="ja-JP" altLang="en-US" sz="800" baseline="0">
              <a:solidFill>
                <a:sysClr val="windowText" lastClr="000000"/>
              </a:solidFill>
              <a:latin typeface="ＭＳ ゴシック" pitchFamily="49" charset="-128"/>
              <a:ea typeface="ＭＳ ゴシック" pitchFamily="49" charset="-128"/>
              <a:cs typeface="+mn-cs"/>
            </a:rPr>
            <a:t> </a:t>
          </a:r>
          <a:r>
            <a:rPr kumimoji="1" lang="en-US" altLang="ja-JP" sz="800" baseline="0">
              <a:solidFill>
                <a:sysClr val="windowText" lastClr="000000"/>
              </a:solidFill>
              <a:latin typeface="ＭＳ ゴシック" pitchFamily="49" charset="-128"/>
              <a:ea typeface="ＭＳ ゴシック" pitchFamily="49" charset="-128"/>
              <a:cs typeface="+mn-cs"/>
            </a:rPr>
            <a:t> </a:t>
          </a:r>
          <a:r>
            <a:rPr kumimoji="1" lang="ja-JP" altLang="en-US" sz="800">
              <a:solidFill>
                <a:sysClr val="windowText" lastClr="000000"/>
              </a:solidFill>
              <a:latin typeface="ＭＳ ゴシック" pitchFamily="49" charset="-128"/>
              <a:ea typeface="ＭＳ ゴシック" pitchFamily="49" charset="-128"/>
              <a:cs typeface="+mn-cs"/>
            </a:rPr>
            <a:t>百万円</a:t>
          </a:r>
          <a:endParaRPr kumimoji="1" lang="en-US" altLang="ja-JP" sz="800">
            <a:solidFill>
              <a:sysClr val="windowText" lastClr="000000"/>
            </a:solidFill>
            <a:latin typeface="ＭＳ ゴシック" pitchFamily="49" charset="-128"/>
            <a:ea typeface="ＭＳ ゴシック" pitchFamily="49" charset="-128"/>
            <a:cs typeface="+mn-cs"/>
          </a:endParaRPr>
        </a:p>
        <a:p>
          <a:endParaRPr kumimoji="1" lang="en-US" altLang="ja-JP" sz="800">
            <a:solidFill>
              <a:sysClr val="windowText" lastClr="000000"/>
            </a:solidFill>
            <a:latin typeface="ＭＳ ゴシック" pitchFamily="49" charset="-128"/>
            <a:ea typeface="ＭＳ ゴシック" pitchFamily="49" charset="-128"/>
            <a:cs typeface="+mn-cs"/>
          </a:endParaRPr>
        </a:p>
        <a:p>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oneCellAnchor>
    <xdr:from>
      <xdr:col>33</xdr:col>
      <xdr:colOff>57666</xdr:colOff>
      <xdr:row>156</xdr:row>
      <xdr:rowOff>9680</xdr:rowOff>
    </xdr:from>
    <xdr:ext cx="705097" cy="225703"/>
    <xdr:sp macro="" textlink="">
      <xdr:nvSpPr>
        <xdr:cNvPr id="176" name="テキスト ボックス 175"/>
        <xdr:cNvSpPr txBox="1"/>
      </xdr:nvSpPr>
      <xdr:spPr>
        <a:xfrm>
          <a:off x="6693416" y="39644263"/>
          <a:ext cx="705097" cy="22570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pPr algn="ctr"/>
          <a:r>
            <a:rPr kumimoji="1" lang="en-US" altLang="ja-JP" sz="800" b="1"/>
            <a:t>【</a:t>
          </a:r>
          <a:r>
            <a:rPr kumimoji="1" lang="ja-JP" altLang="en-US" sz="800" b="1"/>
            <a:t>補助</a:t>
          </a:r>
          <a:r>
            <a:rPr kumimoji="1" lang="en-US" altLang="ja-JP" sz="800" b="1"/>
            <a:t>】</a:t>
          </a:r>
          <a:endParaRPr kumimoji="1" lang="ja-JP" altLang="en-US" sz="800" b="1"/>
        </a:p>
      </xdr:txBody>
    </xdr:sp>
    <xdr:clientData/>
  </xdr:oneCellAnchor>
  <xdr:twoCellAnchor>
    <xdr:from>
      <xdr:col>31</xdr:col>
      <xdr:colOff>87673</xdr:colOff>
      <xdr:row>166</xdr:row>
      <xdr:rowOff>209632</xdr:rowOff>
    </xdr:from>
    <xdr:to>
      <xdr:col>38</xdr:col>
      <xdr:colOff>186835</xdr:colOff>
      <xdr:row>174</xdr:row>
      <xdr:rowOff>482438</xdr:rowOff>
    </xdr:to>
    <xdr:sp macro="" textlink="">
      <xdr:nvSpPr>
        <xdr:cNvPr id="177" name="テキスト ボックス 176"/>
        <xdr:cNvSpPr txBox="1"/>
      </xdr:nvSpPr>
      <xdr:spPr>
        <a:xfrm>
          <a:off x="6321256" y="43336715"/>
          <a:ext cx="1506746" cy="401930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①建設費　　　 </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　　 </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外</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者</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33</xdr:col>
      <xdr:colOff>180432</xdr:colOff>
      <xdr:row>152</xdr:row>
      <xdr:rowOff>204474</xdr:rowOff>
    </xdr:from>
    <xdr:to>
      <xdr:col>43</xdr:col>
      <xdr:colOff>167234</xdr:colOff>
      <xdr:row>154</xdr:row>
      <xdr:rowOff>116643</xdr:rowOff>
    </xdr:to>
    <xdr:sp macro="" textlink="">
      <xdr:nvSpPr>
        <xdr:cNvPr id="178" name="大かっこ 177"/>
        <xdr:cNvSpPr/>
      </xdr:nvSpPr>
      <xdr:spPr>
        <a:xfrm>
          <a:off x="6816182" y="38442057"/>
          <a:ext cx="1997635" cy="6106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800"/>
            <a:t>　都道府県下の市町村等に対する補助金の交付事務、事業の推進に必要な事務、指導監督等業務</a:t>
          </a:r>
        </a:p>
      </xdr:txBody>
    </xdr:sp>
    <xdr:clientData/>
  </xdr:twoCellAnchor>
  <xdr:twoCellAnchor>
    <xdr:from>
      <xdr:col>13</xdr:col>
      <xdr:colOff>67689</xdr:colOff>
      <xdr:row>149</xdr:row>
      <xdr:rowOff>217922</xdr:rowOff>
    </xdr:from>
    <xdr:to>
      <xdr:col>21</xdr:col>
      <xdr:colOff>55365</xdr:colOff>
      <xdr:row>152</xdr:row>
      <xdr:rowOff>235212</xdr:rowOff>
    </xdr:to>
    <xdr:sp macro="" textlink="">
      <xdr:nvSpPr>
        <xdr:cNvPr id="179" name="テキスト ボックス 178"/>
        <xdr:cNvSpPr txBox="1"/>
      </xdr:nvSpPr>
      <xdr:spPr>
        <a:xfrm>
          <a:off x="2681772" y="37407755"/>
          <a:ext cx="1596343" cy="106504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rtl="0">
            <a:lnSpc>
              <a:spcPts val="1200"/>
            </a:lnSpc>
            <a:defRPr sz="1000"/>
          </a:pPr>
          <a:r>
            <a:rPr lang="ja-JP" altLang="en-US" sz="1000" b="1" i="0" u="none" strike="noStrike" baseline="0">
              <a:solidFill>
                <a:sysClr val="windowText" lastClr="000000"/>
              </a:solidFill>
              <a:latin typeface="ＭＳ ゴシック"/>
              <a:ea typeface="ＭＳ ゴシック"/>
            </a:rPr>
            <a:t>A　森林管理局</a:t>
          </a:r>
          <a:endParaRPr lang="en-US" altLang="ja-JP" sz="1000" b="1" i="0" u="none" strike="noStrike" baseline="0">
            <a:solidFill>
              <a:sysClr val="windowText" lastClr="000000"/>
            </a:solidFill>
            <a:latin typeface="ＭＳ ゴシック"/>
            <a:ea typeface="ＭＳ ゴシック"/>
          </a:endParaRPr>
        </a:p>
        <a:p>
          <a:pPr algn="ctr" rtl="0">
            <a:lnSpc>
              <a:spcPts val="1200"/>
            </a:lnSpc>
            <a:defRPr sz="1000"/>
          </a:pPr>
          <a:r>
            <a:rPr lang="en-US" altLang="ja-JP" sz="800" b="0" i="0" u="none" strike="noStrike" baseline="0">
              <a:solidFill>
                <a:sysClr val="windowText" lastClr="000000"/>
              </a:solidFill>
              <a:latin typeface="ＭＳ ゴシック"/>
              <a:ea typeface="ＭＳ ゴシック"/>
            </a:rPr>
            <a:t>17,216</a:t>
          </a:r>
          <a:r>
            <a:rPr lang="ja-JP" altLang="en-US" sz="800" b="0" i="0" u="none" strike="noStrike" baseline="0">
              <a:solidFill>
                <a:sysClr val="windowText" lastClr="000000"/>
              </a:solidFill>
              <a:latin typeface="ＭＳ ゴシック"/>
              <a:ea typeface="ＭＳ ゴシック"/>
            </a:rPr>
            <a:t>百万円</a:t>
          </a:r>
          <a:endParaRPr lang="en-US" altLang="ja-JP" sz="800" b="0" i="0" u="none" strike="noStrike" baseline="0">
            <a:solidFill>
              <a:sysClr val="windowText" lastClr="000000"/>
            </a:solidFill>
            <a:latin typeface="ＭＳ ゴシック"/>
            <a:ea typeface="ＭＳ ゴシック"/>
          </a:endParaRPr>
        </a:p>
        <a:p>
          <a:pPr algn="ctr" rtl="0">
            <a:defRPr sz="1000"/>
          </a:pPr>
          <a:endParaRPr lang="ja-JP" altLang="en-US" sz="800" b="0" i="0" u="none" strike="noStrike" baseline="0">
            <a:solidFill>
              <a:sysClr val="windowText" lastClr="000000"/>
            </a:solidFill>
            <a:latin typeface="ＭＳ ゴシック"/>
            <a:ea typeface="ＭＳ ゴシック"/>
          </a:endParaRPr>
        </a:p>
        <a:p>
          <a:pPr algn="ctr" rtl="0">
            <a:defRPr sz="1000"/>
          </a:pPr>
          <a:r>
            <a:rPr lang="ja-JP" altLang="en-US" sz="800" b="0" i="0" u="none" strike="noStrike" baseline="0">
              <a:solidFill>
                <a:sysClr val="windowText" lastClr="000000"/>
              </a:solidFill>
              <a:latin typeface="ＭＳ ゴシック"/>
              <a:ea typeface="ＭＳ ゴシック"/>
            </a:rPr>
            <a:t>    森林管理局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外</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森林管理局</a:t>
          </a:r>
        </a:p>
        <a:p>
          <a:pPr algn="ctr" rtl="0">
            <a:lnSpc>
              <a:spcPts val="900"/>
            </a:lnSpc>
            <a:defRPr sz="1000"/>
          </a:pPr>
          <a:endParaRPr lang="ja-JP" altLang="en-US" sz="800" b="0" i="0" u="none" strike="noStrike" baseline="0">
            <a:solidFill>
              <a:sysClr val="windowText" lastClr="000000"/>
            </a:solidFill>
            <a:latin typeface="ＭＳ ゴシック"/>
            <a:ea typeface="ＭＳ ゴシック"/>
          </a:endParaRPr>
        </a:p>
        <a:p>
          <a:pPr algn="ctr" rtl="0">
            <a:lnSpc>
              <a:spcPts val="1100"/>
            </a:lnSpc>
            <a:defRPr sz="1000"/>
          </a:pPr>
          <a:endParaRPr lang="ja-JP" altLang="en-US">
            <a:solidFill>
              <a:sysClr val="windowText" lastClr="000000"/>
            </a:solidFill>
          </a:endParaRPr>
        </a:p>
      </xdr:txBody>
    </xdr:sp>
    <xdr:clientData/>
  </xdr:twoCellAnchor>
  <xdr:twoCellAnchor>
    <xdr:from>
      <xdr:col>13</xdr:col>
      <xdr:colOff>10539</xdr:colOff>
      <xdr:row>154</xdr:row>
      <xdr:rowOff>139667</xdr:rowOff>
    </xdr:from>
    <xdr:to>
      <xdr:col>22</xdr:col>
      <xdr:colOff>19702</xdr:colOff>
      <xdr:row>156</xdr:row>
      <xdr:rowOff>240221</xdr:rowOff>
    </xdr:to>
    <xdr:sp macro="" textlink="">
      <xdr:nvSpPr>
        <xdr:cNvPr id="180" name="テキスト ボックス 179"/>
        <xdr:cNvSpPr txBox="1"/>
      </xdr:nvSpPr>
      <xdr:spPr>
        <a:xfrm>
          <a:off x="2624622" y="39075750"/>
          <a:ext cx="1818913" cy="799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800" b="0" i="0" u="none" strike="noStrike" baseline="0">
              <a:solidFill>
                <a:sysClr val="windowText" lastClr="000000"/>
              </a:solidFill>
              <a:latin typeface="ＭＳ ゴシック"/>
              <a:ea typeface="ＭＳ ゴシック"/>
            </a:rPr>
            <a:t>    森林管理局の　執行状況</a:t>
          </a:r>
        </a:p>
        <a:p>
          <a:pPr algn="l" rtl="0">
            <a:defRPr sz="1000"/>
          </a:pPr>
          <a:endParaRPr lang="ja-JP" altLang="en-US" sz="800" b="0" i="0" u="none" strike="noStrike" baseline="0">
            <a:solidFill>
              <a:sysClr val="windowText" lastClr="000000"/>
            </a:solidFill>
            <a:latin typeface="ＭＳ ゴシック"/>
            <a:ea typeface="ＭＳ ゴシック"/>
          </a:endParaRPr>
        </a:p>
        <a:p>
          <a:pPr algn="l" rtl="0">
            <a:defRPr sz="1000"/>
          </a:pPr>
          <a:r>
            <a:rPr lang="ja-JP" altLang="en-US" sz="800" b="0" i="0" u="none" strike="noStrike" baseline="0">
              <a:solidFill>
                <a:sysClr val="windowText" lastClr="000000"/>
              </a:solidFill>
              <a:latin typeface="ＭＳ ゴシック"/>
              <a:ea typeface="ＭＳ ゴシック"/>
            </a:rPr>
            <a:t>第三者に請負契約を行ったもの</a:t>
          </a:r>
        </a:p>
        <a:p>
          <a:pPr algn="l" rtl="0">
            <a:lnSpc>
              <a:spcPts val="900"/>
            </a:lnSpc>
            <a:defRPr sz="1000"/>
          </a:pPr>
          <a:r>
            <a:rPr lang="ja-JP" altLang="en-US" sz="800" b="0" i="0" u="none" strike="noStrike" baseline="0">
              <a:solidFill>
                <a:sysClr val="windowText" lastClr="000000"/>
              </a:solidFill>
              <a:latin typeface="ＭＳ ゴシック"/>
              <a:ea typeface="ＭＳ ゴシック"/>
            </a:rPr>
            <a:t>　　　　　　</a:t>
          </a:r>
          <a:r>
            <a:rPr lang="en-US" altLang="ja-JP" sz="800" b="0" i="0" u="none" strike="noStrike" baseline="0">
              <a:solidFill>
                <a:sysClr val="windowText" lastClr="000000"/>
              </a:solidFill>
              <a:latin typeface="ＭＳ ゴシック"/>
              <a:ea typeface="ＭＳ ゴシック"/>
            </a:rPr>
            <a:t>      </a:t>
          </a:r>
          <a:r>
            <a:rPr lang="ja-JP" altLang="en-US" sz="800" b="0" i="0" u="none" strike="noStrike" baseline="0">
              <a:solidFill>
                <a:sysClr val="windowText" lastClr="000000"/>
              </a:solidFill>
              <a:latin typeface="ＭＳ ゴシック"/>
              <a:ea typeface="ＭＳ ゴシック"/>
            </a:rPr>
            <a:t>百万円</a:t>
          </a:r>
          <a:endParaRPr lang="ja-JP" altLang="en-US">
            <a:solidFill>
              <a:sysClr val="windowText" lastClr="000000"/>
            </a:solidFill>
          </a:endParaRPr>
        </a:p>
      </xdr:txBody>
    </xdr:sp>
    <xdr:clientData/>
  </xdr:twoCellAnchor>
  <xdr:twoCellAnchor>
    <xdr:from>
      <xdr:col>13</xdr:col>
      <xdr:colOff>74039</xdr:colOff>
      <xdr:row>156</xdr:row>
      <xdr:rowOff>258553</xdr:rowOff>
    </xdr:from>
    <xdr:to>
      <xdr:col>21</xdr:col>
      <xdr:colOff>0</xdr:colOff>
      <xdr:row>162</xdr:row>
      <xdr:rowOff>138755</xdr:rowOff>
    </xdr:to>
    <xdr:sp macro="" textlink="">
      <xdr:nvSpPr>
        <xdr:cNvPr id="181" name="テキスト ボックス 180"/>
        <xdr:cNvSpPr txBox="1"/>
      </xdr:nvSpPr>
      <xdr:spPr>
        <a:xfrm>
          <a:off x="2688122" y="39893136"/>
          <a:ext cx="1534628" cy="197570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800" b="0" i="0" u="none" strike="noStrike" baseline="0">
              <a:solidFill>
                <a:sysClr val="windowText" lastClr="000000"/>
              </a:solidFill>
              <a:latin typeface="ＭＳ ゴシック"/>
              <a:ea typeface="ＭＳ ゴシック"/>
            </a:rPr>
            <a:t>①建設費　 </a:t>
          </a:r>
          <a:r>
            <a:rPr lang="en-US" altLang="ja-JP" sz="800" b="0" i="0" u="none" strike="noStrike" baseline="0">
              <a:solidFill>
                <a:sysClr val="windowText" lastClr="000000"/>
              </a:solidFill>
              <a:latin typeface="ＭＳ ゴシック"/>
              <a:ea typeface="ＭＳ ゴシック"/>
            </a:rPr>
            <a:t>      </a:t>
          </a:r>
          <a:r>
            <a:rPr lang="ja-JP" altLang="en-US" sz="800" b="0" i="0" u="none" strike="noStrike" baseline="0">
              <a:solidFill>
                <a:sysClr val="windowText" lastClr="000000"/>
              </a:solidFill>
              <a:latin typeface="ＭＳ ゴシック"/>
              <a:ea typeface="ＭＳ ゴシック"/>
            </a:rPr>
            <a:t>百万円</a:t>
          </a:r>
        </a:p>
        <a:p>
          <a:pPr algn="l" rtl="0">
            <a:defRPr sz="1000"/>
          </a:pPr>
          <a:endParaRPr lang="ja-JP" altLang="en-US" sz="800" b="0" i="0" u="none" strike="noStrike" baseline="0">
            <a:solidFill>
              <a:sysClr val="windowText" lastClr="000000"/>
            </a:solidFill>
            <a:latin typeface="ＭＳ ゴシック"/>
            <a:ea typeface="ＭＳ ゴシック"/>
          </a:endParaRPr>
        </a:p>
        <a:p>
          <a:pPr algn="l" rtl="0">
            <a:defRPr sz="1000"/>
          </a:pPr>
          <a:r>
            <a:rPr lang="ja-JP" altLang="en-US" sz="800" b="0" i="0" u="none" strike="noStrike" baseline="0">
              <a:solidFill>
                <a:sysClr val="windowText" lastClr="000000"/>
              </a:solidFill>
              <a:latin typeface="ＭＳ ゴシック"/>
              <a:ea typeface="ＭＳ ゴシック"/>
            </a:rPr>
            <a:t>・一般競争 </a:t>
          </a:r>
          <a:r>
            <a:rPr lang="en-US" altLang="ja-JP" sz="800" b="0" i="0" u="none" strike="noStrike" baseline="0">
              <a:solidFill>
                <a:sysClr val="windowText" lastClr="000000"/>
              </a:solidFill>
              <a:latin typeface="ＭＳ ゴシック"/>
              <a:ea typeface="ＭＳ ゴシック"/>
            </a:rPr>
            <a:t>      </a:t>
          </a:r>
          <a:r>
            <a:rPr lang="ja-JP" altLang="en-US" sz="800" b="0" i="0" u="none" strike="noStrike" baseline="0">
              <a:solidFill>
                <a:sysClr val="windowText" lastClr="000000"/>
              </a:solidFill>
              <a:latin typeface="ＭＳ ゴシック"/>
              <a:ea typeface="ＭＳ ゴシック"/>
            </a:rPr>
            <a:t>百万円</a:t>
          </a:r>
        </a:p>
        <a:p>
          <a:pPr algn="l" rtl="0">
            <a:defRPr sz="1000"/>
          </a:pPr>
          <a:r>
            <a:rPr lang="ja-JP" altLang="en-US" sz="800" b="0" i="0" u="none" strike="noStrike" baseline="0">
              <a:solidFill>
                <a:sysClr val="windowText" lastClr="000000"/>
              </a:solidFill>
              <a:latin typeface="ＭＳ ゴシック"/>
              <a:ea typeface="ＭＳ ゴシック"/>
            </a:rPr>
            <a:t>　</a:t>
          </a:r>
        </a:p>
        <a:p>
          <a:pPr algn="l" rtl="0">
            <a:defRPr sz="1000"/>
          </a:pPr>
          <a:r>
            <a:rPr lang="ja-JP" altLang="en-US" sz="800" b="0" i="0" u="none" strike="noStrike" baseline="0">
              <a:solidFill>
                <a:sysClr val="windowText" lastClr="000000"/>
              </a:solidFill>
              <a:latin typeface="ＭＳ ゴシック"/>
              <a:ea typeface="ＭＳ ゴシック"/>
            </a:rPr>
            <a:t>　　　　　 </a:t>
          </a:r>
          <a:r>
            <a:rPr lang="en-US" altLang="ja-JP" sz="800" b="0" i="0" u="none" strike="noStrike" baseline="0">
              <a:solidFill>
                <a:sysClr val="windowText" lastClr="000000"/>
              </a:solidFill>
              <a:latin typeface="ＭＳ ゴシック"/>
              <a:ea typeface="ＭＳ ゴシック"/>
            </a:rPr>
            <a:t>      </a:t>
          </a:r>
          <a:r>
            <a:rPr lang="ja-JP" altLang="en-US" sz="800" b="0" i="0" u="none" strike="noStrike" baseline="0">
              <a:solidFill>
                <a:sysClr val="windowText" lastClr="000000"/>
              </a:solidFill>
              <a:latin typeface="ＭＳ ゴシック"/>
              <a:ea typeface="ＭＳ ゴシック"/>
            </a:rPr>
            <a:t>百万円</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外</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者</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②設計費　　　</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　　</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外</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者</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13</xdr:col>
      <xdr:colOff>20064</xdr:colOff>
      <xdr:row>164</xdr:row>
      <xdr:rowOff>88494</xdr:rowOff>
    </xdr:from>
    <xdr:to>
      <xdr:col>22</xdr:col>
      <xdr:colOff>29227</xdr:colOff>
      <xdr:row>166</xdr:row>
      <xdr:rowOff>174327</xdr:rowOff>
    </xdr:to>
    <xdr:sp macro="" textlink="">
      <xdr:nvSpPr>
        <xdr:cNvPr id="182" name="テキスト ボックス 181"/>
        <xdr:cNvSpPr txBox="1"/>
      </xdr:nvSpPr>
      <xdr:spPr>
        <a:xfrm>
          <a:off x="2634147" y="42517077"/>
          <a:ext cx="1818913" cy="784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800" b="0" i="0" u="none" strike="noStrike" baseline="0">
              <a:solidFill>
                <a:sysClr val="windowText" lastClr="000000"/>
              </a:solidFill>
              <a:latin typeface="ＭＳ ゴシック"/>
              <a:ea typeface="ＭＳ ゴシック"/>
            </a:rPr>
            <a:t>他</a:t>
          </a:r>
          <a:r>
            <a:rPr lang="en-US" altLang="ja-JP" sz="800" b="0" i="0" u="none" strike="noStrike" baseline="0">
              <a:solidFill>
                <a:sysClr val="windowText" lastClr="000000"/>
              </a:solidFill>
              <a:latin typeface="ＭＳ ゴシック"/>
              <a:ea typeface="ＭＳ ゴシック"/>
            </a:rPr>
            <a:t>  </a:t>
          </a:r>
          <a:r>
            <a:rPr lang="ja-JP" altLang="en-US" sz="800" b="0" i="0" u="none" strike="noStrike" baseline="0">
              <a:solidFill>
                <a:sysClr val="windowText" lastClr="000000"/>
              </a:solidFill>
              <a:latin typeface="ＭＳ ゴシック"/>
              <a:ea typeface="ＭＳ ゴシック"/>
            </a:rPr>
            <a:t>森林管理局の　執行状況</a:t>
          </a:r>
        </a:p>
        <a:p>
          <a:pPr algn="l" rtl="0">
            <a:defRPr sz="1000"/>
          </a:pPr>
          <a:endParaRPr lang="ja-JP" altLang="en-US" sz="800" b="0" i="0" u="none" strike="noStrike" baseline="0">
            <a:solidFill>
              <a:sysClr val="windowText" lastClr="000000"/>
            </a:solidFill>
            <a:latin typeface="ＭＳ ゴシック"/>
            <a:ea typeface="ＭＳ ゴシック"/>
          </a:endParaRPr>
        </a:p>
        <a:p>
          <a:pPr algn="l" rtl="0">
            <a:defRPr sz="1000"/>
          </a:pPr>
          <a:r>
            <a:rPr lang="ja-JP" altLang="en-US" sz="800" b="0" i="0" u="none" strike="noStrike" baseline="0">
              <a:solidFill>
                <a:sysClr val="windowText" lastClr="000000"/>
              </a:solidFill>
              <a:latin typeface="ＭＳ ゴシック"/>
              <a:ea typeface="ＭＳ ゴシック"/>
            </a:rPr>
            <a:t>第三者に請負契約を行ったもの</a:t>
          </a:r>
        </a:p>
        <a:p>
          <a:pPr algn="l" rtl="0">
            <a:lnSpc>
              <a:spcPts val="900"/>
            </a:lnSpc>
            <a:defRPr sz="1000"/>
          </a:pPr>
          <a:r>
            <a:rPr lang="ja-JP" altLang="en-US" sz="800" b="0" i="0" u="none" strike="noStrike" baseline="0">
              <a:solidFill>
                <a:sysClr val="windowText" lastClr="000000"/>
              </a:solidFill>
              <a:latin typeface="ＭＳ ゴシック"/>
              <a:ea typeface="ＭＳ ゴシック"/>
            </a:rPr>
            <a:t>　　　　　　　</a:t>
          </a:r>
          <a:r>
            <a:rPr lang="en-US" altLang="ja-JP" sz="800" b="0" i="0" u="none" strike="noStrike" baseline="0">
              <a:solidFill>
                <a:sysClr val="windowText" lastClr="000000"/>
              </a:solidFill>
              <a:latin typeface="ＭＳ ゴシック"/>
              <a:ea typeface="ＭＳ ゴシック"/>
            </a:rPr>
            <a:t>     </a:t>
          </a:r>
          <a:r>
            <a:rPr lang="ja-JP" altLang="en-US" sz="800" b="0" i="0" u="none" strike="noStrike" baseline="0">
              <a:solidFill>
                <a:sysClr val="windowText" lastClr="000000"/>
              </a:solidFill>
              <a:latin typeface="ＭＳ ゴシック"/>
              <a:ea typeface="ＭＳ ゴシック"/>
            </a:rPr>
            <a:t>百万円</a:t>
          </a:r>
          <a:endParaRPr lang="ja-JP" altLang="en-US">
            <a:solidFill>
              <a:sysClr val="windowText" lastClr="000000"/>
            </a:solidFill>
          </a:endParaRPr>
        </a:p>
      </xdr:txBody>
    </xdr:sp>
    <xdr:clientData/>
  </xdr:twoCellAnchor>
  <xdr:twoCellAnchor>
    <xdr:from>
      <xdr:col>13</xdr:col>
      <xdr:colOff>83564</xdr:colOff>
      <xdr:row>166</xdr:row>
      <xdr:rowOff>202336</xdr:rowOff>
    </xdr:from>
    <xdr:to>
      <xdr:col>21</xdr:col>
      <xdr:colOff>10583</xdr:colOff>
      <xdr:row>174</xdr:row>
      <xdr:rowOff>477955</xdr:rowOff>
    </xdr:to>
    <xdr:sp macro="" textlink="">
      <xdr:nvSpPr>
        <xdr:cNvPr id="183" name="テキスト ボックス 182"/>
        <xdr:cNvSpPr txBox="1"/>
      </xdr:nvSpPr>
      <xdr:spPr>
        <a:xfrm>
          <a:off x="2697647" y="43329419"/>
          <a:ext cx="1535686" cy="402211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800" b="0" i="0" u="none" strike="noStrike" baseline="0">
              <a:solidFill>
                <a:sysClr val="windowText" lastClr="000000"/>
              </a:solidFill>
              <a:latin typeface="ＭＳ ゴシック"/>
              <a:ea typeface="ＭＳ ゴシック"/>
            </a:rPr>
            <a:t>①建設費　 </a:t>
          </a:r>
          <a:r>
            <a:rPr lang="en-US" altLang="ja-JP" sz="800" b="0" i="0" u="none" strike="noStrike" baseline="0">
              <a:solidFill>
                <a:sysClr val="windowText" lastClr="000000"/>
              </a:solidFill>
              <a:latin typeface="ＭＳ ゴシック"/>
              <a:ea typeface="ＭＳ ゴシック"/>
            </a:rPr>
            <a:t>     </a:t>
          </a:r>
          <a:r>
            <a:rPr lang="ja-JP" altLang="en-US" sz="800" b="0" i="0" u="none" strike="noStrike" baseline="0">
              <a:solidFill>
                <a:sysClr val="windowText" lastClr="000000"/>
              </a:solidFill>
              <a:latin typeface="ＭＳ ゴシック"/>
              <a:ea typeface="ＭＳ ゴシック"/>
            </a:rPr>
            <a:t>百万円</a:t>
          </a:r>
        </a:p>
        <a:p>
          <a:pPr algn="l" rtl="0">
            <a:defRPr sz="1000"/>
          </a:pPr>
          <a:endParaRPr lang="ja-JP" altLang="en-US" sz="800" b="0" i="0" u="none" strike="noStrike" baseline="0">
            <a:solidFill>
              <a:sysClr val="windowText" lastClr="000000"/>
            </a:solidFill>
            <a:latin typeface="ＭＳ ゴシック"/>
            <a:ea typeface="ＭＳ ゴシック"/>
          </a:endParaRPr>
        </a:p>
        <a:p>
          <a:pPr algn="l" rtl="0">
            <a:defRPr sz="1000"/>
          </a:pPr>
          <a:r>
            <a:rPr lang="ja-JP" altLang="en-US" sz="800" b="0" i="0" u="none" strike="noStrike" baseline="0">
              <a:solidFill>
                <a:sysClr val="windowText" lastClr="000000"/>
              </a:solidFill>
              <a:latin typeface="ＭＳ ゴシック"/>
              <a:ea typeface="ＭＳ ゴシック"/>
            </a:rPr>
            <a:t>・一般競争</a:t>
          </a:r>
          <a:endParaRPr lang="en-US" altLang="ja-JP" sz="800" b="0" i="0" u="none" strike="noStrike" baseline="0">
            <a:solidFill>
              <a:sysClr val="windowText" lastClr="000000"/>
            </a:solidFill>
            <a:latin typeface="ＭＳ ゴシック"/>
            <a:ea typeface="ＭＳ ゴシック"/>
          </a:endParaRPr>
        </a:p>
        <a:p>
          <a:pPr algn="l" rtl="0">
            <a:defRPr sz="1000"/>
          </a:pPr>
          <a:r>
            <a:rPr lang="en-US" altLang="ja-JP" sz="800" b="0" i="0" u="none" strike="noStrike" baseline="0">
              <a:solidFill>
                <a:sysClr val="windowText" lastClr="000000"/>
              </a:solidFill>
              <a:latin typeface="ＭＳ ゴシック"/>
              <a:ea typeface="ＭＳ ゴシック"/>
            </a:rPr>
            <a:t>          </a:t>
          </a:r>
          <a:r>
            <a:rPr lang="ja-JP" altLang="en-US" sz="800" b="0" i="0" u="none" strike="noStrike" baseline="0">
              <a:solidFill>
                <a:sysClr val="windowText" lastClr="000000"/>
              </a:solidFill>
              <a:latin typeface="ＭＳ ゴシック"/>
              <a:ea typeface="ＭＳ ゴシック"/>
            </a:rPr>
            <a:t> </a:t>
          </a:r>
          <a:r>
            <a:rPr lang="en-US" altLang="ja-JP" sz="800" b="0" i="0" u="none" strike="noStrike" baseline="0">
              <a:solidFill>
                <a:sysClr val="windowText" lastClr="000000"/>
              </a:solidFill>
              <a:latin typeface="ＭＳ ゴシック"/>
              <a:ea typeface="ＭＳ ゴシック"/>
            </a:rPr>
            <a:t>     </a:t>
          </a:r>
          <a:r>
            <a:rPr lang="ja-JP" altLang="en-US" sz="800" b="0" i="0" u="none" strike="noStrike" baseline="0">
              <a:solidFill>
                <a:sysClr val="windowText" lastClr="000000"/>
              </a:solidFill>
              <a:latin typeface="ＭＳ ゴシック"/>
              <a:ea typeface="ＭＳ ゴシック"/>
            </a:rPr>
            <a:t>百万円</a:t>
          </a:r>
        </a:p>
        <a:p>
          <a:pPr algn="l" rtl="0">
            <a:defRPr sz="1000"/>
          </a:pPr>
          <a:r>
            <a:rPr lang="ja-JP" altLang="en-US" sz="800" b="0" i="0" u="none" strike="noStrike" baseline="0">
              <a:solidFill>
                <a:sysClr val="windowText" lastClr="000000"/>
              </a:solidFill>
              <a:latin typeface="ＭＳ ゴシック"/>
              <a:ea typeface="ＭＳ ゴシック"/>
            </a:rPr>
            <a:t>　</a:t>
          </a:r>
        </a:p>
        <a:p>
          <a:pPr algn="l" rtl="0">
            <a:defRPr sz="1000"/>
          </a:pPr>
          <a:r>
            <a:rPr lang="ja-JP" altLang="en-US" sz="800" b="0" i="0" u="none" strike="noStrike" baseline="0">
              <a:solidFill>
                <a:sysClr val="windowText" lastClr="000000"/>
              </a:solidFill>
              <a:latin typeface="ＭＳ ゴシック"/>
              <a:ea typeface="ＭＳ ゴシック"/>
            </a:rPr>
            <a:t>　　　　　　 </a:t>
          </a:r>
          <a:r>
            <a:rPr lang="en-US" altLang="ja-JP" sz="800" b="0" i="0" u="none" strike="noStrike" baseline="0">
              <a:solidFill>
                <a:sysClr val="windowText" lastClr="000000"/>
              </a:solidFill>
              <a:latin typeface="ＭＳ ゴシック"/>
              <a:ea typeface="ＭＳ ゴシック"/>
            </a:rPr>
            <a:t>   </a:t>
          </a:r>
          <a:r>
            <a:rPr lang="ja-JP" altLang="en-US" sz="800" b="0" i="0" u="none" strike="noStrike" baseline="0">
              <a:solidFill>
                <a:sysClr val="windowText" lastClr="000000"/>
              </a:solidFill>
              <a:latin typeface="ＭＳ ゴシック"/>
              <a:ea typeface="ＭＳ ゴシック"/>
            </a:rPr>
            <a:t>百万円</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外</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者</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34</xdr:col>
      <xdr:colOff>175999</xdr:colOff>
      <xdr:row>154</xdr:row>
      <xdr:rowOff>192003</xdr:rowOff>
    </xdr:from>
    <xdr:to>
      <xdr:col>38</xdr:col>
      <xdr:colOff>197119</xdr:colOff>
      <xdr:row>155</xdr:row>
      <xdr:rowOff>335591</xdr:rowOff>
    </xdr:to>
    <xdr:sp macro="" textlink="">
      <xdr:nvSpPr>
        <xdr:cNvPr id="184" name="フリーフォーム 183"/>
        <xdr:cNvSpPr/>
      </xdr:nvSpPr>
      <xdr:spPr>
        <a:xfrm>
          <a:off x="7012832" y="39128086"/>
          <a:ext cx="825454" cy="492838"/>
        </a:xfrm>
        <a:custGeom>
          <a:avLst/>
          <a:gdLst>
            <a:gd name="connsiteX0" fmla="*/ 2085975 w 2095500"/>
            <a:gd name="connsiteY0" fmla="*/ 0 h 523875"/>
            <a:gd name="connsiteX1" fmla="*/ 2095500 w 2095500"/>
            <a:gd name="connsiteY1" fmla="*/ 400050 h 523875"/>
            <a:gd name="connsiteX2" fmla="*/ 0 w 2095500"/>
            <a:gd name="connsiteY2" fmla="*/ 390525 h 523875"/>
            <a:gd name="connsiteX3" fmla="*/ 0 w 2095500"/>
            <a:gd name="connsiteY3" fmla="*/ 523875 h 523875"/>
            <a:gd name="connsiteX0" fmla="*/ 2085975 w 2085975"/>
            <a:gd name="connsiteY0" fmla="*/ 0 h 523875"/>
            <a:gd name="connsiteX1" fmla="*/ 2076450 w 2085975"/>
            <a:gd name="connsiteY1" fmla="*/ 295275 h 523875"/>
            <a:gd name="connsiteX2" fmla="*/ 0 w 2085975"/>
            <a:gd name="connsiteY2" fmla="*/ 390525 h 523875"/>
            <a:gd name="connsiteX3" fmla="*/ 0 w 2085975"/>
            <a:gd name="connsiteY3" fmla="*/ 523875 h 523875"/>
            <a:gd name="connsiteX0" fmla="*/ 2105025 w 2105025"/>
            <a:gd name="connsiteY0" fmla="*/ 0 h 523875"/>
            <a:gd name="connsiteX1" fmla="*/ 2095500 w 2105025"/>
            <a:gd name="connsiteY1" fmla="*/ 295275 h 523875"/>
            <a:gd name="connsiteX2" fmla="*/ 0 w 2105025"/>
            <a:gd name="connsiteY2" fmla="*/ 304799 h 523875"/>
            <a:gd name="connsiteX3" fmla="*/ 19050 w 2105025"/>
            <a:gd name="connsiteY3" fmla="*/ 523875 h 523875"/>
            <a:gd name="connsiteX0" fmla="*/ 2085975 w 2085975"/>
            <a:gd name="connsiteY0" fmla="*/ 0 h 523875"/>
            <a:gd name="connsiteX1" fmla="*/ 2076450 w 2085975"/>
            <a:gd name="connsiteY1" fmla="*/ 295275 h 523875"/>
            <a:gd name="connsiteX2" fmla="*/ 9525 w 2085975"/>
            <a:gd name="connsiteY2" fmla="*/ 304800 h 523875"/>
            <a:gd name="connsiteX3" fmla="*/ 0 w 2085975"/>
            <a:gd name="connsiteY3" fmla="*/ 523875 h 523875"/>
            <a:gd name="connsiteX0" fmla="*/ 2095500 w 2095500"/>
            <a:gd name="connsiteY0" fmla="*/ 0 h 523875"/>
            <a:gd name="connsiteX1" fmla="*/ 2085975 w 2095500"/>
            <a:gd name="connsiteY1" fmla="*/ 295275 h 523875"/>
            <a:gd name="connsiteX2" fmla="*/ 0 w 2095500"/>
            <a:gd name="connsiteY2" fmla="*/ 276225 h 523875"/>
            <a:gd name="connsiteX3" fmla="*/ 9525 w 2095500"/>
            <a:gd name="connsiteY3" fmla="*/ 523875 h 523875"/>
            <a:gd name="connsiteX0" fmla="*/ 2095500 w 2095500"/>
            <a:gd name="connsiteY0" fmla="*/ 0 h 523875"/>
            <a:gd name="connsiteX1" fmla="*/ 2066925 w 2095500"/>
            <a:gd name="connsiteY1" fmla="*/ 276226 h 523875"/>
            <a:gd name="connsiteX2" fmla="*/ 0 w 2095500"/>
            <a:gd name="connsiteY2" fmla="*/ 276225 h 523875"/>
            <a:gd name="connsiteX3" fmla="*/ 9525 w 2095500"/>
            <a:gd name="connsiteY3" fmla="*/ 523875 h 523875"/>
            <a:gd name="connsiteX0" fmla="*/ 2095500 w 2114550"/>
            <a:gd name="connsiteY0" fmla="*/ 0 h 523875"/>
            <a:gd name="connsiteX1" fmla="*/ 2114550 w 2114550"/>
            <a:gd name="connsiteY1" fmla="*/ 276226 h 523875"/>
            <a:gd name="connsiteX2" fmla="*/ 0 w 2114550"/>
            <a:gd name="connsiteY2" fmla="*/ 276225 h 523875"/>
            <a:gd name="connsiteX3" fmla="*/ 9525 w 2114550"/>
            <a:gd name="connsiteY3" fmla="*/ 523875 h 523875"/>
            <a:gd name="connsiteX0" fmla="*/ 2095500 w 2095500"/>
            <a:gd name="connsiteY0" fmla="*/ 0 h 523875"/>
            <a:gd name="connsiteX1" fmla="*/ 2085975 w 2095500"/>
            <a:gd name="connsiteY1" fmla="*/ 266701 h 523875"/>
            <a:gd name="connsiteX2" fmla="*/ 0 w 2095500"/>
            <a:gd name="connsiteY2" fmla="*/ 276225 h 523875"/>
            <a:gd name="connsiteX3" fmla="*/ 9525 w 2095500"/>
            <a:gd name="connsiteY3" fmla="*/ 523875 h 523875"/>
            <a:gd name="connsiteX0" fmla="*/ 2095500 w 2098675"/>
            <a:gd name="connsiteY0" fmla="*/ 0 h 523875"/>
            <a:gd name="connsiteX1" fmla="*/ 2098675 w 2098675"/>
            <a:gd name="connsiteY1" fmla="*/ 273014 h 523875"/>
            <a:gd name="connsiteX2" fmla="*/ 0 w 2098675"/>
            <a:gd name="connsiteY2" fmla="*/ 276225 h 523875"/>
            <a:gd name="connsiteX3" fmla="*/ 9525 w 2098675"/>
            <a:gd name="connsiteY3" fmla="*/ 523875 h 523875"/>
          </a:gdLst>
          <a:ahLst/>
          <a:cxnLst>
            <a:cxn ang="0">
              <a:pos x="connsiteX0" y="connsiteY0"/>
            </a:cxn>
            <a:cxn ang="0">
              <a:pos x="connsiteX1" y="connsiteY1"/>
            </a:cxn>
            <a:cxn ang="0">
              <a:pos x="connsiteX2" y="connsiteY2"/>
            </a:cxn>
            <a:cxn ang="0">
              <a:pos x="connsiteX3" y="connsiteY3"/>
            </a:cxn>
          </a:cxnLst>
          <a:rect l="l" t="t" r="r" b="b"/>
          <a:pathLst>
            <a:path w="2098675" h="523875">
              <a:moveTo>
                <a:pt x="2095500" y="0"/>
              </a:moveTo>
              <a:cubicBezTo>
                <a:pt x="2096558" y="91005"/>
                <a:pt x="2097617" y="182009"/>
                <a:pt x="2098675" y="273014"/>
              </a:cubicBezTo>
              <a:lnTo>
                <a:pt x="0" y="276225"/>
              </a:lnTo>
              <a:lnTo>
                <a:pt x="9525" y="523875"/>
              </a:lnTo>
            </a:path>
          </a:pathLst>
        </a:cu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5"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t="s">
        <v>371</v>
      </c>
      <c r="AR2" s="679"/>
      <c r="AS2" s="59" t="str">
        <f>IF(OR(AQ2="　", AQ2=""), "", "-")</f>
        <v/>
      </c>
      <c r="AT2" s="680">
        <v>153</v>
      </c>
      <c r="AU2" s="680"/>
      <c r="AV2" s="60" t="str">
        <f>IF(AW2="", "", "-")</f>
        <v/>
      </c>
      <c r="AW2" s="681"/>
      <c r="AX2" s="681"/>
    </row>
    <row r="3" spans="1:50" ht="21" customHeight="1" thickBot="1" x14ac:dyDescent="0.2">
      <c r="A3" s="637" t="s">
        <v>215</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89</v>
      </c>
      <c r="AJ3" s="639" t="s">
        <v>372</v>
      </c>
      <c r="AK3" s="639"/>
      <c r="AL3" s="639"/>
      <c r="AM3" s="639"/>
      <c r="AN3" s="639"/>
      <c r="AO3" s="639"/>
      <c r="AP3" s="639"/>
      <c r="AQ3" s="639"/>
      <c r="AR3" s="639"/>
      <c r="AS3" s="639"/>
      <c r="AT3" s="639"/>
      <c r="AU3" s="639"/>
      <c r="AV3" s="639"/>
      <c r="AW3" s="639"/>
      <c r="AX3" s="36" t="s">
        <v>90</v>
      </c>
    </row>
    <row r="4" spans="1:50" ht="24.75" customHeight="1" x14ac:dyDescent="0.15">
      <c r="A4" s="454" t="s">
        <v>30</v>
      </c>
      <c r="B4" s="455"/>
      <c r="C4" s="455"/>
      <c r="D4" s="455"/>
      <c r="E4" s="455"/>
      <c r="F4" s="455"/>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374</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92</v>
      </c>
      <c r="B5" s="439"/>
      <c r="C5" s="439"/>
      <c r="D5" s="439"/>
      <c r="E5" s="439"/>
      <c r="F5" s="440"/>
      <c r="G5" s="654" t="s">
        <v>211</v>
      </c>
      <c r="H5" s="615"/>
      <c r="I5" s="615"/>
      <c r="J5" s="615"/>
      <c r="K5" s="615"/>
      <c r="L5" s="615"/>
      <c r="M5" s="655" t="s">
        <v>91</v>
      </c>
      <c r="N5" s="656"/>
      <c r="O5" s="656"/>
      <c r="P5" s="656"/>
      <c r="Q5" s="656"/>
      <c r="R5" s="657"/>
      <c r="S5" s="614" t="s">
        <v>102</v>
      </c>
      <c r="T5" s="615"/>
      <c r="U5" s="615"/>
      <c r="V5" s="615"/>
      <c r="W5" s="615"/>
      <c r="X5" s="616"/>
      <c r="Y5" s="445" t="s">
        <v>3</v>
      </c>
      <c r="Z5" s="446"/>
      <c r="AA5" s="446"/>
      <c r="AB5" s="446"/>
      <c r="AC5" s="446"/>
      <c r="AD5" s="447"/>
      <c r="AE5" s="448" t="s">
        <v>378</v>
      </c>
      <c r="AF5" s="449"/>
      <c r="AG5" s="449"/>
      <c r="AH5" s="449"/>
      <c r="AI5" s="449"/>
      <c r="AJ5" s="449"/>
      <c r="AK5" s="449"/>
      <c r="AL5" s="449"/>
      <c r="AM5" s="449"/>
      <c r="AN5" s="449"/>
      <c r="AO5" s="449"/>
      <c r="AP5" s="450"/>
      <c r="AQ5" s="451" t="s">
        <v>379</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377</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382</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375</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4" t="s">
        <v>307</v>
      </c>
      <c r="B8" s="635"/>
      <c r="C8" s="635"/>
      <c r="D8" s="635"/>
      <c r="E8" s="635"/>
      <c r="F8" s="636"/>
      <c r="G8" s="631" t="str">
        <f>入力規則等!A26</f>
        <v>地球温暖化対策</v>
      </c>
      <c r="H8" s="632"/>
      <c r="I8" s="632"/>
      <c r="J8" s="632"/>
      <c r="K8" s="632"/>
      <c r="L8" s="632"/>
      <c r="M8" s="632"/>
      <c r="N8" s="632"/>
      <c r="O8" s="632"/>
      <c r="P8" s="632"/>
      <c r="Q8" s="632"/>
      <c r="R8" s="632"/>
      <c r="S8" s="632"/>
      <c r="T8" s="632"/>
      <c r="U8" s="632"/>
      <c r="V8" s="632"/>
      <c r="W8" s="632"/>
      <c r="X8" s="633"/>
      <c r="Y8" s="466" t="s">
        <v>78</v>
      </c>
      <c r="Z8" s="466"/>
      <c r="AA8" s="466"/>
      <c r="AB8" s="466"/>
      <c r="AC8" s="466"/>
      <c r="AD8" s="466"/>
      <c r="AE8" s="509" t="str">
        <f>入力規則等!K13</f>
        <v>公共事業</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418</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委託・請負、補助、負担</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v>1177</v>
      </c>
      <c r="Q13" s="176"/>
      <c r="R13" s="176"/>
      <c r="S13" s="176"/>
      <c r="T13" s="176"/>
      <c r="U13" s="176"/>
      <c r="V13" s="177"/>
      <c r="W13" s="175">
        <v>22377</v>
      </c>
      <c r="X13" s="176"/>
      <c r="Y13" s="176"/>
      <c r="Z13" s="176"/>
      <c r="AA13" s="176"/>
      <c r="AB13" s="176"/>
      <c r="AC13" s="177"/>
      <c r="AD13" s="175">
        <v>48390</v>
      </c>
      <c r="AE13" s="176"/>
      <c r="AF13" s="176"/>
      <c r="AG13" s="176"/>
      <c r="AH13" s="176"/>
      <c r="AI13" s="176"/>
      <c r="AJ13" s="177"/>
      <c r="AK13" s="175">
        <v>30146</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375</v>
      </c>
      <c r="Q14" s="176"/>
      <c r="R14" s="176"/>
      <c r="S14" s="176"/>
      <c r="T14" s="176"/>
      <c r="U14" s="176"/>
      <c r="V14" s="177"/>
      <c r="W14" s="175">
        <v>5388</v>
      </c>
      <c r="X14" s="176"/>
      <c r="Y14" s="176"/>
      <c r="Z14" s="176"/>
      <c r="AA14" s="176"/>
      <c r="AB14" s="176"/>
      <c r="AC14" s="177"/>
      <c r="AD14" s="175" t="s">
        <v>375</v>
      </c>
      <c r="AE14" s="176"/>
      <c r="AF14" s="176"/>
      <c r="AG14" s="176"/>
      <c r="AH14" s="176"/>
      <c r="AI14" s="176"/>
      <c r="AJ14" s="177"/>
      <c r="AK14" s="175" t="s">
        <v>375</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375</v>
      </c>
      <c r="Q15" s="176"/>
      <c r="R15" s="176"/>
      <c r="S15" s="176"/>
      <c r="T15" s="176"/>
      <c r="U15" s="176"/>
      <c r="V15" s="177"/>
      <c r="W15" s="175">
        <v>901</v>
      </c>
      <c r="X15" s="176"/>
      <c r="Y15" s="176"/>
      <c r="Z15" s="176"/>
      <c r="AA15" s="176"/>
      <c r="AB15" s="176"/>
      <c r="AC15" s="177"/>
      <c r="AD15" s="175">
        <v>22840</v>
      </c>
      <c r="AE15" s="176"/>
      <c r="AF15" s="176"/>
      <c r="AG15" s="176"/>
      <c r="AH15" s="176"/>
      <c r="AI15" s="176"/>
      <c r="AJ15" s="177"/>
      <c r="AK15" s="175">
        <v>39344</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v>-901</v>
      </c>
      <c r="Q16" s="176"/>
      <c r="R16" s="176"/>
      <c r="S16" s="176"/>
      <c r="T16" s="176"/>
      <c r="U16" s="176"/>
      <c r="V16" s="177"/>
      <c r="W16" s="175">
        <v>-22840</v>
      </c>
      <c r="X16" s="176"/>
      <c r="Y16" s="176"/>
      <c r="Z16" s="176"/>
      <c r="AA16" s="176"/>
      <c r="AB16" s="176"/>
      <c r="AC16" s="177"/>
      <c r="AD16" s="175">
        <v>-39344</v>
      </c>
      <c r="AE16" s="176"/>
      <c r="AF16" s="176"/>
      <c r="AG16" s="176"/>
      <c r="AH16" s="176"/>
      <c r="AI16" s="176"/>
      <c r="AJ16" s="177"/>
      <c r="AK16" s="175" t="s">
        <v>375</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375</v>
      </c>
      <c r="Q17" s="176"/>
      <c r="R17" s="176"/>
      <c r="S17" s="176"/>
      <c r="T17" s="176"/>
      <c r="U17" s="176"/>
      <c r="V17" s="177"/>
      <c r="W17" s="175" t="s">
        <v>375</v>
      </c>
      <c r="X17" s="176"/>
      <c r="Y17" s="176"/>
      <c r="Z17" s="176"/>
      <c r="AA17" s="176"/>
      <c r="AB17" s="176"/>
      <c r="AC17" s="177"/>
      <c r="AD17" s="175" t="s">
        <v>375</v>
      </c>
      <c r="AE17" s="176"/>
      <c r="AF17" s="176"/>
      <c r="AG17" s="176"/>
      <c r="AH17" s="176"/>
      <c r="AI17" s="176"/>
      <c r="AJ17" s="177"/>
      <c r="AK17" s="175" t="s">
        <v>375</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6" t="s">
        <v>22</v>
      </c>
      <c r="J18" s="627"/>
      <c r="K18" s="627"/>
      <c r="L18" s="627"/>
      <c r="M18" s="627"/>
      <c r="N18" s="627"/>
      <c r="O18" s="628"/>
      <c r="P18" s="649">
        <f>SUM(P13:V17)</f>
        <v>276</v>
      </c>
      <c r="Q18" s="650"/>
      <c r="R18" s="650"/>
      <c r="S18" s="650"/>
      <c r="T18" s="650"/>
      <c r="U18" s="650"/>
      <c r="V18" s="651"/>
      <c r="W18" s="649">
        <f>SUM(W13:AC17)</f>
        <v>5826</v>
      </c>
      <c r="X18" s="650"/>
      <c r="Y18" s="650"/>
      <c r="Z18" s="650"/>
      <c r="AA18" s="650"/>
      <c r="AB18" s="650"/>
      <c r="AC18" s="651"/>
      <c r="AD18" s="649">
        <f t="shared" ref="AD18" si="0">SUM(AD13:AJ17)</f>
        <v>31886</v>
      </c>
      <c r="AE18" s="650"/>
      <c r="AF18" s="650"/>
      <c r="AG18" s="650"/>
      <c r="AH18" s="650"/>
      <c r="AI18" s="650"/>
      <c r="AJ18" s="651"/>
      <c r="AK18" s="649">
        <f t="shared" ref="AK18" si="1">SUM(AK13:AQ17)</f>
        <v>69490</v>
      </c>
      <c r="AL18" s="650"/>
      <c r="AM18" s="650"/>
      <c r="AN18" s="650"/>
      <c r="AO18" s="650"/>
      <c r="AP18" s="650"/>
      <c r="AQ18" s="651"/>
      <c r="AR18" s="649">
        <f t="shared" ref="AR18" si="2">SUM(AR13:AX17)</f>
        <v>0</v>
      </c>
      <c r="AS18" s="650"/>
      <c r="AT18" s="650"/>
      <c r="AU18" s="650"/>
      <c r="AV18" s="650"/>
      <c r="AW18" s="650"/>
      <c r="AX18" s="652"/>
    </row>
    <row r="19" spans="1:50" ht="24.75" customHeight="1" x14ac:dyDescent="0.15">
      <c r="A19" s="396"/>
      <c r="B19" s="397"/>
      <c r="C19" s="397"/>
      <c r="D19" s="397"/>
      <c r="E19" s="397"/>
      <c r="F19" s="398"/>
      <c r="G19" s="647" t="s">
        <v>10</v>
      </c>
      <c r="H19" s="648"/>
      <c r="I19" s="648"/>
      <c r="J19" s="648"/>
      <c r="K19" s="648"/>
      <c r="L19" s="648"/>
      <c r="M19" s="648"/>
      <c r="N19" s="648"/>
      <c r="O19" s="648"/>
      <c r="P19" s="175">
        <v>248</v>
      </c>
      <c r="Q19" s="176"/>
      <c r="R19" s="176"/>
      <c r="S19" s="176"/>
      <c r="T19" s="176"/>
      <c r="U19" s="176"/>
      <c r="V19" s="177"/>
      <c r="W19" s="175">
        <v>5497</v>
      </c>
      <c r="X19" s="176"/>
      <c r="Y19" s="176"/>
      <c r="Z19" s="176"/>
      <c r="AA19" s="176"/>
      <c r="AB19" s="176"/>
      <c r="AC19" s="177"/>
      <c r="AD19" s="175">
        <v>23011</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4"/>
      <c r="B20" s="495"/>
      <c r="C20" s="495"/>
      <c r="D20" s="495"/>
      <c r="E20" s="495"/>
      <c r="F20" s="496"/>
      <c r="G20" s="647" t="s">
        <v>11</v>
      </c>
      <c r="H20" s="648"/>
      <c r="I20" s="648"/>
      <c r="J20" s="648"/>
      <c r="K20" s="648"/>
      <c r="L20" s="648"/>
      <c r="M20" s="648"/>
      <c r="N20" s="648"/>
      <c r="O20" s="648"/>
      <c r="P20" s="653">
        <f>IF(P18=0, "-", P19/P18)</f>
        <v>0.89855072463768115</v>
      </c>
      <c r="Q20" s="653"/>
      <c r="R20" s="653"/>
      <c r="S20" s="653"/>
      <c r="T20" s="653"/>
      <c r="U20" s="653"/>
      <c r="V20" s="653"/>
      <c r="W20" s="653">
        <f>IF(W18=0, "-", W19/W18)</f>
        <v>0.9435290078956402</v>
      </c>
      <c r="X20" s="653"/>
      <c r="Y20" s="653"/>
      <c r="Z20" s="653"/>
      <c r="AA20" s="653"/>
      <c r="AB20" s="653"/>
      <c r="AC20" s="653"/>
      <c r="AD20" s="653">
        <f>IF(AD18=0, "-", AD19/AD18)</f>
        <v>0.72166468042401055</v>
      </c>
      <c r="AE20" s="653"/>
      <c r="AF20" s="653"/>
      <c r="AG20" s="653"/>
      <c r="AH20" s="653"/>
      <c r="AI20" s="653"/>
      <c r="AJ20" s="653"/>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318</v>
      </c>
      <c r="H21" s="141"/>
      <c r="I21" s="141"/>
      <c r="J21" s="141"/>
      <c r="K21" s="141"/>
      <c r="L21" s="141"/>
      <c r="M21" s="141"/>
      <c r="N21" s="141"/>
      <c r="O21" s="142"/>
      <c r="P21" s="140" t="s">
        <v>82</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302</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354</v>
      </c>
      <c r="AX22" s="73"/>
    </row>
    <row r="23" spans="1:50" ht="22.5" customHeight="1" x14ac:dyDescent="0.15">
      <c r="A23" s="130"/>
      <c r="B23" s="128"/>
      <c r="C23" s="128"/>
      <c r="D23" s="128"/>
      <c r="E23" s="128"/>
      <c r="F23" s="129"/>
      <c r="G23" s="74" t="s">
        <v>384</v>
      </c>
      <c r="H23" s="75"/>
      <c r="I23" s="75"/>
      <c r="J23" s="75"/>
      <c r="K23" s="75"/>
      <c r="L23" s="75"/>
      <c r="M23" s="75"/>
      <c r="N23" s="75"/>
      <c r="O23" s="76"/>
      <c r="P23" s="219" t="s">
        <v>385</v>
      </c>
      <c r="Q23" s="234"/>
      <c r="R23" s="234"/>
      <c r="S23" s="234"/>
      <c r="T23" s="234"/>
      <c r="U23" s="234"/>
      <c r="V23" s="234"/>
      <c r="W23" s="234"/>
      <c r="X23" s="235"/>
      <c r="Y23" s="228" t="s">
        <v>14</v>
      </c>
      <c r="Z23" s="229"/>
      <c r="AA23" s="230"/>
      <c r="AB23" s="167" t="s">
        <v>386</v>
      </c>
      <c r="AC23" s="168"/>
      <c r="AD23" s="168"/>
      <c r="AE23" s="88">
        <v>489</v>
      </c>
      <c r="AF23" s="89"/>
      <c r="AG23" s="89"/>
      <c r="AH23" s="89"/>
      <c r="AI23" s="90"/>
      <c r="AJ23" s="88">
        <v>515</v>
      </c>
      <c r="AK23" s="89"/>
      <c r="AL23" s="89"/>
      <c r="AM23" s="89"/>
      <c r="AN23" s="90"/>
      <c r="AO23" s="88">
        <v>531</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386</v>
      </c>
      <c r="AC24" s="197"/>
      <c r="AD24" s="197"/>
      <c r="AE24" s="88" t="s">
        <v>387</v>
      </c>
      <c r="AF24" s="89"/>
      <c r="AG24" s="89"/>
      <c r="AH24" s="89"/>
      <c r="AI24" s="90"/>
      <c r="AJ24" s="88" t="s">
        <v>387</v>
      </c>
      <c r="AK24" s="89"/>
      <c r="AL24" s="89"/>
      <c r="AM24" s="89"/>
      <c r="AN24" s="90"/>
      <c r="AO24" s="88" t="s">
        <v>387</v>
      </c>
      <c r="AP24" s="89"/>
      <c r="AQ24" s="89"/>
      <c r="AR24" s="89"/>
      <c r="AS24" s="90"/>
      <c r="AT24" s="88">
        <v>581</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v>84</v>
      </c>
      <c r="AF25" s="89"/>
      <c r="AG25" s="89"/>
      <c r="AH25" s="89"/>
      <c r="AI25" s="90"/>
      <c r="AJ25" s="88">
        <v>89</v>
      </c>
      <c r="AK25" s="89"/>
      <c r="AL25" s="89"/>
      <c r="AM25" s="89"/>
      <c r="AN25" s="90"/>
      <c r="AO25" s="88">
        <v>91</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318</v>
      </c>
      <c r="H26" s="141"/>
      <c r="I26" s="141"/>
      <c r="J26" s="141"/>
      <c r="K26" s="141"/>
      <c r="L26" s="141"/>
      <c r="M26" s="141"/>
      <c r="N26" s="141"/>
      <c r="O26" s="142"/>
      <c r="P26" s="140" t="s">
        <v>82</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302</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354</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318</v>
      </c>
      <c r="H31" s="141"/>
      <c r="I31" s="141"/>
      <c r="J31" s="141"/>
      <c r="K31" s="141"/>
      <c r="L31" s="141"/>
      <c r="M31" s="141"/>
      <c r="N31" s="141"/>
      <c r="O31" s="142"/>
      <c r="P31" s="140" t="s">
        <v>82</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302</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318</v>
      </c>
      <c r="H36" s="141"/>
      <c r="I36" s="141"/>
      <c r="J36" s="141"/>
      <c r="K36" s="141"/>
      <c r="L36" s="141"/>
      <c r="M36" s="141"/>
      <c r="N36" s="141"/>
      <c r="O36" s="142"/>
      <c r="P36" s="140" t="s">
        <v>82</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302</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318</v>
      </c>
      <c r="H41" s="141"/>
      <c r="I41" s="141"/>
      <c r="J41" s="141"/>
      <c r="K41" s="141"/>
      <c r="L41" s="141"/>
      <c r="M41" s="141"/>
      <c r="N41" s="141"/>
      <c r="O41" s="142"/>
      <c r="P41" s="140" t="s">
        <v>82</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302</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6"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317</v>
      </c>
      <c r="C52" s="100"/>
      <c r="D52" s="100"/>
      <c r="E52" s="100"/>
      <c r="F52" s="101"/>
      <c r="G52" s="165" t="s">
        <v>84</v>
      </c>
      <c r="H52" s="141"/>
      <c r="I52" s="141"/>
      <c r="J52" s="141"/>
      <c r="K52" s="141"/>
      <c r="L52" s="141"/>
      <c r="M52" s="141"/>
      <c r="N52" s="141"/>
      <c r="O52" s="142"/>
      <c r="P52" s="140" t="s">
        <v>88</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302</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354</v>
      </c>
      <c r="AX53" s="73"/>
    </row>
    <row r="54" spans="1:50" ht="22.5" hidden="1" customHeight="1" x14ac:dyDescent="0.15">
      <c r="A54" s="658"/>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85</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8"/>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317</v>
      </c>
      <c r="C57" s="100"/>
      <c r="D57" s="100"/>
      <c r="E57" s="100"/>
      <c r="F57" s="101"/>
      <c r="G57" s="165" t="s">
        <v>84</v>
      </c>
      <c r="H57" s="141"/>
      <c r="I57" s="141"/>
      <c r="J57" s="141"/>
      <c r="K57" s="141"/>
      <c r="L57" s="141"/>
      <c r="M57" s="141"/>
      <c r="N57" s="141"/>
      <c r="O57" s="142"/>
      <c r="P57" s="140" t="s">
        <v>88</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302</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x14ac:dyDescent="0.15">
      <c r="A59" s="658"/>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85</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8"/>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317</v>
      </c>
      <c r="C62" s="100"/>
      <c r="D62" s="100"/>
      <c r="E62" s="100"/>
      <c r="F62" s="101"/>
      <c r="G62" s="165" t="s">
        <v>84</v>
      </c>
      <c r="H62" s="141"/>
      <c r="I62" s="141"/>
      <c r="J62" s="141"/>
      <c r="K62" s="141"/>
      <c r="L62" s="141"/>
      <c r="M62" s="141"/>
      <c r="N62" s="141"/>
      <c r="O62" s="142"/>
      <c r="P62" s="140" t="s">
        <v>88</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302</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x14ac:dyDescent="0.15">
      <c r="A64" s="658"/>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85</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9"/>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87</v>
      </c>
      <c r="B67" s="524"/>
      <c r="C67" s="524"/>
      <c r="D67" s="524"/>
      <c r="E67" s="524"/>
      <c r="F67" s="525"/>
      <c r="G67" s="611" t="s">
        <v>83</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34" t="s">
        <v>388</v>
      </c>
      <c r="H68" s="234"/>
      <c r="I68" s="234"/>
      <c r="J68" s="234"/>
      <c r="K68" s="234"/>
      <c r="L68" s="234"/>
      <c r="M68" s="234"/>
      <c r="N68" s="234"/>
      <c r="O68" s="234"/>
      <c r="P68" s="234"/>
      <c r="Q68" s="234"/>
      <c r="R68" s="234"/>
      <c r="S68" s="234"/>
      <c r="T68" s="234"/>
      <c r="U68" s="234"/>
      <c r="V68" s="234"/>
      <c r="W68" s="234"/>
      <c r="X68" s="235"/>
      <c r="Y68" s="617" t="s">
        <v>66</v>
      </c>
      <c r="Z68" s="618"/>
      <c r="AA68" s="619"/>
      <c r="AB68" s="111" t="s">
        <v>386</v>
      </c>
      <c r="AC68" s="112"/>
      <c r="AD68" s="113"/>
      <c r="AE68" s="88">
        <v>523</v>
      </c>
      <c r="AF68" s="89"/>
      <c r="AG68" s="89"/>
      <c r="AH68" s="89"/>
      <c r="AI68" s="90"/>
      <c r="AJ68" s="88">
        <v>547</v>
      </c>
      <c r="AK68" s="89"/>
      <c r="AL68" s="89"/>
      <c r="AM68" s="89"/>
      <c r="AN68" s="90"/>
      <c r="AO68" s="88">
        <v>559</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386</v>
      </c>
      <c r="AC69" s="203"/>
      <c r="AD69" s="204"/>
      <c r="AE69" s="88">
        <v>468</v>
      </c>
      <c r="AF69" s="89"/>
      <c r="AG69" s="89"/>
      <c r="AH69" s="89"/>
      <c r="AI69" s="90"/>
      <c r="AJ69" s="88">
        <v>537</v>
      </c>
      <c r="AK69" s="89"/>
      <c r="AL69" s="89"/>
      <c r="AM69" s="89"/>
      <c r="AN69" s="90"/>
      <c r="AO69" s="88">
        <v>557</v>
      </c>
      <c r="AP69" s="89"/>
      <c r="AQ69" s="89"/>
      <c r="AR69" s="89"/>
      <c r="AS69" s="90"/>
      <c r="AT69" s="88">
        <v>571</v>
      </c>
      <c r="AU69" s="89"/>
      <c r="AV69" s="89"/>
      <c r="AW69" s="89"/>
      <c r="AX69" s="348"/>
      <c r="AY69" s="10"/>
      <c r="AZ69" s="10"/>
      <c r="BA69" s="10"/>
      <c r="BB69" s="10"/>
      <c r="BC69" s="10"/>
      <c r="BD69" s="10"/>
      <c r="BE69" s="10"/>
      <c r="BF69" s="10"/>
      <c r="BG69" s="10"/>
      <c r="BH69" s="10"/>
    </row>
    <row r="70" spans="1:60" ht="33" hidden="1" customHeight="1" x14ac:dyDescent="0.15">
      <c r="A70" s="523" t="s">
        <v>87</v>
      </c>
      <c r="B70" s="524"/>
      <c r="C70" s="524"/>
      <c r="D70" s="524"/>
      <c r="E70" s="524"/>
      <c r="F70" s="525"/>
      <c r="G70" s="611" t="s">
        <v>83</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87</v>
      </c>
      <c r="B73" s="524"/>
      <c r="C73" s="524"/>
      <c r="D73" s="524"/>
      <c r="E73" s="524"/>
      <c r="F73" s="525"/>
      <c r="G73" s="611" t="s">
        <v>83</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87</v>
      </c>
      <c r="B76" s="524"/>
      <c r="C76" s="524"/>
      <c r="D76" s="524"/>
      <c r="E76" s="524"/>
      <c r="F76" s="525"/>
      <c r="G76" s="611" t="s">
        <v>83</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87</v>
      </c>
      <c r="B79" s="524"/>
      <c r="C79" s="524"/>
      <c r="D79" s="524"/>
      <c r="E79" s="524"/>
      <c r="F79" s="525"/>
      <c r="G79" s="611" t="s">
        <v>83</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389</v>
      </c>
      <c r="H83" s="295"/>
      <c r="I83" s="295"/>
      <c r="J83" s="295"/>
      <c r="K83" s="295"/>
      <c r="L83" s="295"/>
      <c r="M83" s="295"/>
      <c r="N83" s="295"/>
      <c r="O83" s="295"/>
      <c r="P83" s="295"/>
      <c r="Q83" s="295"/>
      <c r="R83" s="295"/>
      <c r="S83" s="295"/>
      <c r="T83" s="295"/>
      <c r="U83" s="295"/>
      <c r="V83" s="295"/>
      <c r="W83" s="295"/>
      <c r="X83" s="295"/>
      <c r="Y83" s="535" t="s">
        <v>17</v>
      </c>
      <c r="Z83" s="536"/>
      <c r="AA83" s="537"/>
      <c r="AB83" s="665" t="s">
        <v>387</v>
      </c>
      <c r="AC83" s="115"/>
      <c r="AD83" s="116"/>
      <c r="AE83" s="205" t="s">
        <v>390</v>
      </c>
      <c r="AF83" s="206"/>
      <c r="AG83" s="206"/>
      <c r="AH83" s="206"/>
      <c r="AI83" s="206"/>
      <c r="AJ83" s="205" t="s">
        <v>390</v>
      </c>
      <c r="AK83" s="206"/>
      <c r="AL83" s="206"/>
      <c r="AM83" s="206"/>
      <c r="AN83" s="206"/>
      <c r="AO83" s="205" t="s">
        <v>390</v>
      </c>
      <c r="AP83" s="206"/>
      <c r="AQ83" s="206"/>
      <c r="AR83" s="206"/>
      <c r="AS83" s="206"/>
      <c r="AT83" s="88" t="s">
        <v>390</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389</v>
      </c>
      <c r="AC84" s="92"/>
      <c r="AD84" s="93"/>
      <c r="AE84" s="91" t="s">
        <v>390</v>
      </c>
      <c r="AF84" s="92"/>
      <c r="AG84" s="92"/>
      <c r="AH84" s="92"/>
      <c r="AI84" s="93"/>
      <c r="AJ84" s="91" t="s">
        <v>390</v>
      </c>
      <c r="AK84" s="92"/>
      <c r="AL84" s="92"/>
      <c r="AM84" s="92"/>
      <c r="AN84" s="93"/>
      <c r="AO84" s="91" t="s">
        <v>390</v>
      </c>
      <c r="AP84" s="92"/>
      <c r="AQ84" s="92"/>
      <c r="AR84" s="92"/>
      <c r="AS84" s="93"/>
      <c r="AT84" s="91" t="s">
        <v>390</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357</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308</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308</v>
      </c>
      <c r="H92" s="295"/>
      <c r="I92" s="295"/>
      <c r="J92" s="295"/>
      <c r="K92" s="295"/>
      <c r="L92" s="295"/>
      <c r="M92" s="295"/>
      <c r="N92" s="295"/>
      <c r="O92" s="295"/>
      <c r="P92" s="295"/>
      <c r="Q92" s="295"/>
      <c r="R92" s="295"/>
      <c r="S92" s="295"/>
      <c r="T92" s="295"/>
      <c r="U92" s="295"/>
      <c r="V92" s="295"/>
      <c r="W92" s="295"/>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308</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7.75" customHeight="1" x14ac:dyDescent="0.15">
      <c r="A98" s="601"/>
      <c r="B98" s="602"/>
      <c r="C98" s="532" t="s">
        <v>391</v>
      </c>
      <c r="D98" s="533"/>
      <c r="E98" s="533"/>
      <c r="F98" s="533"/>
      <c r="G98" s="533"/>
      <c r="H98" s="533"/>
      <c r="I98" s="533"/>
      <c r="J98" s="533"/>
      <c r="K98" s="534"/>
      <c r="L98" s="175">
        <v>5030</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7.75" customHeight="1" x14ac:dyDescent="0.15">
      <c r="A99" s="601"/>
      <c r="B99" s="602"/>
      <c r="C99" s="596" t="s">
        <v>392</v>
      </c>
      <c r="D99" s="597"/>
      <c r="E99" s="597"/>
      <c r="F99" s="597"/>
      <c r="G99" s="597"/>
      <c r="H99" s="597"/>
      <c r="I99" s="597"/>
      <c r="J99" s="597"/>
      <c r="K99" s="598"/>
      <c r="L99" s="175">
        <v>16393</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7" customHeight="1" x14ac:dyDescent="0.15">
      <c r="A100" s="601"/>
      <c r="B100" s="602"/>
      <c r="C100" s="596" t="s">
        <v>393</v>
      </c>
      <c r="D100" s="597"/>
      <c r="E100" s="597"/>
      <c r="F100" s="597"/>
      <c r="G100" s="597"/>
      <c r="H100" s="597"/>
      <c r="I100" s="597"/>
      <c r="J100" s="597"/>
      <c r="K100" s="598"/>
      <c r="L100" s="175">
        <v>72</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8.5" customHeight="1" x14ac:dyDescent="0.15">
      <c r="A101" s="601"/>
      <c r="B101" s="602"/>
      <c r="C101" s="596" t="s">
        <v>394</v>
      </c>
      <c r="D101" s="597"/>
      <c r="E101" s="597"/>
      <c r="F101" s="597"/>
      <c r="G101" s="597"/>
      <c r="H101" s="597"/>
      <c r="I101" s="597"/>
      <c r="J101" s="597"/>
      <c r="K101" s="598"/>
      <c r="L101" s="175">
        <v>8651</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30146</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5" customHeight="1" x14ac:dyDescent="0.15">
      <c r="A108" s="641" t="s">
        <v>311</v>
      </c>
      <c r="B108" s="642"/>
      <c r="C108" s="468" t="s">
        <v>312</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373</v>
      </c>
      <c r="AE108" s="342"/>
      <c r="AF108" s="342"/>
      <c r="AG108" s="338" t="s">
        <v>395</v>
      </c>
      <c r="AH108" s="339"/>
      <c r="AI108" s="339"/>
      <c r="AJ108" s="339"/>
      <c r="AK108" s="339"/>
      <c r="AL108" s="339"/>
      <c r="AM108" s="339"/>
      <c r="AN108" s="339"/>
      <c r="AO108" s="339"/>
      <c r="AP108" s="339"/>
      <c r="AQ108" s="339"/>
      <c r="AR108" s="339"/>
      <c r="AS108" s="339"/>
      <c r="AT108" s="339"/>
      <c r="AU108" s="339"/>
      <c r="AV108" s="339"/>
      <c r="AW108" s="339"/>
      <c r="AX108" s="340"/>
    </row>
    <row r="109" spans="1:50" ht="30" customHeight="1" x14ac:dyDescent="0.15">
      <c r="A109" s="643"/>
      <c r="B109" s="644"/>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373</v>
      </c>
      <c r="AE109" s="294"/>
      <c r="AF109" s="294"/>
      <c r="AG109" s="273" t="s">
        <v>396</v>
      </c>
      <c r="AH109" s="250"/>
      <c r="AI109" s="250"/>
      <c r="AJ109" s="250"/>
      <c r="AK109" s="250"/>
      <c r="AL109" s="250"/>
      <c r="AM109" s="250"/>
      <c r="AN109" s="250"/>
      <c r="AO109" s="250"/>
      <c r="AP109" s="250"/>
      <c r="AQ109" s="250"/>
      <c r="AR109" s="250"/>
      <c r="AS109" s="250"/>
      <c r="AT109" s="250"/>
      <c r="AU109" s="250"/>
      <c r="AV109" s="250"/>
      <c r="AW109" s="250"/>
      <c r="AX109" s="274"/>
    </row>
    <row r="110" spans="1:50" ht="45" customHeight="1" x14ac:dyDescent="0.15">
      <c r="A110" s="645"/>
      <c r="B110" s="646"/>
      <c r="C110" s="545" t="s">
        <v>313</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373</v>
      </c>
      <c r="AE110" s="324"/>
      <c r="AF110" s="324"/>
      <c r="AG110" s="467" t="s">
        <v>419</v>
      </c>
      <c r="AH110" s="238"/>
      <c r="AI110" s="238"/>
      <c r="AJ110" s="238"/>
      <c r="AK110" s="238"/>
      <c r="AL110" s="238"/>
      <c r="AM110" s="238"/>
      <c r="AN110" s="238"/>
      <c r="AO110" s="238"/>
      <c r="AP110" s="238"/>
      <c r="AQ110" s="238"/>
      <c r="AR110" s="238"/>
      <c r="AS110" s="238"/>
      <c r="AT110" s="238"/>
      <c r="AU110" s="238"/>
      <c r="AV110" s="238"/>
      <c r="AW110" s="238"/>
      <c r="AX110" s="319"/>
    </row>
    <row r="111" spans="1:50" ht="45"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c r="AE111" s="268"/>
      <c r="AF111" s="268"/>
      <c r="AG111" s="640"/>
      <c r="AH111" s="271"/>
      <c r="AI111" s="271"/>
      <c r="AJ111" s="271"/>
      <c r="AK111" s="271"/>
      <c r="AL111" s="271"/>
      <c r="AM111" s="271"/>
      <c r="AN111" s="271"/>
      <c r="AO111" s="271"/>
      <c r="AP111" s="271"/>
      <c r="AQ111" s="271"/>
      <c r="AR111" s="271"/>
      <c r="AS111" s="271"/>
      <c r="AT111" s="271"/>
      <c r="AU111" s="271"/>
      <c r="AV111" s="271"/>
      <c r="AW111" s="271"/>
      <c r="AX111" s="272"/>
    </row>
    <row r="112" spans="1:50" ht="30"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373</v>
      </c>
      <c r="AE112" s="294"/>
      <c r="AF112" s="294"/>
      <c r="AG112" s="273" t="s">
        <v>397</v>
      </c>
      <c r="AH112" s="250"/>
      <c r="AI112" s="250"/>
      <c r="AJ112" s="250"/>
      <c r="AK112" s="250"/>
      <c r="AL112" s="250"/>
      <c r="AM112" s="250"/>
      <c r="AN112" s="250"/>
      <c r="AO112" s="250"/>
      <c r="AP112" s="250"/>
      <c r="AQ112" s="250"/>
      <c r="AR112" s="250"/>
      <c r="AS112" s="250"/>
      <c r="AT112" s="250"/>
      <c r="AU112" s="250"/>
      <c r="AV112" s="250"/>
      <c r="AW112" s="250"/>
      <c r="AX112" s="274"/>
    </row>
    <row r="113" spans="1:64" ht="60" customHeight="1" x14ac:dyDescent="0.15">
      <c r="A113" s="256"/>
      <c r="B113" s="257"/>
      <c r="C113" s="441" t="s">
        <v>314</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398</v>
      </c>
      <c r="AE113" s="294"/>
      <c r="AF113" s="294"/>
      <c r="AG113" s="273" t="s">
        <v>399</v>
      </c>
      <c r="AH113" s="250"/>
      <c r="AI113" s="250"/>
      <c r="AJ113" s="250"/>
      <c r="AK113" s="250"/>
      <c r="AL113" s="250"/>
      <c r="AM113" s="250"/>
      <c r="AN113" s="250"/>
      <c r="AO113" s="250"/>
      <c r="AP113" s="250"/>
      <c r="AQ113" s="250"/>
      <c r="AR113" s="250"/>
      <c r="AS113" s="250"/>
      <c r="AT113" s="250"/>
      <c r="AU113" s="250"/>
      <c r="AV113" s="250"/>
      <c r="AW113" s="250"/>
      <c r="AX113" s="274"/>
    </row>
    <row r="114" spans="1:64" ht="4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373</v>
      </c>
      <c r="AE114" s="294"/>
      <c r="AF114" s="294"/>
      <c r="AG114" s="273" t="s">
        <v>400</v>
      </c>
      <c r="AH114" s="250"/>
      <c r="AI114" s="250"/>
      <c r="AJ114" s="250"/>
      <c r="AK114" s="250"/>
      <c r="AL114" s="250"/>
      <c r="AM114" s="250"/>
      <c r="AN114" s="250"/>
      <c r="AO114" s="250"/>
      <c r="AP114" s="250"/>
      <c r="AQ114" s="250"/>
      <c r="AR114" s="250"/>
      <c r="AS114" s="250"/>
      <c r="AT114" s="250"/>
      <c r="AU114" s="250"/>
      <c r="AV114" s="250"/>
      <c r="AW114" s="250"/>
      <c r="AX114" s="274"/>
    </row>
    <row r="115" spans="1:64" ht="30"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373</v>
      </c>
      <c r="AE115" s="294"/>
      <c r="AF115" s="294"/>
      <c r="AG115" s="273" t="s">
        <v>401</v>
      </c>
      <c r="AH115" s="250"/>
      <c r="AI115" s="250"/>
      <c r="AJ115" s="250"/>
      <c r="AK115" s="250"/>
      <c r="AL115" s="250"/>
      <c r="AM115" s="250"/>
      <c r="AN115" s="250"/>
      <c r="AO115" s="250"/>
      <c r="AP115" s="250"/>
      <c r="AQ115" s="250"/>
      <c r="AR115" s="250"/>
      <c r="AS115" s="250"/>
      <c r="AT115" s="250"/>
      <c r="AU115" s="250"/>
      <c r="AV115" s="250"/>
      <c r="AW115" s="250"/>
      <c r="AX115" s="274"/>
    </row>
    <row r="116" spans="1:64" ht="7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402</v>
      </c>
      <c r="AE116" s="253"/>
      <c r="AF116" s="253"/>
      <c r="AG116" s="582" t="s">
        <v>420</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60" customHeight="1" x14ac:dyDescent="0.15">
      <c r="A117" s="258"/>
      <c r="B117" s="259"/>
      <c r="C117" s="325" t="s">
        <v>81</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373</v>
      </c>
      <c r="AE117" s="324"/>
      <c r="AF117" s="328"/>
      <c r="AG117" s="334" t="s">
        <v>403</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0" customHeight="1" x14ac:dyDescent="0.15">
      <c r="A118" s="254" t="s">
        <v>47</v>
      </c>
      <c r="B118" s="255"/>
      <c r="C118" s="260" t="s">
        <v>80</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373</v>
      </c>
      <c r="AE118" s="268"/>
      <c r="AF118" s="269"/>
      <c r="AG118" s="270" t="s">
        <v>416</v>
      </c>
      <c r="AH118" s="271"/>
      <c r="AI118" s="271"/>
      <c r="AJ118" s="271"/>
      <c r="AK118" s="271"/>
      <c r="AL118" s="271"/>
      <c r="AM118" s="271"/>
      <c r="AN118" s="271"/>
      <c r="AO118" s="271"/>
      <c r="AP118" s="271"/>
      <c r="AQ118" s="271"/>
      <c r="AR118" s="271"/>
      <c r="AS118" s="271"/>
      <c r="AT118" s="271"/>
      <c r="AU118" s="271"/>
      <c r="AV118" s="271"/>
      <c r="AW118" s="271"/>
      <c r="AX118" s="272"/>
    </row>
    <row r="119" spans="1:64" ht="4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373</v>
      </c>
      <c r="AE119" s="344"/>
      <c r="AF119" s="344"/>
      <c r="AG119" s="273" t="s">
        <v>404</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373</v>
      </c>
      <c r="AE120" s="294"/>
      <c r="AF120" s="294"/>
      <c r="AG120" s="333" t="s">
        <v>415</v>
      </c>
      <c r="AH120" s="250"/>
      <c r="AI120" s="250"/>
      <c r="AJ120" s="250"/>
      <c r="AK120" s="250"/>
      <c r="AL120" s="250"/>
      <c r="AM120" s="250"/>
      <c r="AN120" s="250"/>
      <c r="AO120" s="250"/>
      <c r="AP120" s="250"/>
      <c r="AQ120" s="250"/>
      <c r="AR120" s="250"/>
      <c r="AS120" s="250"/>
      <c r="AT120" s="250"/>
      <c r="AU120" s="250"/>
      <c r="AV120" s="250"/>
      <c r="AW120" s="250"/>
      <c r="AX120" s="274"/>
    </row>
    <row r="121" spans="1:64" ht="4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373</v>
      </c>
      <c r="AE121" s="294"/>
      <c r="AF121" s="294"/>
      <c r="AG121" s="318" t="s">
        <v>405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79</v>
      </c>
      <c r="B122" s="241"/>
      <c r="C122" s="473" t="s">
        <v>315</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373</v>
      </c>
      <c r="AE122" s="268"/>
      <c r="AF122" s="268"/>
      <c r="AG122" s="314" t="s">
        <v>421</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86</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413</v>
      </c>
      <c r="D124" s="276"/>
      <c r="E124" s="276"/>
      <c r="F124" s="276"/>
      <c r="G124" s="276"/>
      <c r="H124" s="276"/>
      <c r="I124" s="276"/>
      <c r="J124" s="276"/>
      <c r="K124" s="276"/>
      <c r="L124" s="276"/>
      <c r="M124" s="276"/>
      <c r="N124" s="276"/>
      <c r="O124" s="277"/>
      <c r="P124" s="284">
        <v>144</v>
      </c>
      <c r="Q124" s="284"/>
      <c r="R124" s="284"/>
      <c r="S124" s="285"/>
      <c r="T124" s="249" t="s">
        <v>412</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t="s">
        <v>414</v>
      </c>
      <c r="D125" s="279"/>
      <c r="E125" s="279"/>
      <c r="F125" s="279"/>
      <c r="G125" s="279"/>
      <c r="H125" s="279"/>
      <c r="I125" s="279"/>
      <c r="J125" s="279"/>
      <c r="K125" s="279"/>
      <c r="L125" s="279"/>
      <c r="M125" s="279"/>
      <c r="N125" s="279"/>
      <c r="O125" s="280"/>
      <c r="P125" s="286">
        <v>154</v>
      </c>
      <c r="Q125" s="286"/>
      <c r="R125" s="286"/>
      <c r="S125" s="287"/>
      <c r="T125" s="553" t="s">
        <v>411</v>
      </c>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422</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7" t="s">
        <v>68</v>
      </c>
      <c r="D127" s="578"/>
      <c r="E127" s="578"/>
      <c r="F127" s="579"/>
      <c r="G127" s="580" t="s">
        <v>406</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t="s">
        <v>417</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223</v>
      </c>
      <c r="B137" s="311"/>
      <c r="C137" s="311"/>
      <c r="D137" s="311"/>
      <c r="E137" s="311"/>
      <c r="F137" s="311"/>
      <c r="G137" s="540" t="s">
        <v>376</v>
      </c>
      <c r="H137" s="541"/>
      <c r="I137" s="541"/>
      <c r="J137" s="541"/>
      <c r="K137" s="541"/>
      <c r="L137" s="541"/>
      <c r="M137" s="541"/>
      <c r="N137" s="541"/>
      <c r="O137" s="541"/>
      <c r="P137" s="542"/>
      <c r="Q137" s="311" t="s">
        <v>224</v>
      </c>
      <c r="R137" s="311"/>
      <c r="S137" s="311"/>
      <c r="T137" s="311"/>
      <c r="U137" s="311"/>
      <c r="V137" s="311"/>
      <c r="W137" s="552" t="s">
        <v>375</v>
      </c>
      <c r="X137" s="541"/>
      <c r="Y137" s="541"/>
      <c r="Z137" s="541"/>
      <c r="AA137" s="541"/>
      <c r="AB137" s="541"/>
      <c r="AC137" s="541"/>
      <c r="AD137" s="541"/>
      <c r="AE137" s="541"/>
      <c r="AF137" s="542"/>
      <c r="AG137" s="311" t="s">
        <v>225</v>
      </c>
      <c r="AH137" s="311"/>
      <c r="AI137" s="311"/>
      <c r="AJ137" s="311"/>
      <c r="AK137" s="311"/>
      <c r="AL137" s="311"/>
      <c r="AM137" s="512" t="s">
        <v>375</v>
      </c>
      <c r="AN137" s="513"/>
      <c r="AO137" s="513"/>
      <c r="AP137" s="513"/>
      <c r="AQ137" s="513"/>
      <c r="AR137" s="513"/>
      <c r="AS137" s="513"/>
      <c r="AT137" s="513"/>
      <c r="AU137" s="513"/>
      <c r="AV137" s="514"/>
      <c r="AW137" s="12"/>
      <c r="AX137" s="13"/>
    </row>
    <row r="138" spans="1:50" ht="19.899999999999999" customHeight="1" thickBot="1" x14ac:dyDescent="0.2">
      <c r="A138" s="516" t="s">
        <v>226</v>
      </c>
      <c r="B138" s="420"/>
      <c r="C138" s="420"/>
      <c r="D138" s="420"/>
      <c r="E138" s="420"/>
      <c r="F138" s="420"/>
      <c r="G138" s="308">
        <v>134</v>
      </c>
      <c r="H138" s="309"/>
      <c r="I138" s="309"/>
      <c r="J138" s="309"/>
      <c r="K138" s="309"/>
      <c r="L138" s="309"/>
      <c r="M138" s="309"/>
      <c r="N138" s="309"/>
      <c r="O138" s="309"/>
      <c r="P138" s="310"/>
      <c r="Q138" s="420" t="s">
        <v>227</v>
      </c>
      <c r="R138" s="420"/>
      <c r="S138" s="420"/>
      <c r="T138" s="420"/>
      <c r="U138" s="420"/>
      <c r="V138" s="420"/>
      <c r="W138" s="308" t="s">
        <v>381</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423</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370</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thickBot="1" x14ac:dyDescent="0.2">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1"/>
      <c r="B191" s="362"/>
      <c r="C191" s="362"/>
      <c r="D191" s="362"/>
      <c r="E191" s="362"/>
      <c r="F191" s="363"/>
      <c r="G191" s="367" t="s">
        <v>424</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359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customHeight="1" thickBot="1" x14ac:dyDescent="0.2">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1"/>
      <c r="B204" s="362"/>
      <c r="C204" s="362"/>
      <c r="D204" s="362"/>
      <c r="E204" s="362"/>
      <c r="F204" s="363"/>
      <c r="G204" s="367" t="s">
        <v>425</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360</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customHeight="1" thickBot="1" x14ac:dyDescent="0.2">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1"/>
      <c r="B217" s="362"/>
      <c r="C217" s="362"/>
      <c r="D217" s="362"/>
      <c r="E217" s="362"/>
      <c r="F217" s="363"/>
      <c r="G217" s="367" t="s">
        <v>426</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361</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customHeight="1" x14ac:dyDescent="0.15">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320</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x14ac:dyDescent="0.15">
      <c r="A236" s="566">
        <v>1</v>
      </c>
      <c r="B236" s="566">
        <v>1</v>
      </c>
      <c r="C236" s="568"/>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c r="AL236" s="570"/>
      <c r="AM236" s="570"/>
      <c r="AN236" s="570"/>
      <c r="AO236" s="570"/>
      <c r="AP236" s="571"/>
      <c r="AQ236" s="568"/>
      <c r="AR236" s="567"/>
      <c r="AS236" s="567"/>
      <c r="AT236" s="567"/>
      <c r="AU236" s="569"/>
      <c r="AV236" s="570"/>
      <c r="AW236" s="570"/>
      <c r="AX236" s="571"/>
    </row>
    <row r="237" spans="1:50" ht="24"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customHeight="1" x14ac:dyDescent="0.15">
      <c r="A238" s="566">
        <v>3</v>
      </c>
      <c r="B238" s="566">
        <v>1</v>
      </c>
      <c r="C238" s="567"/>
      <c r="D238" s="567"/>
      <c r="E238" s="567"/>
      <c r="F238" s="567"/>
      <c r="G238" s="567"/>
      <c r="H238" s="567"/>
      <c r="I238" s="567"/>
      <c r="J238" s="567"/>
      <c r="K238" s="567"/>
      <c r="L238" s="567"/>
      <c r="M238" s="67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69"/>
      <c r="AL238" s="570"/>
      <c r="AM238" s="570"/>
      <c r="AN238" s="570"/>
      <c r="AO238" s="570"/>
      <c r="AP238" s="571"/>
      <c r="AQ238" s="568"/>
      <c r="AR238" s="567"/>
      <c r="AS238" s="567"/>
      <c r="AT238" s="567"/>
      <c r="AU238" s="569"/>
      <c r="AV238" s="570"/>
      <c r="AW238" s="570"/>
      <c r="AX238" s="571"/>
    </row>
    <row r="239" spans="1:50" ht="24"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2" t="s">
        <v>362</v>
      </c>
      <c r="D268" s="232"/>
      <c r="E268" s="232"/>
      <c r="F268" s="232"/>
      <c r="G268" s="232"/>
      <c r="H268" s="232"/>
      <c r="I268" s="232"/>
      <c r="J268" s="232"/>
      <c r="K268" s="232"/>
      <c r="L268" s="232"/>
      <c r="M268" s="232" t="s">
        <v>363</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364</v>
      </c>
      <c r="AL268" s="232"/>
      <c r="AM268" s="232"/>
      <c r="AN268" s="232"/>
      <c r="AO268" s="232"/>
      <c r="AP268" s="232"/>
      <c r="AQ268" s="232" t="s">
        <v>23</v>
      </c>
      <c r="AR268" s="232"/>
      <c r="AS268" s="232"/>
      <c r="AT268" s="232"/>
      <c r="AU268" s="83" t="s">
        <v>24</v>
      </c>
      <c r="AV268" s="84"/>
      <c r="AW268" s="84"/>
      <c r="AX268" s="573"/>
    </row>
    <row r="269" spans="1:50" ht="24" customHeight="1" x14ac:dyDescent="0.15">
      <c r="A269" s="566">
        <v>1</v>
      </c>
      <c r="B269" s="566">
        <v>1</v>
      </c>
      <c r="C269" s="568"/>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24"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300" spans="1:50" x14ac:dyDescent="0.15">
      <c r="A300" s="9"/>
      <c r="B300" s="61"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2" t="s">
        <v>362</v>
      </c>
      <c r="D301" s="232"/>
      <c r="E301" s="232"/>
      <c r="F301" s="232"/>
      <c r="G301" s="232"/>
      <c r="H301" s="232"/>
      <c r="I301" s="232"/>
      <c r="J301" s="232"/>
      <c r="K301" s="232"/>
      <c r="L301" s="232"/>
      <c r="M301" s="232" t="s">
        <v>363</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364</v>
      </c>
      <c r="AL301" s="232"/>
      <c r="AM301" s="232"/>
      <c r="AN301" s="232"/>
      <c r="AO301" s="232"/>
      <c r="AP301" s="232"/>
      <c r="AQ301" s="232" t="s">
        <v>23</v>
      </c>
      <c r="AR301" s="232"/>
      <c r="AS301" s="232"/>
      <c r="AT301" s="232"/>
      <c r="AU301" s="83" t="s">
        <v>24</v>
      </c>
      <c r="AV301" s="84"/>
      <c r="AW301" s="84"/>
      <c r="AX301" s="573"/>
    </row>
    <row r="302" spans="1:50" ht="24" customHeight="1" x14ac:dyDescent="0.15">
      <c r="A302" s="566">
        <v>1</v>
      </c>
      <c r="B302" s="566">
        <v>1</v>
      </c>
      <c r="C302" s="568"/>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3" spans="1:50" x14ac:dyDescent="0.15">
      <c r="A333" s="9"/>
      <c r="B333" s="61"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6"/>
      <c r="B334" s="566"/>
      <c r="C334" s="232" t="s">
        <v>362</v>
      </c>
      <c r="D334" s="232"/>
      <c r="E334" s="232"/>
      <c r="F334" s="232"/>
      <c r="G334" s="232"/>
      <c r="H334" s="232"/>
      <c r="I334" s="232"/>
      <c r="J334" s="232"/>
      <c r="K334" s="232"/>
      <c r="L334" s="232"/>
      <c r="M334" s="232" t="s">
        <v>363</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364</v>
      </c>
      <c r="AL334" s="232"/>
      <c r="AM334" s="232"/>
      <c r="AN334" s="232"/>
      <c r="AO334" s="232"/>
      <c r="AP334" s="232"/>
      <c r="AQ334" s="232" t="s">
        <v>23</v>
      </c>
      <c r="AR334" s="232"/>
      <c r="AS334" s="232"/>
      <c r="AT334" s="232"/>
      <c r="AU334" s="83" t="s">
        <v>24</v>
      </c>
      <c r="AV334" s="84"/>
      <c r="AW334" s="84"/>
      <c r="AX334" s="573"/>
    </row>
    <row r="335" spans="1:50" ht="24" customHeight="1" x14ac:dyDescent="0.15">
      <c r="A335" s="566">
        <v>1</v>
      </c>
      <c r="B335" s="566">
        <v>1</v>
      </c>
      <c r="C335" s="568"/>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x14ac:dyDescent="0.15"/>
    <row r="366" spans="1:50" hidden="1" x14ac:dyDescent="0.15">
      <c r="A366" s="9"/>
      <c r="B366" s="61" t="s">
        <v>365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362</v>
      </c>
      <c r="D367" s="232"/>
      <c r="E367" s="232"/>
      <c r="F367" s="232"/>
      <c r="G367" s="232"/>
      <c r="H367" s="232"/>
      <c r="I367" s="232"/>
      <c r="J367" s="232"/>
      <c r="K367" s="232"/>
      <c r="L367" s="232"/>
      <c r="M367" s="232" t="s">
        <v>363</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364</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362</v>
      </c>
      <c r="D400" s="232"/>
      <c r="E400" s="232"/>
      <c r="F400" s="232"/>
      <c r="G400" s="232"/>
      <c r="H400" s="232"/>
      <c r="I400" s="232"/>
      <c r="J400" s="232"/>
      <c r="K400" s="232"/>
      <c r="L400" s="232"/>
      <c r="M400" s="232" t="s">
        <v>363</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364</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362</v>
      </c>
      <c r="D433" s="232"/>
      <c r="E433" s="232"/>
      <c r="F433" s="232"/>
      <c r="G433" s="232"/>
      <c r="H433" s="232"/>
      <c r="I433" s="232"/>
      <c r="J433" s="232"/>
      <c r="K433" s="232"/>
      <c r="L433" s="232"/>
      <c r="M433" s="232" t="s">
        <v>363</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364</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362</v>
      </c>
      <c r="D466" s="232"/>
      <c r="E466" s="232"/>
      <c r="F466" s="232"/>
      <c r="G466" s="232"/>
      <c r="H466" s="232"/>
      <c r="I466" s="232"/>
      <c r="J466" s="232"/>
      <c r="K466" s="232"/>
      <c r="L466" s="232"/>
      <c r="M466" s="232" t="s">
        <v>363</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364</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hidden="1" customHeight="1" x14ac:dyDescent="0.15">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1"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5" sqref="Q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369</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t="s">
        <v>373</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t="s">
        <v>373</v>
      </c>
      <c r="R4" s="15" t="str">
        <f t="shared" si="3"/>
        <v>補助</v>
      </c>
      <c r="S4" s="15" t="str">
        <f t="shared" si="4"/>
        <v>委託・請負、補助</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t="s">
        <v>373</v>
      </c>
      <c r="R5" s="15" t="str">
        <f t="shared" si="3"/>
        <v>負担</v>
      </c>
      <c r="S5" s="15" t="str">
        <f t="shared" si="4"/>
        <v>委託・請負、補助、負担</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t="s">
        <v>373</v>
      </c>
      <c r="M6" s="15" t="str">
        <f t="shared" si="2"/>
        <v>公共事業</v>
      </c>
      <c r="N6" s="15" t="str">
        <f t="shared" si="6"/>
        <v>公共事業</v>
      </c>
      <c r="O6" s="15"/>
      <c r="P6" s="14" t="s">
        <v>220</v>
      </c>
      <c r="Q6" s="19"/>
      <c r="R6" s="15" t="str">
        <f t="shared" si="3"/>
        <v/>
      </c>
      <c r="S6" s="15" t="str">
        <f t="shared" si="4"/>
        <v>委託・請負、補助、負担</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公共事業</v>
      </c>
      <c r="O7" s="15"/>
      <c r="P7" s="14" t="s">
        <v>221</v>
      </c>
      <c r="Q7" s="19"/>
      <c r="R7" s="15" t="str">
        <f t="shared" si="3"/>
        <v/>
      </c>
      <c r="S7" s="15" t="str">
        <f t="shared" si="4"/>
        <v>委託・請負、補助、負担</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公共事業</v>
      </c>
      <c r="O8" s="15"/>
      <c r="P8" s="14" t="s">
        <v>222</v>
      </c>
      <c r="Q8" s="19"/>
      <c r="R8" s="15" t="str">
        <f t="shared" si="3"/>
        <v/>
      </c>
      <c r="S8" s="15" t="str">
        <f t="shared" si="4"/>
        <v>委託・請負、補助、負担</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
      </c>
      <c r="K10" s="16" t="s">
        <v>265</v>
      </c>
      <c r="L10" s="17"/>
      <c r="M10" s="15" t="str">
        <f t="shared" si="2"/>
        <v/>
      </c>
      <c r="N10" s="15" t="str">
        <f t="shared" si="6"/>
        <v>公共事業</v>
      </c>
      <c r="O10" s="15"/>
      <c r="P10" s="15" t="str">
        <f>S8</f>
        <v>委託・請負、補助、負担</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
      </c>
      <c r="K13" s="15" t="str">
        <f>N11</f>
        <v>公共事業</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t="s">
        <v>373</v>
      </c>
      <c r="C17" s="15" t="str">
        <f t="shared" si="0"/>
        <v>地球温暖化対策</v>
      </c>
      <c r="D17" s="15" t="str">
        <f t="shared" si="7"/>
        <v>地球温暖化対策</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地球温暖化対策</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地球温暖化対策</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地球温暖化対策</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地球温暖化対策</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地球温暖化対策</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地球温暖化対策</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地球温暖化対策</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地球温暖化対策</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373</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2015-07-08T15:19:22Z</cp:lastPrinted>
  <dcterms:created xsi:type="dcterms:W3CDTF">2012-03-13T00:50:25Z</dcterms:created>
  <dcterms:modified xsi:type="dcterms:W3CDTF">2015-07-08T15:19:26Z</dcterms:modified>
</cp:coreProperties>
</file>