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5" yWindow="-15" windowWidth="10245" windowHeight="895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1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<sst xmlns="http://schemas.openxmlformats.org/spreadsheetml/2006/main" count="708" uniqueCount="426">
  <si>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</si>
  <si>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</si>
  <si>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</si>
  <si>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</si>
  <si>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</si>
  <si>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</si>
  <si>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</si>
  <si>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</si>
  <si>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</si>
  <si>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</si>
  <si>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</si>
  <si>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</si>
  <si>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</si>
  <si>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</si>
  <si>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</si>
  <si>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</si>
  <si>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</si>
  <si>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</si>
  <si>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</si>
  <si>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</si>
  <si>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</si>
  <si>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</si>
  <si>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</si>
  <si>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</si>
  <si>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</si>
  <si>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</si>
  <si>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</si>
  <si>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</si>
  <si>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</si>
  <si>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</si>
  <si>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</si>
  <si>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</si>
  <si>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</si>
  <si>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</si>
  <si>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</si>
  <si>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</si>
  <si>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</si>
  <si>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</si>
  <si>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</si>
  <si>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</si>
  <si>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</si>
  <si>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</si>
  <si>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</si>
  <si>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</si>
  <si>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</si>
  <si>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</si>
  <si>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</si>
  <si>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</si>
  <si>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</si>
  <si>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</si>
  <si>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</si>
  <si>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</si>
  <si>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</si>
  <si>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</si>
  <si>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</si>
  <si>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</si>
  <si>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</si>
  <si>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</si>
  <si>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</si>
  <si>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</si>
  <si>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</si>
  <si>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</si>
  <si>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</si>
  <si>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</si>
  <si>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</si>
  <si>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</si>
  <si>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</si>
  <si>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</si>
  <si>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</si>
  <si>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</si>
  <si>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</si>
  <si>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</si>
  <si>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</si>
  <si>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</si>
  <si>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</si>
  <si>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</si>
  <si>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</si>
  <si>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</si>
  <si>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</si>
  <si>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</si>
  <si>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</si>
  <si>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</si>
  <si>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</si>
  <si>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</si>
  <si>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</si>
  <si>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</si>
  <si>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</si>
  <si>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</si>
  <si>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</si>
  <si>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</si>
  <si>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</si>
  <si>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</si>
  <si>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</si>
  <si>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</si>
  <si>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</si>
  <si>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</si>
  <si>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</si>
  <si>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</si>
  <si>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</si>
  <si>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</si>
  <si>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</si>
  <si>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</si>
  <si>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</si>
  <si>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</si>
  <si>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</si>
  <si>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</si>
  <si>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</si>
  <si>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</si>
  <si>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</si>
  <si>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</si>
  <si>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</si>
  <si>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</si>
  <si>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</si>
  <si>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</si>
  <si>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</si>
  <si>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</si>
  <si>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</si>
  <si>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</si>
  <si>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</si>
  <si>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</si>
  <si>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</si>
  <si>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</si>
  <si>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</si>
  <si>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</si>
  <si>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</si>
  <si>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</si>
  <si>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</si>
  <si>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</si>
  <si>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</si>
  <si>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</si>
  <si>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</si>
  <si>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</si>
  <si>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</si>
  <si>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</si>
  <si>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</si>
  <si>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</si>
  <si>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</si>
  <si>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</si>
  <si>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</si>
  <si>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</si>
  <si>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</si>
  <si>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</si>
  <si>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</si>
  <si>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</si>
  <si>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</si>
  <si>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</si>
  <si>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</si>
  <si>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</si>
  <si>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</si>
  <si>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</si>
  <si>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</si>
  <si>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</si>
  <si>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</si>
  <si>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</si>
  <si>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</si>
  <si>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</si>
  <si>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</si>
  <si>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</si>
  <si>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</si>
  <si>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</si>
  <si>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</si>
  <si>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</si>
  <si>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</si>
  <si>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</si>
  <si>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</si>
  <si>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</si>
  <si>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</si>
  <si>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</si>
  <si>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</si>
  <si>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</si>
  <si>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</si>
  <si>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</si>
  <si>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</si>
  <si>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</si>
  <si>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</si>
  <si>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</si>
  <si>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</si>
  <si>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</si>
  <si>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</si>
  <si>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</si>
  <si>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</si>
  <si>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</si>
  <si>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</si>
  <si>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</si>
  <si>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</si>
  <si>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</si>
  <si>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</si>
  <si>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</si>
  <si>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</si>
  <si>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</si>
  <si>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</si>
  <si>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</si>
  <si>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</si>
  <si>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</si>
  <si>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</si>
  <si>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</si>
  <si>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</si>
  <si>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</si>
  <si>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</si>
  <si>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</si>
  <si>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</si>
  <si>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</si>
  <si>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</si>
  <si>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</si>
  <si>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</si>
  <si>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</si>
  <si>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</si>
  <si>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</si>
  <si>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</si>
  <si>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</si>
  <si>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</si>
  <si>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</si>
  <si>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</si>
  <si>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</si>
  <si>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</si>
  <si>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</si>
  <si>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</si>
  <si>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</si>
  <si>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</si>
  <si>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</si>
  <si>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</si>
  <si>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</si>
  <si>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</si>
  <si>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</si>
  <si>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</si>
  <si>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</si>
  <si>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</si>
  <si>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</si>
  <si>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</si>
  <si>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</si>
  <si>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</si>
  <si>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</si>
  <si>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</si>
  <si>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</si>
  <si>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</si>
  <si>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</si>
  <si>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</si>
  <si>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</si>
  <si>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</si>
  <si>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</si>
  <si>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</si>
  <si>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</si>
  <si>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</si>
  <si>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</si>
  <si>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</si>
  <si>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</si>
  <si>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</si>
  <si>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</si>
  <si>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</si>
  <si>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</si>
  <si>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</si>
  <si>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</si>
  <si>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</si>
  <si>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</si>
  <si>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</si>
  <si>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</si>
  <si>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</si>
  <si>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</si>
  <si>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</si>
  <si>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</si>
  <si>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</si>
  <si>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</si>
  <si>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</si>
  <si>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</si>
  <si>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</si>
  <si>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</si>
  <si>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</si>
  <si>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</si>
  <si>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</si>
  <si>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</si>
  <si>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</si>
  <si>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</si>
  <si>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</si>
  <si>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</si>
  <si>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</si>
  <si>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</si>
  <si>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</si>
  <si>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</si>
  <si>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</si>
  <si>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</si>
  <si>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</si>
  <si>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</si>
  <si>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</si>
  <si>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</si>
  <si>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</si>
  <si>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</si>
  <si>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</si>
  <si>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</si>
  <si>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</si>
  <si>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</si>
  <si>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</si>
  <si>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</si>
  <si>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</si>
  <si>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</si>
  <si>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</si>
  <si>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</si>
  <si>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</si>
  <si>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</si>
  <si>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</si>
  <si>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</si>
  <si>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</si>
  <si>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</si>
  <si>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</si>
  <si>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</si>
  <si>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</si>
  <si>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</si>
  <si>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</si>
  <si>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</si>
  <si>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</si>
  <si>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</si>
  <si>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</si>
  <si>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</si>
  <si>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</si>
  <si>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</si>
  <si>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</si>
  <si>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</si>
  <si>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</si>
  <si>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</si>
  <si>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</si>
  <si>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</si>
  <si>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</si>
  <si>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</si>
  <si>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</si>
  <si>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</si>
  <si>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</si>
  <si>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</si>
  <si>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</si>
  <si>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</si>
  <si>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</si>
  <si>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</si>
  <si>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</si>
  <si>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</si>
  <si>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</si>
  <si>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</si>
  <si>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</si>
  <si>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</si>
  <si>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</si>
  <si>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</si>
  <si>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</si>
  <si>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</si>
  <si>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</si>
  <si>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</si>
  <si>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</si>
  <si>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</si>
  <si>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</si>
  <si>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</si>
  <si>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</si>
  <si>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</si>
  <si>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</si>
  <si>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</si>
  <si>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</si>
  <si>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</si>
  <si>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</si>
  <si>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</si>
  <si>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</si>
  <si>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</si>
  <si>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</si>
  <si>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</si>
  <si>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</si>
  <si>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</si>
  <si>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</si>
  <si>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</si>
  <si>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</si>
  <si>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</si>
  <si>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</si>
  <si>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</si>
  <si>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</si>
  <si>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</si>
  <si>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</si>
  <si>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</si>
  <si>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</si>
  <si>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</si>
  <si>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</si>
  <si>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</si>
  <si>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</si>
  <si>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</si>
  <si>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</si>
  <si>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</si>
  <si>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</si>
  <si>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</si>
  <si>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</si>
  <si>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</si>
  <si>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</si>
  <si>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</si>
  <si>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</si>
  <si>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</si>
  <si>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</si>
  <si>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</si>
  <si>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治山事業（補助）</t>
    <phoneticPr fontId="5"/>
  </si>
  <si>
    <t>128</t>
    <phoneticPr fontId="5"/>
  </si>
  <si>
    <t>147</t>
    <phoneticPr fontId="5"/>
  </si>
  <si>
    <t>森林法第41条、46条、森林法施行令第6条、地すべり等防止法第7条、29条</t>
    <rPh sb="0" eb="3">
      <t>シンリンホウ</t>
    </rPh>
    <rPh sb="3" eb="4">
      <t>ダイ</t>
    </rPh>
    <rPh sb="6" eb="7">
      <t>ジョウ</t>
    </rPh>
    <rPh sb="10" eb="11">
      <t>ジョウ</t>
    </rPh>
    <rPh sb="12" eb="14">
      <t>シンリン</t>
    </rPh>
    <rPh sb="14" eb="15">
      <t>ホウ</t>
    </rPh>
    <rPh sb="15" eb="18">
      <t>セコウレイ</t>
    </rPh>
    <rPh sb="18" eb="19">
      <t>ダイ</t>
    </rPh>
    <rPh sb="20" eb="21">
      <t>ジョウ</t>
    </rPh>
    <rPh sb="22" eb="23">
      <t>ジ</t>
    </rPh>
    <rPh sb="26" eb="27">
      <t>トウ</t>
    </rPh>
    <rPh sb="27" eb="30">
      <t>ボウシホウ</t>
    </rPh>
    <rPh sb="30" eb="31">
      <t>ダイ</t>
    </rPh>
    <rPh sb="32" eb="33">
      <t>ジョウ</t>
    </rPh>
    <rPh sb="36" eb="37">
      <t>ジョウ</t>
    </rPh>
    <phoneticPr fontId="5"/>
  </si>
  <si>
    <t>森林・林業基本計画(平成23年7月26日閣議決定)
全国森林計画(平成25年10月4日閣議決定)
森林整備保全事業計画(平成26年5月30日閣議決定)</t>
    <rPh sb="11" eb="12">
      <t>セイ</t>
    </rPh>
    <phoneticPr fontId="5"/>
  </si>
  <si>
    <t>　森林の維持・造成を通じて、集中豪雨、台風、地震等に起因する山地災害から国民の生命・財産を保全するとともに、水源の涵養、生活環境の保全・形成等を図るため、荒廃地の復旧整備等を行うことにより安全で安心できる豊かな暮らしの実現を図る。</t>
  </si>
  <si>
    <t>平成30年度までに周辺の森林の山地災害防止機能等が確保される集落の数を約5万8千集落にする。</t>
    <rPh sb="0" eb="2">
      <t>ヘイセイ</t>
    </rPh>
    <rPh sb="4" eb="6">
      <t>ネンド</t>
    </rPh>
    <rPh sb="35" eb="36">
      <t>ヤク</t>
    </rPh>
    <rPh sb="37" eb="38">
      <t>マン</t>
    </rPh>
    <rPh sb="39" eb="40">
      <t>セン</t>
    </rPh>
    <rPh sb="40" eb="42">
      <t>シュウラク</t>
    </rPh>
    <phoneticPr fontId="3"/>
  </si>
  <si>
    <t>周辺の森林の山地災害防止機能等が確保される集落の数</t>
  </si>
  <si>
    <r>
      <t>5</t>
    </r>
    <r>
      <rPr>
        <sz val="11"/>
        <rFont val="ＭＳ Ｐゴシック"/>
        <family val="3"/>
        <charset val="128"/>
      </rPr>
      <t>5,300(見込み)</t>
    </r>
    <rPh sb="7" eb="9">
      <t>ミコ</t>
    </rPh>
    <phoneticPr fontId="3"/>
  </si>
  <si>
    <t>集落数</t>
    <rPh sb="0" eb="3">
      <t>シュウラクスウ</t>
    </rPh>
    <phoneticPr fontId="5"/>
  </si>
  <si>
    <t>箇所</t>
    <rPh sb="0" eb="2">
      <t>カショ</t>
    </rPh>
    <phoneticPr fontId="5"/>
  </si>
  <si>
    <t>治山対策を実施した箇所数</t>
  </si>
  <si>
    <t>執行額（国費）　／　活動実績（実施箇所数）　　　　　　　　　　　　　</t>
  </si>
  <si>
    <t>百万円
/箇所</t>
  </si>
  <si>
    <t>400/24</t>
  </si>
  <si>
    <t>1,950/78</t>
  </si>
  <si>
    <t>9,935/74</t>
  </si>
  <si>
    <t>治山事業費補助</t>
    <rPh sb="0" eb="2">
      <t>チサン</t>
    </rPh>
    <rPh sb="2" eb="5">
      <t>ジギョウヒ</t>
    </rPh>
    <rPh sb="5" eb="7">
      <t>ホジョ</t>
    </rPh>
    <phoneticPr fontId="3"/>
  </si>
  <si>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3"/>
  </si>
  <si>
    <t>森林整備保全事業計画において示された「安全で安心な暮らしを支える国土の形成への寄与」を達成するための主要施策として位置付けられており、国が一定の基準に基づき国費により事業を進める必要がある。</t>
    <rPh sb="67" eb="68">
      <t>クニ</t>
    </rPh>
    <rPh sb="69" eb="71">
      <t>イッテイ</t>
    </rPh>
    <rPh sb="72" eb="74">
      <t>キジュン</t>
    </rPh>
    <rPh sb="75" eb="76">
      <t>モト</t>
    </rPh>
    <rPh sb="78" eb="80">
      <t>コクヒ</t>
    </rPh>
    <rPh sb="83" eb="85">
      <t>ジギョウ</t>
    </rPh>
    <rPh sb="86" eb="87">
      <t>スス</t>
    </rPh>
    <rPh sb="89" eb="91">
      <t>ヒツヨウ</t>
    </rPh>
    <phoneticPr fontId="5"/>
  </si>
  <si>
    <t>‐</t>
  </si>
  <si>
    <t>受益者は国民であり、負担関係は妥当である。</t>
  </si>
  <si>
    <t>工事規模や工事内容により箇所毎の経費が大きく異なるため単純に比較はできない。</t>
    <rPh sb="0" eb="2">
      <t>コウジ</t>
    </rPh>
    <rPh sb="2" eb="4">
      <t>キボ</t>
    </rPh>
    <rPh sb="5" eb="7">
      <t>コウジ</t>
    </rPh>
    <rPh sb="7" eb="9">
      <t>ナイヨウ</t>
    </rPh>
    <rPh sb="12" eb="14">
      <t>カショ</t>
    </rPh>
    <rPh sb="14" eb="15">
      <t>ゴト</t>
    </rPh>
    <rPh sb="16" eb="18">
      <t>ケイヒ</t>
    </rPh>
    <rPh sb="19" eb="20">
      <t>オオ</t>
    </rPh>
    <rPh sb="22" eb="23">
      <t>コト</t>
    </rPh>
    <rPh sb="27" eb="29">
      <t>タンジュン</t>
    </rPh>
    <rPh sb="30" eb="32">
      <t>ヒカク</t>
    </rPh>
    <phoneticPr fontId="3"/>
  </si>
  <si>
    <t>費目・使途は事業目的に即し、建設費等真に必要なものに限定されている。</t>
    <rPh sb="0" eb="2">
      <t>ヒモク</t>
    </rPh>
    <rPh sb="3" eb="5">
      <t>シト</t>
    </rPh>
    <rPh sb="6" eb="8">
      <t>ジギョウ</t>
    </rPh>
    <rPh sb="8" eb="10">
      <t>モクテキ</t>
    </rPh>
    <rPh sb="11" eb="12">
      <t>ソク</t>
    </rPh>
    <rPh sb="14" eb="18">
      <t>ケンセツヒナド</t>
    </rPh>
    <rPh sb="18" eb="19">
      <t>シン</t>
    </rPh>
    <rPh sb="20" eb="22">
      <t>ヒツヨウ</t>
    </rPh>
    <rPh sb="26" eb="28">
      <t>ゲンテイ</t>
    </rPh>
    <phoneticPr fontId="3"/>
  </si>
  <si>
    <t>荒廃の規模や形態等に応じた、必要かつ効果的・効率的な工種・工法により整備を実施するとともに、現地発生材の活用等により、工事コストの縮減を図っているところである。</t>
  </si>
  <si>
    <t>△</t>
  </si>
  <si>
    <t>山地災害の発生の未然防止や被害の軽減等に効果を発揮している。</t>
  </si>
  <si>
    <t>成果実績が成果目標を下回ったのは、集中豪雨等による新たな山地災害が発生し、その荒廃地の復旧整備等を行ったためである。</t>
    <rPh sb="0" eb="2">
      <t>セイカ</t>
    </rPh>
    <rPh sb="2" eb="4">
      <t>ジッセキ</t>
    </rPh>
    <rPh sb="5" eb="7">
      <t>セイカ</t>
    </rPh>
    <rPh sb="7" eb="9">
      <t>モクヒョウ</t>
    </rPh>
    <rPh sb="10" eb="12">
      <t>シタマワ</t>
    </rPh>
    <rPh sb="17" eb="19">
      <t>シュウチュウ</t>
    </rPh>
    <rPh sb="19" eb="21">
      <t>ゴウウ</t>
    </rPh>
    <rPh sb="21" eb="22">
      <t>トウ</t>
    </rPh>
    <rPh sb="25" eb="26">
      <t>アラ</t>
    </rPh>
    <rPh sb="28" eb="30">
      <t>サンチ</t>
    </rPh>
    <rPh sb="30" eb="32">
      <t>サイガイ</t>
    </rPh>
    <rPh sb="33" eb="35">
      <t>ハッセイ</t>
    </rPh>
    <rPh sb="49" eb="50">
      <t>オコナ</t>
    </rPh>
    <phoneticPr fontId="5"/>
  </si>
  <si>
    <t>施行条件に応じた工法検討や経済比較を行い効果的に実施している。</t>
    <rPh sb="0" eb="2">
      <t>シコウ</t>
    </rPh>
    <rPh sb="2" eb="4">
      <t>ジョウケン</t>
    </rPh>
    <rPh sb="5" eb="6">
      <t>オウ</t>
    </rPh>
    <rPh sb="8" eb="10">
      <t>コウホウ</t>
    </rPh>
    <rPh sb="10" eb="12">
      <t>ケントウ</t>
    </rPh>
    <rPh sb="13" eb="15">
      <t>ケイザイ</t>
    </rPh>
    <rPh sb="15" eb="17">
      <t>ヒカク</t>
    </rPh>
    <rPh sb="18" eb="19">
      <t>オコナ</t>
    </rPh>
    <rPh sb="20" eb="23">
      <t>コウカテキ</t>
    </rPh>
    <rPh sb="24" eb="26">
      <t>ジッシ</t>
    </rPh>
    <phoneticPr fontId="3"/>
  </si>
  <si>
    <t>活動実績が当初見込みを下回ったのは、海岸防災林の復旧において、土地所有者が避難していること等により、土地使用の同意取得に日数を要したことなどから繰越が生じたためである。</t>
    <rPh sb="0" eb="2">
      <t>カツドウ</t>
    </rPh>
    <rPh sb="2" eb="4">
      <t>ジッセキ</t>
    </rPh>
    <rPh sb="5" eb="7">
      <t>トウショ</t>
    </rPh>
    <rPh sb="7" eb="9">
      <t>ミコ</t>
    </rPh>
    <rPh sb="11" eb="13">
      <t>シタマワ</t>
    </rPh>
    <rPh sb="18" eb="20">
      <t>カイガン</t>
    </rPh>
    <rPh sb="20" eb="22">
      <t>ボウサイ</t>
    </rPh>
    <rPh sb="22" eb="23">
      <t>バヤシ</t>
    </rPh>
    <rPh sb="24" eb="26">
      <t>フッキュウ</t>
    </rPh>
    <rPh sb="31" eb="33">
      <t>トチ</t>
    </rPh>
    <rPh sb="33" eb="36">
      <t>ショユウシャ</t>
    </rPh>
    <rPh sb="37" eb="39">
      <t>ヒナン</t>
    </rPh>
    <rPh sb="45" eb="46">
      <t>トウ</t>
    </rPh>
    <rPh sb="50" eb="52">
      <t>トチ</t>
    </rPh>
    <rPh sb="52" eb="54">
      <t>シヨウ</t>
    </rPh>
    <rPh sb="55" eb="57">
      <t>ドウイ</t>
    </rPh>
    <rPh sb="57" eb="59">
      <t>シュトク</t>
    </rPh>
    <rPh sb="60" eb="62">
      <t>ニッスウ</t>
    </rPh>
    <rPh sb="63" eb="64">
      <t>ヨウ</t>
    </rPh>
    <rPh sb="72" eb="74">
      <t>クリコシ</t>
    </rPh>
    <rPh sb="75" eb="76">
      <t>ショウ</t>
    </rPh>
    <phoneticPr fontId="5"/>
  </si>
  <si>
    <t>・早期発注による工期の確保等により、可能な限り繰越の縮減、効率的な予算執行が図られるよう、年２回開催している都道府県担当者会議等の場での周知を徹底するとともに、予算執行の管理を行い、早急に安全・安心の確保に努める。
・復興工程表を踏まえた海岸防災林の復旧・再生が図られるよう事業全体の進捗管理を行う。</t>
  </si>
  <si>
    <t>資金の流れは、中間段階をおかず、実施主体である県へ補助している。</t>
    <phoneticPr fontId="5"/>
  </si>
  <si>
    <t xml:space="preserve"> 東日本大震災で発生した山腹崩壊地等における復旧整備や津波により被災した海岸防災林の復旧・再生を実施。
補助率　１／２、１／３等</t>
    <phoneticPr fontId="5"/>
  </si>
  <si>
    <t>東日本大震災で発生した山腹崩壊地等における復旧整備や津波により被災した海岸防災林の復旧・再生を目的とした事業であり、復興に向けた必要かつ適切な事業である。
また、地域関係者の意見・要望や期待される効果を踏まえ、優先度の高い事業を実施している。</t>
    <rPh sb="47" eb="49">
      <t>モクテキ</t>
    </rPh>
    <rPh sb="52" eb="54">
      <t>ジギョウ</t>
    </rPh>
    <rPh sb="64" eb="66">
      <t>ヒツヨウ</t>
    </rPh>
    <rPh sb="71" eb="73">
      <t>ジギョウ</t>
    </rPh>
    <phoneticPr fontId="5"/>
  </si>
  <si>
    <t>・平成23年度一般会計（復興財源由来）分における平成24年度以降への繰越額
　　平成24年度　6,233百万円
　　平成25年度　  250百万円</t>
    <rPh sb="1" eb="3">
      <t>ヘイセイ</t>
    </rPh>
    <rPh sb="5" eb="7">
      <t>ネンド</t>
    </rPh>
    <rPh sb="7" eb="9">
      <t>イッパン</t>
    </rPh>
    <rPh sb="9" eb="11">
      <t>カイケイ</t>
    </rPh>
    <rPh sb="12" eb="14">
      <t>フッコウ</t>
    </rPh>
    <rPh sb="14" eb="16">
      <t>ザイゲン</t>
    </rPh>
    <rPh sb="16" eb="18">
      <t>ユライ</t>
    </rPh>
    <rPh sb="19" eb="20">
      <t>ブン</t>
    </rPh>
    <rPh sb="24" eb="26">
      <t>ヘイセイ</t>
    </rPh>
    <rPh sb="28" eb="30">
      <t>ネンド</t>
    </rPh>
    <rPh sb="30" eb="32">
      <t>イコウ</t>
    </rPh>
    <rPh sb="34" eb="37">
      <t>クリコシガク</t>
    </rPh>
    <rPh sb="40" eb="42">
      <t>ヘイセイ</t>
    </rPh>
    <rPh sb="44" eb="46">
      <t>ネンド</t>
    </rPh>
    <rPh sb="52" eb="53">
      <t>ヒャク</t>
    </rPh>
    <rPh sb="53" eb="55">
      <t>マンエン</t>
    </rPh>
    <rPh sb="58" eb="60">
      <t>ヘイセイ</t>
    </rPh>
    <rPh sb="62" eb="64">
      <t>ネンド</t>
    </rPh>
    <rPh sb="70" eb="71">
      <t>ヒャク</t>
    </rPh>
    <rPh sb="71" eb="73">
      <t>マンエン</t>
    </rPh>
    <phoneticPr fontId="5"/>
  </si>
  <si>
    <r>
      <t>東日本大震災で被災した海岸防災林の復旧・再生や山腹崩壊等の</t>
    </r>
    <r>
      <rPr>
        <sz val="11"/>
        <rFont val="ＭＳ Ｐゴシック"/>
        <family val="3"/>
        <charset val="128"/>
      </rPr>
      <t>復旧整備を行うもので、国民の安全・安心の確保等をするものであり、国民のニーズを反映している事業である。</t>
    </r>
    <rPh sb="0" eb="1">
      <t>ヒガシ</t>
    </rPh>
    <rPh sb="1" eb="3">
      <t>ニホン</t>
    </rPh>
    <rPh sb="3" eb="6">
      <t>ダイシンサイ</t>
    </rPh>
    <rPh sb="7" eb="9">
      <t>ヒサイ</t>
    </rPh>
    <rPh sb="11" eb="13">
      <t>カイガン</t>
    </rPh>
    <rPh sb="13" eb="15">
      <t>ボウサイ</t>
    </rPh>
    <rPh sb="15" eb="16">
      <t>バヤシ</t>
    </rPh>
    <rPh sb="17" eb="19">
      <t>フッキュウ</t>
    </rPh>
    <rPh sb="20" eb="22">
      <t>サイセイ</t>
    </rPh>
    <rPh sb="23" eb="25">
      <t>サンプク</t>
    </rPh>
    <rPh sb="25" eb="27">
      <t>ホウカイ</t>
    </rPh>
    <rPh sb="27" eb="28">
      <t>トウ</t>
    </rPh>
    <rPh sb="29" eb="31">
      <t>フッキュウ</t>
    </rPh>
    <rPh sb="31" eb="33">
      <t>セイビ</t>
    </rPh>
    <rPh sb="34" eb="35">
      <t>オコナ</t>
    </rPh>
    <rPh sb="61" eb="63">
      <t>コクミン</t>
    </rPh>
    <rPh sb="68" eb="70">
      <t>ハンエイ</t>
    </rPh>
    <rPh sb="74" eb="76">
      <t>ジギョウ</t>
    </rPh>
    <phoneticPr fontId="5"/>
  </si>
  <si>
    <t>・当事業は、東日本大震災で被災した海岸防災林の復旧・再生や山腹崩壊等における復旧整備を行うものであり、国民の安全・安心の確保等の観点から、必要不可欠のものである。
・前年度からの予算繰越し額については、26年度の5,614百万円から27年度の3,413百万円に縮減されているが、さらに繰越額の縮減を図ることが必要。
・今後とも必要な事業が実施できるよう、引き続きコストの縮減に取り組むことが必要。</t>
    <phoneticPr fontId="5"/>
  </si>
  <si>
    <t>5,313/92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</si>
</sst>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Fill="1" applyProtection="1">
      <alignment vertical="center"/>
      <protection locked="0"/>
    </xf>
    <xf numFmtId="0" fontId="0" fillId="0" borderId="0" xfId="1" applyFont="1" applyFill="1" applyBorder="1" applyAlignment="1" applyProtection="1">
      <alignment vertical="top"/>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75"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72464</xdr:colOff>
      <xdr:row>150</xdr:row>
      <xdr:rowOff>144977</xdr:rowOff>
    </xdr:from>
    <xdr:to>
      <xdr:col>35</xdr:col>
      <xdr:colOff>12462</xdr:colOff>
      <xdr:row>151</xdr:row>
      <xdr:rowOff>432475</xdr:rowOff>
    </xdr:to>
    <xdr:sp macro="" textlink="">
      <xdr:nvSpPr>
        <xdr:cNvPr id="5" name="正方形/長方形 4"/>
        <xdr:cNvSpPr/>
      </xdr:nvSpPr>
      <xdr:spPr>
        <a:xfrm>
          <a:off x="4673039" y="33996827"/>
          <a:ext cx="2340298" cy="9542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林野庁</a:t>
          </a:r>
          <a:endParaRPr kumimoji="1" lang="en-US" altLang="ja-JP" sz="1100"/>
        </a:p>
        <a:p>
          <a:pPr algn="ctr"/>
          <a:r>
            <a:rPr kumimoji="1" lang="ja-JP" altLang="en-US" sz="1100" baseline="0"/>
            <a:t>   </a:t>
          </a:r>
          <a:r>
            <a:rPr kumimoji="1" lang="ja-JP" altLang="en-US" sz="1100"/>
            <a:t>百万円</a:t>
          </a:r>
        </a:p>
      </xdr:txBody>
    </xdr:sp>
    <xdr:clientData/>
  </xdr:twoCellAnchor>
  <xdr:twoCellAnchor>
    <xdr:from>
      <xdr:col>29</xdr:col>
      <xdr:colOff>10737</xdr:colOff>
      <xdr:row>149</xdr:row>
      <xdr:rowOff>83993</xdr:rowOff>
    </xdr:from>
    <xdr:to>
      <xdr:col>29</xdr:col>
      <xdr:colOff>13088</xdr:colOff>
      <xdr:row>150</xdr:row>
      <xdr:rowOff>122677</xdr:rowOff>
    </xdr:to>
    <xdr:cxnSp macro="">
      <xdr:nvCxnSpPr>
        <xdr:cNvPr id="6" name="直線矢印コネクタ 5"/>
        <xdr:cNvCxnSpPr/>
      </xdr:nvCxnSpPr>
      <xdr:spPr>
        <a:xfrm flipH="1">
          <a:off x="5811462" y="33269093"/>
          <a:ext cx="2351" cy="7054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11876</xdr:colOff>
      <xdr:row>151</xdr:row>
      <xdr:rowOff>475014</xdr:rowOff>
    </xdr:from>
    <xdr:to>
      <xdr:col>29</xdr:col>
      <xdr:colOff>11876</xdr:colOff>
      <xdr:row>152</xdr:row>
      <xdr:rowOff>513513</xdr:rowOff>
    </xdr:to>
    <xdr:cxnSp macro="">
      <xdr:nvCxnSpPr>
        <xdr:cNvPr id="7" name="直線矢印コネクタ 6"/>
        <xdr:cNvCxnSpPr/>
      </xdr:nvCxnSpPr>
      <xdr:spPr>
        <a:xfrm>
          <a:off x="5812601" y="34993614"/>
          <a:ext cx="0" cy="7052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123825</xdr:colOff>
      <xdr:row>152</xdr:row>
      <xdr:rowOff>352424</xdr:rowOff>
    </xdr:from>
    <xdr:to>
      <xdr:col>37</xdr:col>
      <xdr:colOff>171450</xdr:colOff>
      <xdr:row>160</xdr:row>
      <xdr:rowOff>266699</xdr:rowOff>
    </xdr:to>
    <xdr:grpSp>
      <xdr:nvGrpSpPr>
        <xdr:cNvPr id="8" name="グループ化 14"/>
        <xdr:cNvGrpSpPr>
          <a:grpSpLocks/>
        </xdr:cNvGrpSpPr>
      </xdr:nvGrpSpPr>
      <xdr:grpSpPr bwMode="auto">
        <a:xfrm>
          <a:off x="4748742" y="37574007"/>
          <a:ext cx="2862791" cy="2708275"/>
          <a:chOff x="1838326" y="19299149"/>
          <a:chExt cx="3889744" cy="2549722"/>
        </a:xfrm>
      </xdr:grpSpPr>
      <xdr:grpSp>
        <xdr:nvGrpSpPr>
          <xdr:cNvPr id="9" name="グループ化 33"/>
          <xdr:cNvGrpSpPr>
            <a:grpSpLocks/>
          </xdr:cNvGrpSpPr>
        </xdr:nvGrpSpPr>
        <xdr:grpSpPr bwMode="auto">
          <a:xfrm>
            <a:off x="1856927" y="19299149"/>
            <a:ext cx="3690938" cy="2549722"/>
            <a:chOff x="8705402" y="17308424"/>
            <a:chExt cx="3690938" cy="2549722"/>
          </a:xfrm>
        </xdr:grpSpPr>
        <xdr:sp macro="" textlink="">
          <xdr:nvSpPr>
            <xdr:cNvPr id="11" name="テキスト ボックス 10"/>
            <xdr:cNvSpPr txBox="1"/>
          </xdr:nvSpPr>
          <xdr:spPr>
            <a:xfrm>
              <a:off x="9077403" y="17308424"/>
              <a:ext cx="2994614" cy="25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2" name="大かっこ 11"/>
            <xdr:cNvSpPr/>
          </xdr:nvSpPr>
          <xdr:spPr>
            <a:xfrm>
              <a:off x="8703077" y="19137339"/>
              <a:ext cx="3694442" cy="720807"/>
            </a:xfrm>
            <a:prstGeom prst="bracketPair">
              <a:avLst>
                <a:gd name="adj" fmla="val 15256"/>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山腹斜面や渓流を安定させる施設の整備や海岸防災林等の森林を造成するための植栽等を実施</a:t>
              </a:r>
            </a:p>
          </xdr:txBody>
        </xdr:sp>
      </xdr:grpSp>
      <xdr:sp macro="" textlink="">
        <xdr:nvSpPr>
          <xdr:cNvPr id="10" name="テキスト ボックス 9"/>
          <xdr:cNvSpPr txBox="1"/>
        </xdr:nvSpPr>
        <xdr:spPr>
          <a:xfrm>
            <a:off x="1838326" y="19664932"/>
            <a:ext cx="3889744" cy="1344790"/>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endParaRPr kumimoji="1" lang="en-US" altLang="ja-JP" sz="1600">
              <a:solidFill>
                <a:sysClr val="windowText" lastClr="000000"/>
              </a:solidFill>
              <a:latin typeface="+mn-ea"/>
              <a:ea typeface="+mn-ea"/>
            </a:endParaRPr>
          </a:p>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都府県　   百万円</a:t>
            </a:r>
            <a:endParaRPr kumimoji="1" lang="en-US" altLang="ja-JP" sz="1100">
              <a:solidFill>
                <a:sysClr val="windowText" lastClr="000000"/>
              </a:solidFill>
              <a:latin typeface="+mn-ea"/>
              <a:ea typeface="+mn-ea"/>
            </a:endParaRPr>
          </a:p>
          <a:p>
            <a:pPr algn="ctr">
              <a:lnSpc>
                <a:spcPts val="1300"/>
              </a:lnSpc>
            </a:pP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県　    百万円　外   県）</a:t>
            </a:r>
            <a:endParaRPr kumimoji="1" lang="en-US" altLang="ja-JP" sz="1100">
              <a:solidFill>
                <a:sysClr val="windowText" lastClr="000000"/>
              </a:solidFill>
              <a:latin typeface="+mn-ea"/>
              <a:ea typeface="+mn-ea"/>
            </a:endParaRPr>
          </a:p>
        </xdr:txBody>
      </xdr:sp>
    </xdr:grpSp>
    <xdr:clientData/>
  </xdr:twoCellAnchor>
  <xdr:twoCellAnchor>
    <xdr:from>
      <xdr:col>22</xdr:col>
      <xdr:colOff>179763</xdr:colOff>
      <xdr:row>157</xdr:row>
      <xdr:rowOff>67887</xdr:rowOff>
    </xdr:from>
    <xdr:to>
      <xdr:col>37</xdr:col>
      <xdr:colOff>6088</xdr:colOff>
      <xdr:row>157</xdr:row>
      <xdr:rowOff>338074</xdr:rowOff>
    </xdr:to>
    <xdr:sp macro="" textlink="">
      <xdr:nvSpPr>
        <xdr:cNvPr id="13" name="テキスト ボックス 12"/>
        <xdr:cNvSpPr txBox="1"/>
      </xdr:nvSpPr>
      <xdr:spPr>
        <a:xfrm>
          <a:off x="4580313" y="38453637"/>
          <a:ext cx="2826700" cy="270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mj-ea"/>
              <a:ea typeface="+mj-ea"/>
            </a:rPr>
            <a:t>【</a:t>
          </a:r>
          <a:r>
            <a:rPr kumimoji="1" lang="ja-JP" altLang="en-US" sz="1100" baseline="0">
              <a:solidFill>
                <a:sysClr val="windowText" lastClr="000000"/>
              </a:solidFill>
              <a:latin typeface="+mj-ea"/>
              <a:ea typeface="+mj-ea"/>
            </a:rPr>
            <a:t>       </a:t>
          </a:r>
          <a:r>
            <a:rPr kumimoji="1" lang="ja-JP" altLang="en-US" sz="1100">
              <a:solidFill>
                <a:sysClr val="windowText" lastClr="000000"/>
              </a:solidFill>
              <a:latin typeface="+mj-ea"/>
              <a:ea typeface="+mj-ea"/>
            </a:rPr>
            <a:t>県の執行状況　    百万円</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twoCellAnchor>
    <xdr:from>
      <xdr:col>22</xdr:col>
      <xdr:colOff>142875</xdr:colOff>
      <xdr:row>146</xdr:row>
      <xdr:rowOff>295275</xdr:rowOff>
    </xdr:from>
    <xdr:to>
      <xdr:col>36</xdr:col>
      <xdr:colOff>104775</xdr:colOff>
      <xdr:row>149</xdr:row>
      <xdr:rowOff>0</xdr:rowOff>
    </xdr:to>
    <xdr:grpSp>
      <xdr:nvGrpSpPr>
        <xdr:cNvPr id="14" name="グループ化 13"/>
        <xdr:cNvGrpSpPr>
          <a:grpSpLocks/>
        </xdr:cNvGrpSpPr>
      </xdr:nvGrpSpPr>
      <xdr:grpSpPr bwMode="auto">
        <a:xfrm>
          <a:off x="4566708" y="35421358"/>
          <a:ext cx="2777067" cy="752475"/>
          <a:chOff x="3768034" y="30999803"/>
          <a:chExt cx="2791255" cy="1488019"/>
        </a:xfrm>
      </xdr:grpSpPr>
      <xdr:sp macro="" textlink="">
        <xdr:nvSpPr>
          <xdr:cNvPr id="15" name="正方形/長方形 14"/>
          <xdr:cNvSpPr/>
        </xdr:nvSpPr>
        <xdr:spPr>
          <a:xfrm>
            <a:off x="4008659" y="30999803"/>
            <a:ext cx="2165629" cy="68677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2,001</a:t>
            </a:r>
            <a:r>
              <a:rPr kumimoji="1" lang="ja-JP" altLang="en-US" sz="1100"/>
              <a:t>百万円</a:t>
            </a:r>
            <a:endParaRPr kumimoji="1" lang="en-US" altLang="ja-JP" sz="1100"/>
          </a:p>
        </xdr:txBody>
      </xdr:sp>
      <xdr:sp macro="" textlink="">
        <xdr:nvSpPr>
          <xdr:cNvPr id="16" name="大かっこ 15"/>
          <xdr:cNvSpPr/>
        </xdr:nvSpPr>
        <xdr:spPr>
          <a:xfrm>
            <a:off x="3768034" y="31827459"/>
            <a:ext cx="2791255" cy="66036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正方形/長方形 16"/>
          <xdr:cNvSpPr/>
        </xdr:nvSpPr>
        <xdr:spPr>
          <a:xfrm>
            <a:off x="4374410" y="31897897"/>
            <a:ext cx="1626628" cy="493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（林野庁へ移替え）　</a:t>
            </a:r>
            <a:r>
              <a:rPr kumimoji="1" lang="ja-JP" altLang="en-US" sz="900">
                <a:solidFill>
                  <a:sysClr val="windowText" lastClr="000000"/>
                </a:solidFill>
              </a:rPr>
              <a:t>　　　　　　　　　　　　　　　</a:t>
            </a:r>
            <a:endParaRPr kumimoji="1" lang="en-US" altLang="ja-JP" sz="900">
              <a:solidFill>
                <a:sysClr val="windowText" lastClr="000000"/>
              </a:solidFill>
            </a:endParaRPr>
          </a:p>
        </xdr:txBody>
      </xdr:sp>
    </xdr:grpSp>
    <xdr:clientData/>
  </xdr:twoCellAnchor>
  <xdr:twoCellAnchor>
    <xdr:from>
      <xdr:col>19</xdr:col>
      <xdr:colOff>123826</xdr:colOff>
      <xdr:row>161</xdr:row>
      <xdr:rowOff>94038</xdr:rowOff>
    </xdr:from>
    <xdr:to>
      <xdr:col>40</xdr:col>
      <xdr:colOff>57150</xdr:colOff>
      <xdr:row>170</xdr:row>
      <xdr:rowOff>161925</xdr:rowOff>
    </xdr:to>
    <xdr:sp macro="" textlink="">
      <xdr:nvSpPr>
        <xdr:cNvPr id="18" name="テキスト ボックス 17"/>
        <xdr:cNvSpPr txBox="1"/>
      </xdr:nvSpPr>
      <xdr:spPr>
        <a:xfrm>
          <a:off x="3562351" y="40575288"/>
          <a:ext cx="3733799" cy="3239712"/>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endParaRPr kumimoji="1" lang="en-US" altLang="ja-JP" sz="900" baseline="0">
            <a:solidFill>
              <a:sysClr val="windowText" lastClr="000000"/>
            </a:solidFill>
            <a:latin typeface="+mj-ea"/>
            <a:ea typeface="+mj-ea"/>
          </a:endParaRPr>
        </a:p>
        <a:p>
          <a:r>
            <a:rPr kumimoji="1" lang="ja-JP" altLang="en-US" sz="900" baseline="0">
              <a:solidFill>
                <a:sysClr val="windowText" lastClr="000000"/>
              </a:solidFill>
              <a:latin typeface="+mj-ea"/>
              <a:ea typeface="+mj-ea"/>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建設費　　百万円</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・一般競争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入札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百万円　</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  </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随意契約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　</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②設計費　　 百万円</a:t>
          </a:r>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入札</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 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 </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・随意契約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　</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③その他     百万円</a:t>
          </a:r>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200"/>
            </a:lnSpc>
          </a:pP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・用地費　　　　　                          百万円</a:t>
          </a:r>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marL="0" marR="0" indent="0" algn="l" defTabSz="914400" eaLnBrk="1" fontAlgn="base" latinLnBrk="0" hangingPunct="1">
            <a:lnSpc>
              <a:spcPts val="900"/>
            </a:lnSpc>
            <a:spcBef>
              <a:spcPts val="0"/>
            </a:spcBef>
            <a:spcAft>
              <a:spcPts val="0"/>
            </a:spcAft>
            <a:buClrTx/>
            <a:buSzTx/>
            <a:buFontTx/>
            <a:buNone/>
            <a:tabLst/>
            <a:defRPr/>
          </a:pP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・補償費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900">
            <a:effectLst/>
            <a:latin typeface="ＭＳ Ｐゴシック" panose="020B0600070205080204" pitchFamily="50" charset="-128"/>
            <a:ea typeface="ＭＳ Ｐゴシック" panose="020B0600070205080204" pitchFamily="50" charset="-128"/>
          </a:endParaRPr>
        </a:p>
        <a:p>
          <a:pPr algn="l" fontAlgn="base">
            <a:lnSpc>
              <a:spcPts val="1000"/>
            </a:lnSpc>
          </a:pPr>
          <a:endParaRPr kumimoji="1" lang="en-US" altLang="ja-JP" sz="900" baseline="0">
            <a:solidFill>
              <a:sysClr val="windowText" lastClr="000000"/>
            </a:solidFill>
            <a:latin typeface="+mj-ea"/>
            <a:ea typeface="+mj-ea"/>
            <a:cs typeface="+mn-cs"/>
          </a:endParaRPr>
        </a:p>
        <a:p>
          <a:pPr algn="l" fontAlgn="base">
            <a:lnSpc>
              <a:spcPts val="900"/>
            </a:lnSpc>
          </a:pPr>
          <a:endParaRPr kumimoji="1" lang="en-US" altLang="ja-JP" sz="900" baseline="0">
            <a:solidFill>
              <a:sysClr val="windowText" lastClr="000000"/>
            </a:solidFill>
            <a:latin typeface="+mj-ea"/>
            <a:ea typeface="+mj-ea"/>
            <a:cs typeface="+mn-cs"/>
          </a:endParaRPr>
        </a:p>
        <a:p>
          <a:pPr>
            <a:lnSpc>
              <a:spcPts val="800"/>
            </a:lnSpc>
          </a:pPr>
          <a:endParaRPr kumimoji="1" lang="en-US" altLang="ja-JP" sz="800">
            <a:solidFill>
              <a:sysClr val="windowText" lastClr="000000"/>
            </a:solidFill>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0" t="s">
        <v>379</v>
      </c>
      <c r="AR2" s="100"/>
      <c r="AS2" s="59" t="str">
        <f>IF(OR(AQ2="　", AQ2=""), "", "-")</f>
        <v/>
      </c>
      <c r="AT2" s="101">
        <v>147</v>
      </c>
      <c r="AU2" s="101"/>
      <c r="AV2" s="60" t="str">
        <f>IF(AW2="", "", "-")</f>
        <v/>
      </c>
      <c r="AW2" s="105"/>
      <c r="AX2" s="105"/>
    </row>
    <row r="3" spans="1:50" ht="21" customHeight="1" thickBot="1" x14ac:dyDescent="0.2">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380</v>
      </c>
      <c r="AK3" s="297"/>
      <c r="AL3" s="297"/>
      <c r="AM3" s="297"/>
      <c r="AN3" s="297"/>
      <c r="AO3" s="297"/>
      <c r="AP3" s="297"/>
      <c r="AQ3" s="297"/>
      <c r="AR3" s="297"/>
      <c r="AS3" s="297"/>
      <c r="AT3" s="297"/>
      <c r="AU3" s="297"/>
      <c r="AV3" s="297"/>
      <c r="AW3" s="297"/>
      <c r="AX3" s="36" t="s">
        <v>91</v>
      </c>
    </row>
    <row r="4" spans="1:50" ht="24.75" customHeight="1" x14ac:dyDescent="0.15">
      <c r="A4" s="517" t="s">
        <v>30</v>
      </c>
      <c r="B4" s="518"/>
      <c r="C4" s="518"/>
      <c r="D4" s="518"/>
      <c r="E4" s="518"/>
      <c r="F4" s="518"/>
      <c r="G4" s="491" t="s">
        <v>388</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382</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3" t="s">
        <v>213</v>
      </c>
      <c r="H5" s="324"/>
      <c r="I5" s="324"/>
      <c r="J5" s="324"/>
      <c r="K5" s="324"/>
      <c r="L5" s="324"/>
      <c r="M5" s="325" t="s">
        <v>92</v>
      </c>
      <c r="N5" s="326"/>
      <c r="O5" s="326"/>
      <c r="P5" s="326"/>
      <c r="Q5" s="326"/>
      <c r="R5" s="327"/>
      <c r="S5" s="328" t="s">
        <v>109</v>
      </c>
      <c r="T5" s="324"/>
      <c r="U5" s="324"/>
      <c r="V5" s="324"/>
      <c r="W5" s="324"/>
      <c r="X5" s="329"/>
      <c r="Y5" s="508" t="s">
        <v>3</v>
      </c>
      <c r="Z5" s="509"/>
      <c r="AA5" s="509"/>
      <c r="AB5" s="509"/>
      <c r="AC5" s="509"/>
      <c r="AD5" s="510"/>
      <c r="AE5" s="511" t="s">
        <v>386</v>
      </c>
      <c r="AF5" s="512"/>
      <c r="AG5" s="512"/>
      <c r="AH5" s="512"/>
      <c r="AI5" s="512"/>
      <c r="AJ5" s="512"/>
      <c r="AK5" s="512"/>
      <c r="AL5" s="512"/>
      <c r="AM5" s="512"/>
      <c r="AN5" s="512"/>
      <c r="AO5" s="512"/>
      <c r="AP5" s="513"/>
      <c r="AQ5" s="514" t="s">
        <v>387</v>
      </c>
      <c r="AR5" s="515"/>
      <c r="AS5" s="515"/>
      <c r="AT5" s="515"/>
      <c r="AU5" s="515"/>
      <c r="AV5" s="515"/>
      <c r="AW5" s="515"/>
      <c r="AX5" s="516"/>
    </row>
    <row r="6" spans="1:50" ht="39" customHeight="1" x14ac:dyDescent="0.15">
      <c r="A6" s="519" t="s">
        <v>4</v>
      </c>
      <c r="B6" s="520"/>
      <c r="C6" s="520"/>
      <c r="D6" s="520"/>
      <c r="E6" s="520"/>
      <c r="F6" s="520"/>
      <c r="G6" s="521" t="str">
        <f>入力規則等!F39</f>
        <v>東日本大震災復興特別会計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385</v>
      </c>
      <c r="AF6" s="526"/>
      <c r="AG6" s="526"/>
      <c r="AH6" s="526"/>
      <c r="AI6" s="526"/>
      <c r="AJ6" s="526"/>
      <c r="AK6" s="526"/>
      <c r="AL6" s="526"/>
      <c r="AM6" s="526"/>
      <c r="AN6" s="526"/>
      <c r="AO6" s="526"/>
      <c r="AP6" s="526"/>
      <c r="AQ6" s="118"/>
      <c r="AR6" s="118"/>
      <c r="AS6" s="118"/>
      <c r="AT6" s="118"/>
      <c r="AU6" s="118"/>
      <c r="AV6" s="118"/>
      <c r="AW6" s="118"/>
      <c r="AX6" s="527"/>
    </row>
    <row r="7" spans="1:50" ht="49.5" customHeight="1" x14ac:dyDescent="0.15">
      <c r="A7" s="447" t="s">
        <v>25</v>
      </c>
      <c r="B7" s="448"/>
      <c r="C7" s="448"/>
      <c r="D7" s="448"/>
      <c r="E7" s="448"/>
      <c r="F7" s="448"/>
      <c r="G7" s="449" t="s">
        <v>391</v>
      </c>
      <c r="H7" s="450"/>
      <c r="I7" s="450"/>
      <c r="J7" s="450"/>
      <c r="K7" s="450"/>
      <c r="L7" s="450"/>
      <c r="M7" s="450"/>
      <c r="N7" s="450"/>
      <c r="O7" s="450"/>
      <c r="P7" s="450"/>
      <c r="Q7" s="450"/>
      <c r="R7" s="450"/>
      <c r="S7" s="450"/>
      <c r="T7" s="450"/>
      <c r="U7" s="450"/>
      <c r="V7" s="451"/>
      <c r="W7" s="451"/>
      <c r="X7" s="451"/>
      <c r="Y7" s="452" t="s">
        <v>5</v>
      </c>
      <c r="Z7" s="390"/>
      <c r="AA7" s="390"/>
      <c r="AB7" s="390"/>
      <c r="AC7" s="390"/>
      <c r="AD7" s="392"/>
      <c r="AE7" s="453" t="s">
        <v>392</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2" t="s">
        <v>308</v>
      </c>
      <c r="B8" s="353"/>
      <c r="C8" s="353"/>
      <c r="D8" s="353"/>
      <c r="E8" s="353"/>
      <c r="F8" s="354"/>
      <c r="G8" s="349" t="str">
        <f>入力規則等!A26</f>
        <v>国土強靭化、地球温暖化対策</v>
      </c>
      <c r="H8" s="350"/>
      <c r="I8" s="350"/>
      <c r="J8" s="350"/>
      <c r="K8" s="350"/>
      <c r="L8" s="350"/>
      <c r="M8" s="350"/>
      <c r="N8" s="350"/>
      <c r="O8" s="350"/>
      <c r="P8" s="350"/>
      <c r="Q8" s="350"/>
      <c r="R8" s="350"/>
      <c r="S8" s="350"/>
      <c r="T8" s="350"/>
      <c r="U8" s="350"/>
      <c r="V8" s="350"/>
      <c r="W8" s="350"/>
      <c r="X8" s="351"/>
      <c r="Y8" s="528" t="s">
        <v>79</v>
      </c>
      <c r="Z8" s="528"/>
      <c r="AA8" s="528"/>
      <c r="AB8" s="528"/>
      <c r="AC8" s="528"/>
      <c r="AD8" s="528"/>
      <c r="AE8" s="482" t="str">
        <f>入力規則等!K13</f>
        <v>公共事業</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393</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420</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72"/>
    </row>
    <row r="13" spans="1:50" ht="21" customHeight="1" x14ac:dyDescent="0.15">
      <c r="A13" s="462"/>
      <c r="B13" s="463"/>
      <c r="C13" s="463"/>
      <c r="D13" s="463"/>
      <c r="E13" s="463"/>
      <c r="F13" s="464"/>
      <c r="G13" s="473" t="s">
        <v>7</v>
      </c>
      <c r="H13" s="474"/>
      <c r="I13" s="479" t="s">
        <v>8</v>
      </c>
      <c r="J13" s="480"/>
      <c r="K13" s="480"/>
      <c r="L13" s="480"/>
      <c r="M13" s="480"/>
      <c r="N13" s="480"/>
      <c r="O13" s="481"/>
      <c r="P13" s="65">
        <v>1275</v>
      </c>
      <c r="Q13" s="66"/>
      <c r="R13" s="66"/>
      <c r="S13" s="66"/>
      <c r="T13" s="66"/>
      <c r="U13" s="66"/>
      <c r="V13" s="67"/>
      <c r="W13" s="65">
        <v>5403</v>
      </c>
      <c r="X13" s="66"/>
      <c r="Y13" s="66"/>
      <c r="Z13" s="66"/>
      <c r="AA13" s="66"/>
      <c r="AB13" s="66"/>
      <c r="AC13" s="67"/>
      <c r="AD13" s="65">
        <v>3284</v>
      </c>
      <c r="AE13" s="66"/>
      <c r="AF13" s="66"/>
      <c r="AG13" s="66"/>
      <c r="AH13" s="66"/>
      <c r="AI13" s="66"/>
      <c r="AJ13" s="67"/>
      <c r="AK13" s="65">
        <v>6522</v>
      </c>
      <c r="AL13" s="66"/>
      <c r="AM13" s="66"/>
      <c r="AN13" s="66"/>
      <c r="AO13" s="66"/>
      <c r="AP13" s="66"/>
      <c r="AQ13" s="67"/>
      <c r="AR13" s="665"/>
      <c r="AS13" s="666"/>
      <c r="AT13" s="666"/>
      <c r="AU13" s="666"/>
      <c r="AV13" s="666"/>
      <c r="AW13" s="666"/>
      <c r="AX13" s="667"/>
    </row>
    <row r="14" spans="1:50" ht="21" customHeight="1" x14ac:dyDescent="0.15">
      <c r="A14" s="462"/>
      <c r="B14" s="463"/>
      <c r="C14" s="463"/>
      <c r="D14" s="463"/>
      <c r="E14" s="463"/>
      <c r="F14" s="464"/>
      <c r="G14" s="475"/>
      <c r="H14" s="476"/>
      <c r="I14" s="340" t="s">
        <v>9</v>
      </c>
      <c r="J14" s="470"/>
      <c r="K14" s="470"/>
      <c r="L14" s="470"/>
      <c r="M14" s="470"/>
      <c r="N14" s="470"/>
      <c r="O14" s="471"/>
      <c r="P14" s="65">
        <v>658</v>
      </c>
      <c r="Q14" s="66"/>
      <c r="R14" s="66"/>
      <c r="S14" s="66"/>
      <c r="T14" s="66"/>
      <c r="U14" s="66"/>
      <c r="V14" s="67"/>
      <c r="W14" s="65">
        <v>681</v>
      </c>
      <c r="X14" s="66"/>
      <c r="Y14" s="66"/>
      <c r="Z14" s="66"/>
      <c r="AA14" s="66"/>
      <c r="AB14" s="66"/>
      <c r="AC14" s="67"/>
      <c r="AD14" s="65" t="s">
        <v>383</v>
      </c>
      <c r="AE14" s="66"/>
      <c r="AF14" s="66"/>
      <c r="AG14" s="66"/>
      <c r="AH14" s="66"/>
      <c r="AI14" s="66"/>
      <c r="AJ14" s="67"/>
      <c r="AK14" s="65" t="s">
        <v>383</v>
      </c>
      <c r="AL14" s="66"/>
      <c r="AM14" s="66"/>
      <c r="AN14" s="66"/>
      <c r="AO14" s="66"/>
      <c r="AP14" s="66"/>
      <c r="AQ14" s="67"/>
      <c r="AR14" s="663"/>
      <c r="AS14" s="663"/>
      <c r="AT14" s="663"/>
      <c r="AU14" s="663"/>
      <c r="AV14" s="663"/>
      <c r="AW14" s="663"/>
      <c r="AX14" s="664"/>
    </row>
    <row r="15" spans="1:50" ht="21" customHeight="1" x14ac:dyDescent="0.15">
      <c r="A15" s="462"/>
      <c r="B15" s="463"/>
      <c r="C15" s="463"/>
      <c r="D15" s="463"/>
      <c r="E15" s="463"/>
      <c r="F15" s="464"/>
      <c r="G15" s="475"/>
      <c r="H15" s="476"/>
      <c r="I15" s="340" t="s">
        <v>62</v>
      </c>
      <c r="J15" s="341"/>
      <c r="K15" s="341"/>
      <c r="L15" s="341"/>
      <c r="M15" s="341"/>
      <c r="N15" s="341"/>
      <c r="O15" s="342"/>
      <c r="P15" s="65" t="s">
        <v>383</v>
      </c>
      <c r="Q15" s="66"/>
      <c r="R15" s="66"/>
      <c r="S15" s="66"/>
      <c r="T15" s="66"/>
      <c r="U15" s="66"/>
      <c r="V15" s="67"/>
      <c r="W15" s="65">
        <v>1531</v>
      </c>
      <c r="X15" s="66"/>
      <c r="Y15" s="66"/>
      <c r="Z15" s="66"/>
      <c r="AA15" s="66"/>
      <c r="AB15" s="66"/>
      <c r="AC15" s="67"/>
      <c r="AD15" s="65">
        <v>5614</v>
      </c>
      <c r="AE15" s="66"/>
      <c r="AF15" s="66"/>
      <c r="AG15" s="66"/>
      <c r="AH15" s="66"/>
      <c r="AI15" s="66"/>
      <c r="AJ15" s="67"/>
      <c r="AK15" s="65">
        <f>-AD16</f>
        <v>3413</v>
      </c>
      <c r="AL15" s="66"/>
      <c r="AM15" s="66"/>
      <c r="AN15" s="66"/>
      <c r="AO15" s="66"/>
      <c r="AP15" s="66"/>
      <c r="AQ15" s="67"/>
      <c r="AR15" s="65"/>
      <c r="AS15" s="66"/>
      <c r="AT15" s="66"/>
      <c r="AU15" s="66"/>
      <c r="AV15" s="66"/>
      <c r="AW15" s="66"/>
      <c r="AX15" s="662"/>
    </row>
    <row r="16" spans="1:50" ht="21" customHeight="1" x14ac:dyDescent="0.15">
      <c r="A16" s="462"/>
      <c r="B16" s="463"/>
      <c r="C16" s="463"/>
      <c r="D16" s="463"/>
      <c r="E16" s="463"/>
      <c r="F16" s="464"/>
      <c r="G16" s="475"/>
      <c r="H16" s="476"/>
      <c r="I16" s="340" t="s">
        <v>63</v>
      </c>
      <c r="J16" s="341"/>
      <c r="K16" s="341"/>
      <c r="L16" s="341"/>
      <c r="M16" s="341"/>
      <c r="N16" s="341"/>
      <c r="O16" s="342"/>
      <c r="P16" s="65">
        <v>-1531</v>
      </c>
      <c r="Q16" s="66"/>
      <c r="R16" s="66"/>
      <c r="S16" s="66"/>
      <c r="T16" s="66"/>
      <c r="U16" s="66"/>
      <c r="V16" s="67"/>
      <c r="W16" s="65">
        <v>-5614</v>
      </c>
      <c r="X16" s="66"/>
      <c r="Y16" s="66"/>
      <c r="Z16" s="66"/>
      <c r="AA16" s="66"/>
      <c r="AB16" s="66"/>
      <c r="AC16" s="67"/>
      <c r="AD16" s="65">
        <v>-3413</v>
      </c>
      <c r="AE16" s="66"/>
      <c r="AF16" s="66"/>
      <c r="AG16" s="66"/>
      <c r="AH16" s="66"/>
      <c r="AI16" s="66"/>
      <c r="AJ16" s="67"/>
      <c r="AK16" s="65" t="s">
        <v>383</v>
      </c>
      <c r="AL16" s="66"/>
      <c r="AM16" s="66"/>
      <c r="AN16" s="66"/>
      <c r="AO16" s="66"/>
      <c r="AP16" s="66"/>
      <c r="AQ16" s="67"/>
      <c r="AR16" s="442"/>
      <c r="AS16" s="443"/>
      <c r="AT16" s="443"/>
      <c r="AU16" s="443"/>
      <c r="AV16" s="443"/>
      <c r="AW16" s="443"/>
      <c r="AX16" s="444"/>
    </row>
    <row r="17" spans="1:50" ht="24.75" customHeight="1" x14ac:dyDescent="0.15">
      <c r="A17" s="462"/>
      <c r="B17" s="463"/>
      <c r="C17" s="463"/>
      <c r="D17" s="463"/>
      <c r="E17" s="463"/>
      <c r="F17" s="464"/>
      <c r="G17" s="475"/>
      <c r="H17" s="476"/>
      <c r="I17" s="340" t="s">
        <v>61</v>
      </c>
      <c r="J17" s="470"/>
      <c r="K17" s="470"/>
      <c r="L17" s="470"/>
      <c r="M17" s="470"/>
      <c r="N17" s="470"/>
      <c r="O17" s="471"/>
      <c r="P17" s="65" t="s">
        <v>383</v>
      </c>
      <c r="Q17" s="66"/>
      <c r="R17" s="66"/>
      <c r="S17" s="66"/>
      <c r="T17" s="66"/>
      <c r="U17" s="66"/>
      <c r="V17" s="67"/>
      <c r="W17" s="65" t="s">
        <v>383</v>
      </c>
      <c r="X17" s="66"/>
      <c r="Y17" s="66"/>
      <c r="Z17" s="66"/>
      <c r="AA17" s="66"/>
      <c r="AB17" s="66"/>
      <c r="AC17" s="67"/>
      <c r="AD17" s="65" t="s">
        <v>383</v>
      </c>
      <c r="AE17" s="66"/>
      <c r="AF17" s="66"/>
      <c r="AG17" s="66"/>
      <c r="AH17" s="66"/>
      <c r="AI17" s="66"/>
      <c r="AJ17" s="67"/>
      <c r="AK17" s="65" t="s">
        <v>383</v>
      </c>
      <c r="AL17" s="66"/>
      <c r="AM17" s="66"/>
      <c r="AN17" s="66"/>
      <c r="AO17" s="66"/>
      <c r="AP17" s="66"/>
      <c r="AQ17" s="67"/>
      <c r="AR17" s="445"/>
      <c r="AS17" s="445"/>
      <c r="AT17" s="445"/>
      <c r="AU17" s="445"/>
      <c r="AV17" s="445"/>
      <c r="AW17" s="445"/>
      <c r="AX17" s="446"/>
    </row>
    <row r="18" spans="1:50" ht="24.75" customHeight="1" x14ac:dyDescent="0.15">
      <c r="A18" s="462"/>
      <c r="B18" s="463"/>
      <c r="C18" s="463"/>
      <c r="D18" s="463"/>
      <c r="E18" s="463"/>
      <c r="F18" s="464"/>
      <c r="G18" s="477"/>
      <c r="H18" s="478"/>
      <c r="I18" s="343" t="s">
        <v>22</v>
      </c>
      <c r="J18" s="344"/>
      <c r="K18" s="344"/>
      <c r="L18" s="344"/>
      <c r="M18" s="344"/>
      <c r="N18" s="344"/>
      <c r="O18" s="345"/>
      <c r="P18" s="313">
        <f>SUM(P13:V17)</f>
        <v>402</v>
      </c>
      <c r="Q18" s="314"/>
      <c r="R18" s="314"/>
      <c r="S18" s="314"/>
      <c r="T18" s="314"/>
      <c r="U18" s="314"/>
      <c r="V18" s="315"/>
      <c r="W18" s="313">
        <f>SUM(W13:AC17)</f>
        <v>2001</v>
      </c>
      <c r="X18" s="314"/>
      <c r="Y18" s="314"/>
      <c r="Z18" s="314"/>
      <c r="AA18" s="314"/>
      <c r="AB18" s="314"/>
      <c r="AC18" s="315"/>
      <c r="AD18" s="313">
        <f t="shared" ref="AD18" si="0">SUM(AD13:AJ17)</f>
        <v>5485</v>
      </c>
      <c r="AE18" s="314"/>
      <c r="AF18" s="314"/>
      <c r="AG18" s="314"/>
      <c r="AH18" s="314"/>
      <c r="AI18" s="314"/>
      <c r="AJ18" s="315"/>
      <c r="AK18" s="313">
        <f t="shared" ref="AK18" si="1">SUM(AK13:AQ17)</f>
        <v>9935</v>
      </c>
      <c r="AL18" s="314"/>
      <c r="AM18" s="314"/>
      <c r="AN18" s="314"/>
      <c r="AO18" s="314"/>
      <c r="AP18" s="314"/>
      <c r="AQ18" s="315"/>
      <c r="AR18" s="313">
        <f t="shared" ref="AR18" si="2">SUM(AR13:AX17)</f>
        <v>0</v>
      </c>
      <c r="AS18" s="314"/>
      <c r="AT18" s="314"/>
      <c r="AU18" s="314"/>
      <c r="AV18" s="314"/>
      <c r="AW18" s="314"/>
      <c r="AX18" s="316"/>
    </row>
    <row r="19" spans="1:50" ht="24.75" customHeight="1" x14ac:dyDescent="0.15">
      <c r="A19" s="462"/>
      <c r="B19" s="463"/>
      <c r="C19" s="463"/>
      <c r="D19" s="463"/>
      <c r="E19" s="463"/>
      <c r="F19" s="464"/>
      <c r="G19" s="310" t="s">
        <v>10</v>
      </c>
      <c r="H19" s="311"/>
      <c r="I19" s="311"/>
      <c r="J19" s="311"/>
      <c r="K19" s="311"/>
      <c r="L19" s="311"/>
      <c r="M19" s="311"/>
      <c r="N19" s="311"/>
      <c r="O19" s="311"/>
      <c r="P19" s="65">
        <v>400</v>
      </c>
      <c r="Q19" s="66"/>
      <c r="R19" s="66"/>
      <c r="S19" s="66"/>
      <c r="T19" s="66"/>
      <c r="U19" s="66"/>
      <c r="V19" s="67"/>
      <c r="W19" s="65">
        <v>1950</v>
      </c>
      <c r="X19" s="66"/>
      <c r="Y19" s="66"/>
      <c r="Z19" s="66"/>
      <c r="AA19" s="66"/>
      <c r="AB19" s="66"/>
      <c r="AC19" s="67"/>
      <c r="AD19" s="65">
        <v>5313</v>
      </c>
      <c r="AE19" s="66"/>
      <c r="AF19" s="66"/>
      <c r="AG19" s="66"/>
      <c r="AH19" s="66"/>
      <c r="AI19" s="66"/>
      <c r="AJ19" s="67"/>
      <c r="AK19" s="312"/>
      <c r="AL19" s="312"/>
      <c r="AM19" s="312"/>
      <c r="AN19" s="312"/>
      <c r="AO19" s="312"/>
      <c r="AP19" s="312"/>
      <c r="AQ19" s="312"/>
      <c r="AR19" s="312"/>
      <c r="AS19" s="312"/>
      <c r="AT19" s="312"/>
      <c r="AU19" s="312"/>
      <c r="AV19" s="312"/>
      <c r="AW19" s="312"/>
      <c r="AX19" s="317"/>
    </row>
    <row r="20" spans="1:50" ht="24.75" customHeight="1" x14ac:dyDescent="0.15">
      <c r="A20" s="465"/>
      <c r="B20" s="466"/>
      <c r="C20" s="466"/>
      <c r="D20" s="466"/>
      <c r="E20" s="466"/>
      <c r="F20" s="467"/>
      <c r="G20" s="310" t="s">
        <v>11</v>
      </c>
      <c r="H20" s="311"/>
      <c r="I20" s="311"/>
      <c r="J20" s="311"/>
      <c r="K20" s="311"/>
      <c r="L20" s="311"/>
      <c r="M20" s="311"/>
      <c r="N20" s="311"/>
      <c r="O20" s="311"/>
      <c r="P20" s="318">
        <f>IF(P18=0, "-", P19/P18)</f>
        <v>0.99502487562189057</v>
      </c>
      <c r="Q20" s="318"/>
      <c r="R20" s="318"/>
      <c r="S20" s="318"/>
      <c r="T20" s="318"/>
      <c r="U20" s="318"/>
      <c r="V20" s="318"/>
      <c r="W20" s="318">
        <f>IF(W18=0, "-", W19/W18)</f>
        <v>0.97451274362818596</v>
      </c>
      <c r="X20" s="318"/>
      <c r="Y20" s="318"/>
      <c r="Z20" s="318"/>
      <c r="AA20" s="318"/>
      <c r="AB20" s="318"/>
      <c r="AC20" s="318"/>
      <c r="AD20" s="318">
        <f>IF(AD18=0, "-", AD19/AD18)</f>
        <v>0.96864175022789423</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1"/>
      <c r="Z21" s="80"/>
      <c r="AA21" s="81"/>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x14ac:dyDescent="0.15">
      <c r="A22" s="211"/>
      <c r="B22" s="212"/>
      <c r="C22" s="212"/>
      <c r="D22" s="212"/>
      <c r="E22" s="212"/>
      <c r="F22" s="213"/>
      <c r="G22" s="221"/>
      <c r="H22" s="102"/>
      <c r="I22" s="102"/>
      <c r="J22" s="102"/>
      <c r="K22" s="102"/>
      <c r="L22" s="102"/>
      <c r="M22" s="102"/>
      <c r="N22" s="102"/>
      <c r="O22" s="222"/>
      <c r="P22" s="239"/>
      <c r="Q22" s="102"/>
      <c r="R22" s="102"/>
      <c r="S22" s="102"/>
      <c r="T22" s="102"/>
      <c r="U22" s="102"/>
      <c r="V22" s="102"/>
      <c r="W22" s="102"/>
      <c r="X22" s="222"/>
      <c r="Y22" s="277"/>
      <c r="Z22" s="278"/>
      <c r="AA22" s="279"/>
      <c r="AB22" s="133"/>
      <c r="AC22" s="128"/>
      <c r="AD22" s="129"/>
      <c r="AE22" s="134"/>
      <c r="AF22" s="127"/>
      <c r="AG22" s="127"/>
      <c r="AH22" s="127"/>
      <c r="AI22" s="283"/>
      <c r="AJ22" s="134"/>
      <c r="AK22" s="127"/>
      <c r="AL22" s="127"/>
      <c r="AM22" s="127"/>
      <c r="AN22" s="283"/>
      <c r="AO22" s="134"/>
      <c r="AP22" s="127"/>
      <c r="AQ22" s="127"/>
      <c r="AR22" s="127"/>
      <c r="AS22" s="283"/>
      <c r="AT22" s="58"/>
      <c r="AU22" s="104">
        <v>30</v>
      </c>
      <c r="AV22" s="104"/>
      <c r="AW22" s="102" t="s">
        <v>355</v>
      </c>
      <c r="AX22" s="103"/>
    </row>
    <row r="23" spans="1:50" ht="22.5" customHeight="1" x14ac:dyDescent="0.15">
      <c r="A23" s="214"/>
      <c r="B23" s="212"/>
      <c r="C23" s="212"/>
      <c r="D23" s="212"/>
      <c r="E23" s="212"/>
      <c r="F23" s="213"/>
      <c r="G23" s="319" t="s">
        <v>394</v>
      </c>
      <c r="H23" s="286"/>
      <c r="I23" s="286"/>
      <c r="J23" s="286"/>
      <c r="K23" s="286"/>
      <c r="L23" s="286"/>
      <c r="M23" s="286"/>
      <c r="N23" s="286"/>
      <c r="O23" s="287"/>
      <c r="P23" s="252" t="s">
        <v>395</v>
      </c>
      <c r="Q23" s="193"/>
      <c r="R23" s="193"/>
      <c r="S23" s="193"/>
      <c r="T23" s="193"/>
      <c r="U23" s="193"/>
      <c r="V23" s="193"/>
      <c r="W23" s="193"/>
      <c r="X23" s="194"/>
      <c r="Y23" s="291" t="s">
        <v>14</v>
      </c>
      <c r="Z23" s="292"/>
      <c r="AA23" s="293"/>
      <c r="AB23" s="658" t="s">
        <v>397</v>
      </c>
      <c r="AC23" s="294"/>
      <c r="AD23" s="294"/>
      <c r="AE23" s="87">
        <v>54113</v>
      </c>
      <c r="AF23" s="88"/>
      <c r="AG23" s="88"/>
      <c r="AH23" s="88"/>
      <c r="AI23" s="89"/>
      <c r="AJ23" s="87">
        <v>54900</v>
      </c>
      <c r="AK23" s="88"/>
      <c r="AL23" s="88"/>
      <c r="AM23" s="88"/>
      <c r="AN23" s="89"/>
      <c r="AO23" s="87" t="s">
        <v>396</v>
      </c>
      <c r="AP23" s="88"/>
      <c r="AQ23" s="88"/>
      <c r="AR23" s="88"/>
      <c r="AS23" s="89"/>
      <c r="AT23" s="224"/>
      <c r="AU23" s="224"/>
      <c r="AV23" s="224"/>
      <c r="AW23" s="224"/>
      <c r="AX23" s="225"/>
    </row>
    <row r="24" spans="1:50" ht="22.5" customHeight="1" x14ac:dyDescent="0.15">
      <c r="A24" s="215"/>
      <c r="B24" s="216"/>
      <c r="C24" s="216"/>
      <c r="D24" s="216"/>
      <c r="E24" s="216"/>
      <c r="F24" s="217"/>
      <c r="G24" s="288"/>
      <c r="H24" s="289"/>
      <c r="I24" s="289"/>
      <c r="J24" s="289"/>
      <c r="K24" s="289"/>
      <c r="L24" s="289"/>
      <c r="M24" s="289"/>
      <c r="N24" s="289"/>
      <c r="O24" s="290"/>
      <c r="P24" s="274"/>
      <c r="Q24" s="274"/>
      <c r="R24" s="274"/>
      <c r="S24" s="274"/>
      <c r="T24" s="274"/>
      <c r="U24" s="274"/>
      <c r="V24" s="274"/>
      <c r="W24" s="274"/>
      <c r="X24" s="275"/>
      <c r="Y24" s="169" t="s">
        <v>65</v>
      </c>
      <c r="Z24" s="115"/>
      <c r="AA24" s="165"/>
      <c r="AB24" s="333" t="s">
        <v>397</v>
      </c>
      <c r="AC24" s="284"/>
      <c r="AD24" s="284"/>
      <c r="AE24" s="87">
        <v>55100</v>
      </c>
      <c r="AF24" s="88"/>
      <c r="AG24" s="88"/>
      <c r="AH24" s="88"/>
      <c r="AI24" s="89"/>
      <c r="AJ24" s="87">
        <v>56000</v>
      </c>
      <c r="AK24" s="88"/>
      <c r="AL24" s="88"/>
      <c r="AM24" s="88"/>
      <c r="AN24" s="89"/>
      <c r="AO24" s="87">
        <v>55400</v>
      </c>
      <c r="AP24" s="88"/>
      <c r="AQ24" s="88"/>
      <c r="AR24" s="88"/>
      <c r="AS24" s="89"/>
      <c r="AT24" s="87">
        <v>58000</v>
      </c>
      <c r="AU24" s="88"/>
      <c r="AV24" s="88"/>
      <c r="AW24" s="88"/>
      <c r="AX24" s="90"/>
    </row>
    <row r="25" spans="1:50" ht="22.5" customHeight="1" x14ac:dyDescent="0.15">
      <c r="A25" s="668"/>
      <c r="B25" s="669"/>
      <c r="C25" s="669"/>
      <c r="D25" s="669"/>
      <c r="E25" s="669"/>
      <c r="F25" s="670"/>
      <c r="G25" s="320"/>
      <c r="H25" s="321"/>
      <c r="I25" s="321"/>
      <c r="J25" s="321"/>
      <c r="K25" s="321"/>
      <c r="L25" s="321"/>
      <c r="M25" s="321"/>
      <c r="N25" s="321"/>
      <c r="O25" s="322"/>
      <c r="P25" s="195"/>
      <c r="Q25" s="195"/>
      <c r="R25" s="195"/>
      <c r="S25" s="195"/>
      <c r="T25" s="195"/>
      <c r="U25" s="195"/>
      <c r="V25" s="195"/>
      <c r="W25" s="195"/>
      <c r="X25" s="196"/>
      <c r="Y25" s="114" t="s">
        <v>15</v>
      </c>
      <c r="Z25" s="115"/>
      <c r="AA25" s="165"/>
      <c r="AB25" s="680" t="s">
        <v>359</v>
      </c>
      <c r="AC25" s="262"/>
      <c r="AD25" s="262"/>
      <c r="AE25" s="87">
        <v>98</v>
      </c>
      <c r="AF25" s="88"/>
      <c r="AG25" s="88"/>
      <c r="AH25" s="88"/>
      <c r="AI25" s="89"/>
      <c r="AJ25" s="87">
        <v>98</v>
      </c>
      <c r="AK25" s="88"/>
      <c r="AL25" s="88"/>
      <c r="AM25" s="88"/>
      <c r="AN25" s="89"/>
      <c r="AO25" s="87">
        <v>99.8</v>
      </c>
      <c r="AP25" s="88"/>
      <c r="AQ25" s="88"/>
      <c r="AR25" s="88"/>
      <c r="AS25" s="89"/>
      <c r="AT25" s="266"/>
      <c r="AU25" s="267"/>
      <c r="AV25" s="267"/>
      <c r="AW25" s="267"/>
      <c r="AX25" s="268"/>
    </row>
    <row r="26" spans="1:50" ht="18.75" hidden="1" customHeight="1" x14ac:dyDescent="0.15">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1"/>
      <c r="Z26" s="80"/>
      <c r="AA26" s="81"/>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59" t="s">
        <v>303</v>
      </c>
      <c r="AU26" s="660"/>
      <c r="AV26" s="660"/>
      <c r="AW26" s="660"/>
      <c r="AX26" s="661"/>
    </row>
    <row r="27" spans="1:50" ht="18.75" hidden="1" customHeight="1" x14ac:dyDescent="0.15">
      <c r="A27" s="211"/>
      <c r="B27" s="212"/>
      <c r="C27" s="212"/>
      <c r="D27" s="212"/>
      <c r="E27" s="212"/>
      <c r="F27" s="213"/>
      <c r="G27" s="221"/>
      <c r="H27" s="102"/>
      <c r="I27" s="102"/>
      <c r="J27" s="102"/>
      <c r="K27" s="102"/>
      <c r="L27" s="102"/>
      <c r="M27" s="102"/>
      <c r="N27" s="102"/>
      <c r="O27" s="222"/>
      <c r="P27" s="239"/>
      <c r="Q27" s="102"/>
      <c r="R27" s="102"/>
      <c r="S27" s="102"/>
      <c r="T27" s="102"/>
      <c r="U27" s="102"/>
      <c r="V27" s="102"/>
      <c r="W27" s="102"/>
      <c r="X27" s="222"/>
      <c r="Y27" s="277"/>
      <c r="Z27" s="278"/>
      <c r="AA27" s="279"/>
      <c r="AB27" s="133"/>
      <c r="AC27" s="128"/>
      <c r="AD27" s="129"/>
      <c r="AE27" s="134"/>
      <c r="AF27" s="127"/>
      <c r="AG27" s="127"/>
      <c r="AH27" s="127"/>
      <c r="AI27" s="283"/>
      <c r="AJ27" s="134"/>
      <c r="AK27" s="127"/>
      <c r="AL27" s="127"/>
      <c r="AM27" s="127"/>
      <c r="AN27" s="283"/>
      <c r="AO27" s="134"/>
      <c r="AP27" s="127"/>
      <c r="AQ27" s="127"/>
      <c r="AR27" s="127"/>
      <c r="AS27" s="283"/>
      <c r="AT27" s="58"/>
      <c r="AU27" s="104"/>
      <c r="AV27" s="104"/>
      <c r="AW27" s="102" t="s">
        <v>355</v>
      </c>
      <c r="AX27" s="103"/>
    </row>
    <row r="28" spans="1:50" ht="22.5" hidden="1" customHeight="1" x14ac:dyDescent="0.15">
      <c r="A28" s="214"/>
      <c r="B28" s="212"/>
      <c r="C28" s="212"/>
      <c r="D28" s="212"/>
      <c r="E28" s="212"/>
      <c r="F28" s="213"/>
      <c r="G28" s="319"/>
      <c r="H28" s="286"/>
      <c r="I28" s="286"/>
      <c r="J28" s="286"/>
      <c r="K28" s="286"/>
      <c r="L28" s="286"/>
      <c r="M28" s="286"/>
      <c r="N28" s="286"/>
      <c r="O28" s="287"/>
      <c r="P28" s="252"/>
      <c r="Q28" s="193"/>
      <c r="R28" s="193"/>
      <c r="S28" s="193"/>
      <c r="T28" s="193"/>
      <c r="U28" s="193"/>
      <c r="V28" s="193"/>
      <c r="W28" s="193"/>
      <c r="X28" s="194"/>
      <c r="Y28" s="291" t="s">
        <v>14</v>
      </c>
      <c r="Z28" s="292"/>
      <c r="AA28" s="293"/>
      <c r="AB28" s="294"/>
      <c r="AC28" s="294"/>
      <c r="AD28" s="294"/>
      <c r="AE28" s="87"/>
      <c r="AF28" s="88"/>
      <c r="AG28" s="88"/>
      <c r="AH28" s="88"/>
      <c r="AI28" s="89"/>
      <c r="AJ28" s="87"/>
      <c r="AK28" s="88"/>
      <c r="AL28" s="88"/>
      <c r="AM28" s="88"/>
      <c r="AN28" s="89"/>
      <c r="AO28" s="87"/>
      <c r="AP28" s="88"/>
      <c r="AQ28" s="88"/>
      <c r="AR28" s="88"/>
      <c r="AS28" s="89"/>
      <c r="AT28" s="224"/>
      <c r="AU28" s="224"/>
      <c r="AV28" s="224"/>
      <c r="AW28" s="224"/>
      <c r="AX28" s="225"/>
    </row>
    <row r="29" spans="1:50" ht="22.5" hidden="1" customHeight="1" x14ac:dyDescent="0.15">
      <c r="A29" s="215"/>
      <c r="B29" s="216"/>
      <c r="C29" s="216"/>
      <c r="D29" s="216"/>
      <c r="E29" s="216"/>
      <c r="F29" s="217"/>
      <c r="G29" s="288"/>
      <c r="H29" s="289"/>
      <c r="I29" s="289"/>
      <c r="J29" s="289"/>
      <c r="K29" s="289"/>
      <c r="L29" s="289"/>
      <c r="M29" s="289"/>
      <c r="N29" s="289"/>
      <c r="O29" s="290"/>
      <c r="P29" s="274"/>
      <c r="Q29" s="274"/>
      <c r="R29" s="274"/>
      <c r="S29" s="274"/>
      <c r="T29" s="274"/>
      <c r="U29" s="274"/>
      <c r="V29" s="274"/>
      <c r="W29" s="274"/>
      <c r="X29" s="275"/>
      <c r="Y29" s="169" t="s">
        <v>65</v>
      </c>
      <c r="Z29" s="115"/>
      <c r="AA29" s="165"/>
      <c r="AB29" s="284"/>
      <c r="AC29" s="284"/>
      <c r="AD29" s="284"/>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68"/>
      <c r="B30" s="669"/>
      <c r="C30" s="669"/>
      <c r="D30" s="669"/>
      <c r="E30" s="669"/>
      <c r="F30" s="670"/>
      <c r="G30" s="320"/>
      <c r="H30" s="321"/>
      <c r="I30" s="321"/>
      <c r="J30" s="321"/>
      <c r="K30" s="321"/>
      <c r="L30" s="321"/>
      <c r="M30" s="321"/>
      <c r="N30" s="321"/>
      <c r="O30" s="322"/>
      <c r="P30" s="195"/>
      <c r="Q30" s="195"/>
      <c r="R30" s="195"/>
      <c r="S30" s="195"/>
      <c r="T30" s="195"/>
      <c r="U30" s="195"/>
      <c r="V30" s="195"/>
      <c r="W30" s="195"/>
      <c r="X30" s="196"/>
      <c r="Y30" s="114" t="s">
        <v>15</v>
      </c>
      <c r="Z30" s="115"/>
      <c r="AA30" s="165"/>
      <c r="AB30" s="262" t="s">
        <v>16</v>
      </c>
      <c r="AC30" s="262"/>
      <c r="AD30" s="262"/>
      <c r="AE30" s="87"/>
      <c r="AF30" s="88"/>
      <c r="AG30" s="88"/>
      <c r="AH30" s="88"/>
      <c r="AI30" s="89"/>
      <c r="AJ30" s="87"/>
      <c r="AK30" s="88"/>
      <c r="AL30" s="88"/>
      <c r="AM30" s="88"/>
      <c r="AN30" s="89"/>
      <c r="AO30" s="87"/>
      <c r="AP30" s="88"/>
      <c r="AQ30" s="88"/>
      <c r="AR30" s="88"/>
      <c r="AS30" s="89"/>
      <c r="AT30" s="266"/>
      <c r="AU30" s="267"/>
      <c r="AV30" s="267"/>
      <c r="AW30" s="267"/>
      <c r="AX30" s="268"/>
    </row>
    <row r="31" spans="1:50" ht="18.75" hidden="1" customHeight="1" x14ac:dyDescent="0.15">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1"/>
      <c r="Z31" s="80"/>
      <c r="AA31" s="81"/>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hidden="1" customHeight="1" x14ac:dyDescent="0.15">
      <c r="A32" s="211"/>
      <c r="B32" s="212"/>
      <c r="C32" s="212"/>
      <c r="D32" s="212"/>
      <c r="E32" s="212"/>
      <c r="F32" s="213"/>
      <c r="G32" s="221"/>
      <c r="H32" s="102"/>
      <c r="I32" s="102"/>
      <c r="J32" s="102"/>
      <c r="K32" s="102"/>
      <c r="L32" s="102"/>
      <c r="M32" s="102"/>
      <c r="N32" s="102"/>
      <c r="O32" s="222"/>
      <c r="P32" s="239"/>
      <c r="Q32" s="102"/>
      <c r="R32" s="102"/>
      <c r="S32" s="102"/>
      <c r="T32" s="102"/>
      <c r="U32" s="102"/>
      <c r="V32" s="102"/>
      <c r="W32" s="102"/>
      <c r="X32" s="222"/>
      <c r="Y32" s="277"/>
      <c r="Z32" s="278"/>
      <c r="AA32" s="279"/>
      <c r="AB32" s="133"/>
      <c r="AC32" s="128"/>
      <c r="AD32" s="129"/>
      <c r="AE32" s="134"/>
      <c r="AF32" s="127"/>
      <c r="AG32" s="127"/>
      <c r="AH32" s="127"/>
      <c r="AI32" s="283"/>
      <c r="AJ32" s="134"/>
      <c r="AK32" s="127"/>
      <c r="AL32" s="127"/>
      <c r="AM32" s="127"/>
      <c r="AN32" s="283"/>
      <c r="AO32" s="134"/>
      <c r="AP32" s="127"/>
      <c r="AQ32" s="127"/>
      <c r="AR32" s="127"/>
      <c r="AS32" s="283"/>
      <c r="AT32" s="58"/>
      <c r="AU32" s="104"/>
      <c r="AV32" s="104"/>
      <c r="AW32" s="102" t="s">
        <v>355</v>
      </c>
      <c r="AX32" s="103"/>
    </row>
    <row r="33" spans="1:50" ht="22.5" hidden="1" customHeight="1" x14ac:dyDescent="0.15">
      <c r="A33" s="214"/>
      <c r="B33" s="212"/>
      <c r="C33" s="212"/>
      <c r="D33" s="212"/>
      <c r="E33" s="212"/>
      <c r="F33" s="213"/>
      <c r="G33" s="285"/>
      <c r="H33" s="286"/>
      <c r="I33" s="286"/>
      <c r="J33" s="286"/>
      <c r="K33" s="286"/>
      <c r="L33" s="286"/>
      <c r="M33" s="286"/>
      <c r="N33" s="286"/>
      <c r="O33" s="287"/>
      <c r="P33" s="252"/>
      <c r="Q33" s="193"/>
      <c r="R33" s="193"/>
      <c r="S33" s="193"/>
      <c r="T33" s="193"/>
      <c r="U33" s="193"/>
      <c r="V33" s="193"/>
      <c r="W33" s="193"/>
      <c r="X33" s="194"/>
      <c r="Y33" s="291" t="s">
        <v>14</v>
      </c>
      <c r="Z33" s="292"/>
      <c r="AA33" s="293"/>
      <c r="AB33" s="294"/>
      <c r="AC33" s="294"/>
      <c r="AD33" s="294"/>
      <c r="AE33" s="87"/>
      <c r="AF33" s="88"/>
      <c r="AG33" s="88"/>
      <c r="AH33" s="88"/>
      <c r="AI33" s="89"/>
      <c r="AJ33" s="87"/>
      <c r="AK33" s="88"/>
      <c r="AL33" s="88"/>
      <c r="AM33" s="88"/>
      <c r="AN33" s="89"/>
      <c r="AO33" s="87"/>
      <c r="AP33" s="88"/>
      <c r="AQ33" s="88"/>
      <c r="AR33" s="88"/>
      <c r="AS33" s="89"/>
      <c r="AT33" s="224"/>
      <c r="AU33" s="224"/>
      <c r="AV33" s="224"/>
      <c r="AW33" s="224"/>
      <c r="AX33" s="225"/>
    </row>
    <row r="34" spans="1:50" ht="22.5" hidden="1" customHeight="1" x14ac:dyDescent="0.15">
      <c r="A34" s="215"/>
      <c r="B34" s="216"/>
      <c r="C34" s="216"/>
      <c r="D34" s="216"/>
      <c r="E34" s="216"/>
      <c r="F34" s="217"/>
      <c r="G34" s="288"/>
      <c r="H34" s="289"/>
      <c r="I34" s="289"/>
      <c r="J34" s="289"/>
      <c r="K34" s="289"/>
      <c r="L34" s="289"/>
      <c r="M34" s="289"/>
      <c r="N34" s="289"/>
      <c r="O34" s="290"/>
      <c r="P34" s="274"/>
      <c r="Q34" s="274"/>
      <c r="R34" s="274"/>
      <c r="S34" s="274"/>
      <c r="T34" s="274"/>
      <c r="U34" s="274"/>
      <c r="V34" s="274"/>
      <c r="W34" s="274"/>
      <c r="X34" s="275"/>
      <c r="Y34" s="169" t="s">
        <v>65</v>
      </c>
      <c r="Z34" s="115"/>
      <c r="AA34" s="165"/>
      <c r="AB34" s="284"/>
      <c r="AC34" s="284"/>
      <c r="AD34" s="284"/>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68"/>
      <c r="B35" s="669"/>
      <c r="C35" s="669"/>
      <c r="D35" s="669"/>
      <c r="E35" s="669"/>
      <c r="F35" s="670"/>
      <c r="G35" s="320"/>
      <c r="H35" s="321"/>
      <c r="I35" s="321"/>
      <c r="J35" s="321"/>
      <c r="K35" s="321"/>
      <c r="L35" s="321"/>
      <c r="M35" s="321"/>
      <c r="N35" s="321"/>
      <c r="O35" s="322"/>
      <c r="P35" s="195"/>
      <c r="Q35" s="195"/>
      <c r="R35" s="195"/>
      <c r="S35" s="195"/>
      <c r="T35" s="195"/>
      <c r="U35" s="195"/>
      <c r="V35" s="195"/>
      <c r="W35" s="195"/>
      <c r="X35" s="196"/>
      <c r="Y35" s="114" t="s">
        <v>15</v>
      </c>
      <c r="Z35" s="115"/>
      <c r="AA35" s="165"/>
      <c r="AB35" s="262" t="s">
        <v>16</v>
      </c>
      <c r="AC35" s="262"/>
      <c r="AD35" s="262"/>
      <c r="AE35" s="87"/>
      <c r="AF35" s="88"/>
      <c r="AG35" s="88"/>
      <c r="AH35" s="88"/>
      <c r="AI35" s="89"/>
      <c r="AJ35" s="87"/>
      <c r="AK35" s="88"/>
      <c r="AL35" s="88"/>
      <c r="AM35" s="88"/>
      <c r="AN35" s="89"/>
      <c r="AO35" s="87"/>
      <c r="AP35" s="88"/>
      <c r="AQ35" s="88"/>
      <c r="AR35" s="88"/>
      <c r="AS35" s="89"/>
      <c r="AT35" s="266"/>
      <c r="AU35" s="267"/>
      <c r="AV35" s="267"/>
      <c r="AW35" s="267"/>
      <c r="AX35" s="268"/>
    </row>
    <row r="36" spans="1:50" ht="18.75" hidden="1" customHeight="1" x14ac:dyDescent="0.15">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1"/>
      <c r="Z36" s="80"/>
      <c r="AA36" s="81"/>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hidden="1" customHeight="1" x14ac:dyDescent="0.15">
      <c r="A37" s="211"/>
      <c r="B37" s="212"/>
      <c r="C37" s="212"/>
      <c r="D37" s="212"/>
      <c r="E37" s="212"/>
      <c r="F37" s="213"/>
      <c r="G37" s="221"/>
      <c r="H37" s="102"/>
      <c r="I37" s="102"/>
      <c r="J37" s="102"/>
      <c r="K37" s="102"/>
      <c r="L37" s="102"/>
      <c r="M37" s="102"/>
      <c r="N37" s="102"/>
      <c r="O37" s="222"/>
      <c r="P37" s="239"/>
      <c r="Q37" s="102"/>
      <c r="R37" s="102"/>
      <c r="S37" s="102"/>
      <c r="T37" s="102"/>
      <c r="U37" s="102"/>
      <c r="V37" s="102"/>
      <c r="W37" s="102"/>
      <c r="X37" s="222"/>
      <c r="Y37" s="277"/>
      <c r="Z37" s="278"/>
      <c r="AA37" s="279"/>
      <c r="AB37" s="133"/>
      <c r="AC37" s="128"/>
      <c r="AD37" s="129"/>
      <c r="AE37" s="134"/>
      <c r="AF37" s="127"/>
      <c r="AG37" s="127"/>
      <c r="AH37" s="127"/>
      <c r="AI37" s="283"/>
      <c r="AJ37" s="134"/>
      <c r="AK37" s="127"/>
      <c r="AL37" s="127"/>
      <c r="AM37" s="127"/>
      <c r="AN37" s="283"/>
      <c r="AO37" s="134"/>
      <c r="AP37" s="127"/>
      <c r="AQ37" s="127"/>
      <c r="AR37" s="127"/>
      <c r="AS37" s="283"/>
      <c r="AT37" s="58"/>
      <c r="AU37" s="104"/>
      <c r="AV37" s="104"/>
      <c r="AW37" s="102" t="s">
        <v>355</v>
      </c>
      <c r="AX37" s="103"/>
    </row>
    <row r="38" spans="1:50" ht="22.5" hidden="1" customHeight="1" x14ac:dyDescent="0.15">
      <c r="A38" s="214"/>
      <c r="B38" s="212"/>
      <c r="C38" s="212"/>
      <c r="D38" s="212"/>
      <c r="E38" s="212"/>
      <c r="F38" s="213"/>
      <c r="G38" s="285"/>
      <c r="H38" s="286"/>
      <c r="I38" s="286"/>
      <c r="J38" s="286"/>
      <c r="K38" s="286"/>
      <c r="L38" s="286"/>
      <c r="M38" s="286"/>
      <c r="N38" s="286"/>
      <c r="O38" s="287"/>
      <c r="P38" s="193"/>
      <c r="Q38" s="193"/>
      <c r="R38" s="193"/>
      <c r="S38" s="193"/>
      <c r="T38" s="193"/>
      <c r="U38" s="193"/>
      <c r="V38" s="193"/>
      <c r="W38" s="193"/>
      <c r="X38" s="194"/>
      <c r="Y38" s="291" t="s">
        <v>14</v>
      </c>
      <c r="Z38" s="292"/>
      <c r="AA38" s="293"/>
      <c r="AB38" s="294"/>
      <c r="AC38" s="294"/>
      <c r="AD38" s="294"/>
      <c r="AE38" s="87"/>
      <c r="AF38" s="88"/>
      <c r="AG38" s="88"/>
      <c r="AH38" s="88"/>
      <c r="AI38" s="89"/>
      <c r="AJ38" s="87"/>
      <c r="AK38" s="88"/>
      <c r="AL38" s="88"/>
      <c r="AM38" s="88"/>
      <c r="AN38" s="89"/>
      <c r="AO38" s="87"/>
      <c r="AP38" s="88"/>
      <c r="AQ38" s="88"/>
      <c r="AR38" s="88"/>
      <c r="AS38" s="89"/>
      <c r="AT38" s="224"/>
      <c r="AU38" s="224"/>
      <c r="AV38" s="224"/>
      <c r="AW38" s="224"/>
      <c r="AX38" s="225"/>
    </row>
    <row r="39" spans="1:50" ht="22.5" hidden="1" customHeight="1" x14ac:dyDescent="0.15">
      <c r="A39" s="215"/>
      <c r="B39" s="216"/>
      <c r="C39" s="216"/>
      <c r="D39" s="216"/>
      <c r="E39" s="216"/>
      <c r="F39" s="217"/>
      <c r="G39" s="288"/>
      <c r="H39" s="289"/>
      <c r="I39" s="289"/>
      <c r="J39" s="289"/>
      <c r="K39" s="289"/>
      <c r="L39" s="289"/>
      <c r="M39" s="289"/>
      <c r="N39" s="289"/>
      <c r="O39" s="290"/>
      <c r="P39" s="274"/>
      <c r="Q39" s="274"/>
      <c r="R39" s="274"/>
      <c r="S39" s="274"/>
      <c r="T39" s="274"/>
      <c r="U39" s="274"/>
      <c r="V39" s="274"/>
      <c r="W39" s="274"/>
      <c r="X39" s="275"/>
      <c r="Y39" s="169" t="s">
        <v>65</v>
      </c>
      <c r="Z39" s="115"/>
      <c r="AA39" s="165"/>
      <c r="AB39" s="284"/>
      <c r="AC39" s="284"/>
      <c r="AD39" s="284"/>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68"/>
      <c r="B40" s="669"/>
      <c r="C40" s="669"/>
      <c r="D40" s="669"/>
      <c r="E40" s="669"/>
      <c r="F40" s="670"/>
      <c r="G40" s="320"/>
      <c r="H40" s="321"/>
      <c r="I40" s="321"/>
      <c r="J40" s="321"/>
      <c r="K40" s="321"/>
      <c r="L40" s="321"/>
      <c r="M40" s="321"/>
      <c r="N40" s="321"/>
      <c r="O40" s="322"/>
      <c r="P40" s="195"/>
      <c r="Q40" s="195"/>
      <c r="R40" s="195"/>
      <c r="S40" s="195"/>
      <c r="T40" s="195"/>
      <c r="U40" s="195"/>
      <c r="V40" s="195"/>
      <c r="W40" s="195"/>
      <c r="X40" s="196"/>
      <c r="Y40" s="114" t="s">
        <v>15</v>
      </c>
      <c r="Z40" s="115"/>
      <c r="AA40" s="165"/>
      <c r="AB40" s="262" t="s">
        <v>16</v>
      </c>
      <c r="AC40" s="262"/>
      <c r="AD40" s="262"/>
      <c r="AE40" s="87"/>
      <c r="AF40" s="88"/>
      <c r="AG40" s="88"/>
      <c r="AH40" s="88"/>
      <c r="AI40" s="89"/>
      <c r="AJ40" s="87"/>
      <c r="AK40" s="88"/>
      <c r="AL40" s="88"/>
      <c r="AM40" s="88"/>
      <c r="AN40" s="89"/>
      <c r="AO40" s="87"/>
      <c r="AP40" s="88"/>
      <c r="AQ40" s="88"/>
      <c r="AR40" s="88"/>
      <c r="AS40" s="89"/>
      <c r="AT40" s="266"/>
      <c r="AU40" s="267"/>
      <c r="AV40" s="267"/>
      <c r="AW40" s="267"/>
      <c r="AX40" s="268"/>
    </row>
    <row r="41" spans="1:50" ht="18.75" hidden="1" customHeight="1" x14ac:dyDescent="0.15">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1"/>
      <c r="Z41" s="80"/>
      <c r="AA41" s="81"/>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hidden="1" customHeight="1" x14ac:dyDescent="0.15">
      <c r="A42" s="211"/>
      <c r="B42" s="212"/>
      <c r="C42" s="212"/>
      <c r="D42" s="212"/>
      <c r="E42" s="212"/>
      <c r="F42" s="213"/>
      <c r="G42" s="221"/>
      <c r="H42" s="102"/>
      <c r="I42" s="102"/>
      <c r="J42" s="102"/>
      <c r="K42" s="102"/>
      <c r="L42" s="102"/>
      <c r="M42" s="102"/>
      <c r="N42" s="102"/>
      <c r="O42" s="222"/>
      <c r="P42" s="239"/>
      <c r="Q42" s="102"/>
      <c r="R42" s="102"/>
      <c r="S42" s="102"/>
      <c r="T42" s="102"/>
      <c r="U42" s="102"/>
      <c r="V42" s="102"/>
      <c r="W42" s="102"/>
      <c r="X42" s="222"/>
      <c r="Y42" s="277"/>
      <c r="Z42" s="278"/>
      <c r="AA42" s="279"/>
      <c r="AB42" s="133"/>
      <c r="AC42" s="128"/>
      <c r="AD42" s="129"/>
      <c r="AE42" s="134"/>
      <c r="AF42" s="127"/>
      <c r="AG42" s="127"/>
      <c r="AH42" s="127"/>
      <c r="AI42" s="283"/>
      <c r="AJ42" s="134"/>
      <c r="AK42" s="127"/>
      <c r="AL42" s="127"/>
      <c r="AM42" s="127"/>
      <c r="AN42" s="283"/>
      <c r="AO42" s="134"/>
      <c r="AP42" s="127"/>
      <c r="AQ42" s="127"/>
      <c r="AR42" s="127"/>
      <c r="AS42" s="283"/>
      <c r="AT42" s="58"/>
      <c r="AU42" s="104"/>
      <c r="AV42" s="104"/>
      <c r="AW42" s="102" t="s">
        <v>355</v>
      </c>
      <c r="AX42" s="103"/>
    </row>
    <row r="43" spans="1:50" ht="22.5" hidden="1" customHeight="1" x14ac:dyDescent="0.15">
      <c r="A43" s="214"/>
      <c r="B43" s="212"/>
      <c r="C43" s="212"/>
      <c r="D43" s="212"/>
      <c r="E43" s="212"/>
      <c r="F43" s="213"/>
      <c r="G43" s="285"/>
      <c r="H43" s="286"/>
      <c r="I43" s="286"/>
      <c r="J43" s="286"/>
      <c r="K43" s="286"/>
      <c r="L43" s="286"/>
      <c r="M43" s="286"/>
      <c r="N43" s="286"/>
      <c r="O43" s="287"/>
      <c r="P43" s="193"/>
      <c r="Q43" s="193"/>
      <c r="R43" s="193"/>
      <c r="S43" s="193"/>
      <c r="T43" s="193"/>
      <c r="U43" s="193"/>
      <c r="V43" s="193"/>
      <c r="W43" s="193"/>
      <c r="X43" s="194"/>
      <c r="Y43" s="291" t="s">
        <v>14</v>
      </c>
      <c r="Z43" s="292"/>
      <c r="AA43" s="293"/>
      <c r="AB43" s="294"/>
      <c r="AC43" s="294"/>
      <c r="AD43" s="294"/>
      <c r="AE43" s="87"/>
      <c r="AF43" s="88"/>
      <c r="AG43" s="88"/>
      <c r="AH43" s="88"/>
      <c r="AI43" s="89"/>
      <c r="AJ43" s="87"/>
      <c r="AK43" s="88"/>
      <c r="AL43" s="88"/>
      <c r="AM43" s="88"/>
      <c r="AN43" s="89"/>
      <c r="AO43" s="87"/>
      <c r="AP43" s="88"/>
      <c r="AQ43" s="88"/>
      <c r="AR43" s="88"/>
      <c r="AS43" s="89"/>
      <c r="AT43" s="224"/>
      <c r="AU43" s="224"/>
      <c r="AV43" s="224"/>
      <c r="AW43" s="224"/>
      <c r="AX43" s="225"/>
    </row>
    <row r="44" spans="1:50" ht="22.5" hidden="1" customHeight="1" x14ac:dyDescent="0.15">
      <c r="A44" s="215"/>
      <c r="B44" s="216"/>
      <c r="C44" s="216"/>
      <c r="D44" s="216"/>
      <c r="E44" s="216"/>
      <c r="F44" s="217"/>
      <c r="G44" s="288"/>
      <c r="H44" s="289"/>
      <c r="I44" s="289"/>
      <c r="J44" s="289"/>
      <c r="K44" s="289"/>
      <c r="L44" s="289"/>
      <c r="M44" s="289"/>
      <c r="N44" s="289"/>
      <c r="O44" s="290"/>
      <c r="P44" s="274"/>
      <c r="Q44" s="274"/>
      <c r="R44" s="274"/>
      <c r="S44" s="274"/>
      <c r="T44" s="274"/>
      <c r="U44" s="274"/>
      <c r="V44" s="274"/>
      <c r="W44" s="274"/>
      <c r="X44" s="275"/>
      <c r="Y44" s="169" t="s">
        <v>65</v>
      </c>
      <c r="Z44" s="115"/>
      <c r="AA44" s="165"/>
      <c r="AB44" s="284"/>
      <c r="AC44" s="284"/>
      <c r="AD44" s="284"/>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15"/>
      <c r="B45" s="216"/>
      <c r="C45" s="216"/>
      <c r="D45" s="216"/>
      <c r="E45" s="216"/>
      <c r="F45" s="217"/>
      <c r="G45" s="288"/>
      <c r="H45" s="289"/>
      <c r="I45" s="289"/>
      <c r="J45" s="289"/>
      <c r="K45" s="289"/>
      <c r="L45" s="289"/>
      <c r="M45" s="289"/>
      <c r="N45" s="289"/>
      <c r="O45" s="290"/>
      <c r="P45" s="274"/>
      <c r="Q45" s="274"/>
      <c r="R45" s="274"/>
      <c r="S45" s="274"/>
      <c r="T45" s="274"/>
      <c r="U45" s="274"/>
      <c r="V45" s="274"/>
      <c r="W45" s="274"/>
      <c r="X45" s="275"/>
      <c r="Y45" s="263" t="s">
        <v>15</v>
      </c>
      <c r="Z45" s="264"/>
      <c r="AA45" s="265"/>
      <c r="AB45" s="262" t="s">
        <v>16</v>
      </c>
      <c r="AC45" s="262"/>
      <c r="AD45" s="262"/>
      <c r="AE45" s="87"/>
      <c r="AF45" s="88"/>
      <c r="AG45" s="88"/>
      <c r="AH45" s="88"/>
      <c r="AI45" s="89"/>
      <c r="AJ45" s="87"/>
      <c r="AK45" s="88"/>
      <c r="AL45" s="88"/>
      <c r="AM45" s="88"/>
      <c r="AN45" s="89"/>
      <c r="AO45" s="87"/>
      <c r="AP45" s="88"/>
      <c r="AQ45" s="88"/>
      <c r="AR45" s="88"/>
      <c r="AS45" s="89"/>
      <c r="AT45" s="266"/>
      <c r="AU45" s="267"/>
      <c r="AV45" s="267"/>
      <c r="AW45" s="267"/>
      <c r="AX45" s="268"/>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2" t="s">
        <v>320</v>
      </c>
      <c r="B47" s="683" t="s">
        <v>317</v>
      </c>
      <c r="C47" s="234"/>
      <c r="D47" s="234"/>
      <c r="E47" s="234"/>
      <c r="F47" s="235"/>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2"/>
      <c r="B48" s="683"/>
      <c r="C48" s="234"/>
      <c r="D48" s="234"/>
      <c r="E48" s="234"/>
      <c r="F48" s="235"/>
      <c r="G48" s="102"/>
      <c r="H48" s="102"/>
      <c r="I48" s="102"/>
      <c r="J48" s="102"/>
      <c r="K48" s="102"/>
      <c r="L48" s="102"/>
      <c r="M48" s="102"/>
      <c r="N48" s="102"/>
      <c r="O48" s="102"/>
      <c r="P48" s="102"/>
      <c r="Q48" s="102"/>
      <c r="R48" s="102"/>
      <c r="S48" s="102"/>
      <c r="T48" s="102"/>
      <c r="U48" s="102"/>
      <c r="V48" s="102"/>
      <c r="W48" s="102"/>
      <c r="X48" s="102"/>
      <c r="Y48" s="102"/>
      <c r="Z48" s="102"/>
      <c r="AA48" s="222"/>
      <c r="AB48" s="239"/>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2"/>
      <c r="B49" s="683"/>
      <c r="C49" s="234"/>
      <c r="D49" s="234"/>
      <c r="E49" s="234"/>
      <c r="F49" s="235"/>
      <c r="G49" s="334"/>
      <c r="H49" s="334"/>
      <c r="I49" s="334"/>
      <c r="J49" s="334"/>
      <c r="K49" s="334"/>
      <c r="L49" s="334"/>
      <c r="M49" s="334"/>
      <c r="N49" s="334"/>
      <c r="O49" s="334"/>
      <c r="P49" s="334"/>
      <c r="Q49" s="334"/>
      <c r="R49" s="334"/>
      <c r="S49" s="334"/>
      <c r="T49" s="334"/>
      <c r="U49" s="334"/>
      <c r="V49" s="334"/>
      <c r="W49" s="334"/>
      <c r="X49" s="334"/>
      <c r="Y49" s="334"/>
      <c r="Z49" s="334"/>
      <c r="AA49" s="335"/>
      <c r="AB49" s="613"/>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4"/>
    </row>
    <row r="50" spans="1:50" ht="22.5" hidden="1" customHeight="1" x14ac:dyDescent="0.15">
      <c r="A50" s="232"/>
      <c r="B50" s="683"/>
      <c r="C50" s="234"/>
      <c r="D50" s="234"/>
      <c r="E50" s="234"/>
      <c r="F50" s="235"/>
      <c r="G50" s="336"/>
      <c r="H50" s="336"/>
      <c r="I50" s="336"/>
      <c r="J50" s="336"/>
      <c r="K50" s="336"/>
      <c r="L50" s="336"/>
      <c r="M50" s="336"/>
      <c r="N50" s="336"/>
      <c r="O50" s="336"/>
      <c r="P50" s="336"/>
      <c r="Q50" s="336"/>
      <c r="R50" s="336"/>
      <c r="S50" s="336"/>
      <c r="T50" s="336"/>
      <c r="U50" s="336"/>
      <c r="V50" s="336"/>
      <c r="W50" s="336"/>
      <c r="X50" s="336"/>
      <c r="Y50" s="336"/>
      <c r="Z50" s="336"/>
      <c r="AA50" s="337"/>
      <c r="AB50" s="615"/>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6"/>
    </row>
    <row r="51" spans="1:50" ht="22.5" hidden="1" customHeight="1" x14ac:dyDescent="0.15">
      <c r="A51" s="232"/>
      <c r="B51" s="684"/>
      <c r="C51" s="236"/>
      <c r="D51" s="236"/>
      <c r="E51" s="236"/>
      <c r="F51" s="237"/>
      <c r="G51" s="338"/>
      <c r="H51" s="338"/>
      <c r="I51" s="338"/>
      <c r="J51" s="338"/>
      <c r="K51" s="338"/>
      <c r="L51" s="338"/>
      <c r="M51" s="338"/>
      <c r="N51" s="338"/>
      <c r="O51" s="338"/>
      <c r="P51" s="338"/>
      <c r="Q51" s="338"/>
      <c r="R51" s="338"/>
      <c r="S51" s="338"/>
      <c r="T51" s="338"/>
      <c r="U51" s="338"/>
      <c r="V51" s="338"/>
      <c r="W51" s="338"/>
      <c r="X51" s="338"/>
      <c r="Y51" s="338"/>
      <c r="Z51" s="338"/>
      <c r="AA51" s="339"/>
      <c r="AB51" s="617"/>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18"/>
    </row>
    <row r="52" spans="1:50" ht="18.75" hidden="1" customHeight="1" x14ac:dyDescent="0.15">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9" t="s">
        <v>303</v>
      </c>
      <c r="AU52" s="270"/>
      <c r="AV52" s="270"/>
      <c r="AW52" s="270"/>
      <c r="AX52" s="271"/>
    </row>
    <row r="53" spans="1:50" ht="18.75" hidden="1" customHeight="1" x14ac:dyDescent="0.15">
      <c r="A53" s="232"/>
      <c r="B53" s="234"/>
      <c r="C53" s="234"/>
      <c r="D53" s="234"/>
      <c r="E53" s="234"/>
      <c r="F53" s="235"/>
      <c r="G53" s="221"/>
      <c r="H53" s="102"/>
      <c r="I53" s="102"/>
      <c r="J53" s="102"/>
      <c r="K53" s="102"/>
      <c r="L53" s="102"/>
      <c r="M53" s="102"/>
      <c r="N53" s="102"/>
      <c r="O53" s="222"/>
      <c r="P53" s="239"/>
      <c r="Q53" s="102"/>
      <c r="R53" s="102"/>
      <c r="S53" s="102"/>
      <c r="T53" s="102"/>
      <c r="U53" s="102"/>
      <c r="V53" s="102"/>
      <c r="W53" s="102"/>
      <c r="X53" s="222"/>
      <c r="Y53" s="243"/>
      <c r="Z53" s="244"/>
      <c r="AA53" s="245"/>
      <c r="AB53" s="249"/>
      <c r="AC53" s="250"/>
      <c r="AD53" s="251"/>
      <c r="AE53" s="239"/>
      <c r="AF53" s="102"/>
      <c r="AG53" s="102"/>
      <c r="AH53" s="102"/>
      <c r="AI53" s="222"/>
      <c r="AJ53" s="239"/>
      <c r="AK53" s="102"/>
      <c r="AL53" s="102"/>
      <c r="AM53" s="102"/>
      <c r="AN53" s="222"/>
      <c r="AO53" s="239"/>
      <c r="AP53" s="102"/>
      <c r="AQ53" s="102"/>
      <c r="AR53" s="102"/>
      <c r="AS53" s="222"/>
      <c r="AT53" s="58"/>
      <c r="AU53" s="104"/>
      <c r="AV53" s="104"/>
      <c r="AW53" s="102" t="s">
        <v>355</v>
      </c>
      <c r="AX53" s="103"/>
    </row>
    <row r="54" spans="1:50" ht="22.5" hidden="1" customHeight="1" x14ac:dyDescent="0.15">
      <c r="A54" s="232"/>
      <c r="B54" s="234"/>
      <c r="C54" s="234"/>
      <c r="D54" s="234"/>
      <c r="E54" s="234"/>
      <c r="F54" s="235"/>
      <c r="G54" s="272"/>
      <c r="H54" s="193"/>
      <c r="I54" s="193"/>
      <c r="J54" s="193"/>
      <c r="K54" s="193"/>
      <c r="L54" s="193"/>
      <c r="M54" s="193"/>
      <c r="N54" s="193"/>
      <c r="O54" s="194"/>
      <c r="P54" s="252"/>
      <c r="Q54" s="253"/>
      <c r="R54" s="253"/>
      <c r="S54" s="253"/>
      <c r="T54" s="253"/>
      <c r="U54" s="253"/>
      <c r="V54" s="253"/>
      <c r="W54" s="253"/>
      <c r="X54" s="254"/>
      <c r="Y54" s="259" t="s">
        <v>86</v>
      </c>
      <c r="Z54" s="260"/>
      <c r="AA54" s="261"/>
      <c r="AB54" s="366"/>
      <c r="AC54" s="223"/>
      <c r="AD54" s="223"/>
      <c r="AE54" s="87"/>
      <c r="AF54" s="88"/>
      <c r="AG54" s="88"/>
      <c r="AH54" s="88"/>
      <c r="AI54" s="89"/>
      <c r="AJ54" s="87"/>
      <c r="AK54" s="88"/>
      <c r="AL54" s="88"/>
      <c r="AM54" s="88"/>
      <c r="AN54" s="89"/>
      <c r="AO54" s="87"/>
      <c r="AP54" s="88"/>
      <c r="AQ54" s="88"/>
      <c r="AR54" s="88"/>
      <c r="AS54" s="89"/>
      <c r="AT54" s="224"/>
      <c r="AU54" s="224"/>
      <c r="AV54" s="224"/>
      <c r="AW54" s="224"/>
      <c r="AX54" s="225"/>
    </row>
    <row r="55" spans="1:50" ht="22.5" hidden="1" customHeight="1" x14ac:dyDescent="0.15">
      <c r="A55" s="232"/>
      <c r="B55" s="234"/>
      <c r="C55" s="234"/>
      <c r="D55" s="234"/>
      <c r="E55" s="234"/>
      <c r="F55" s="235"/>
      <c r="G55" s="273"/>
      <c r="H55" s="274"/>
      <c r="I55" s="274"/>
      <c r="J55" s="274"/>
      <c r="K55" s="274"/>
      <c r="L55" s="274"/>
      <c r="M55" s="274"/>
      <c r="N55" s="274"/>
      <c r="O55" s="275"/>
      <c r="P55" s="255"/>
      <c r="Q55" s="255"/>
      <c r="R55" s="255"/>
      <c r="S55" s="255"/>
      <c r="T55" s="255"/>
      <c r="U55" s="255"/>
      <c r="V55" s="255"/>
      <c r="W55" s="255"/>
      <c r="X55" s="256"/>
      <c r="Y55" s="226" t="s">
        <v>65</v>
      </c>
      <c r="Z55" s="227"/>
      <c r="AA55" s="228"/>
      <c r="AB55" s="656"/>
      <c r="AC55" s="229"/>
      <c r="AD55" s="229"/>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32"/>
      <c r="B56" s="236"/>
      <c r="C56" s="236"/>
      <c r="D56" s="236"/>
      <c r="E56" s="236"/>
      <c r="F56" s="237"/>
      <c r="G56" s="276"/>
      <c r="H56" s="195"/>
      <c r="I56" s="195"/>
      <c r="J56" s="195"/>
      <c r="K56" s="195"/>
      <c r="L56" s="195"/>
      <c r="M56" s="195"/>
      <c r="N56" s="195"/>
      <c r="O56" s="196"/>
      <c r="P56" s="257"/>
      <c r="Q56" s="257"/>
      <c r="R56" s="257"/>
      <c r="S56" s="257"/>
      <c r="T56" s="257"/>
      <c r="U56" s="257"/>
      <c r="V56" s="257"/>
      <c r="W56" s="257"/>
      <c r="X56" s="258"/>
      <c r="Y56" s="230" t="s">
        <v>15</v>
      </c>
      <c r="Z56" s="227"/>
      <c r="AA56" s="228"/>
      <c r="AB56" s="231" t="s">
        <v>16</v>
      </c>
      <c r="AC56" s="231"/>
      <c r="AD56" s="231"/>
      <c r="AE56" s="87"/>
      <c r="AF56" s="88"/>
      <c r="AG56" s="88"/>
      <c r="AH56" s="88"/>
      <c r="AI56" s="89"/>
      <c r="AJ56" s="87"/>
      <c r="AK56" s="88"/>
      <c r="AL56" s="88"/>
      <c r="AM56" s="88"/>
      <c r="AN56" s="89"/>
      <c r="AO56" s="87"/>
      <c r="AP56" s="88"/>
      <c r="AQ56" s="88"/>
      <c r="AR56" s="88"/>
      <c r="AS56" s="89"/>
      <c r="AT56" s="266"/>
      <c r="AU56" s="267"/>
      <c r="AV56" s="267"/>
      <c r="AW56" s="267"/>
      <c r="AX56" s="268"/>
    </row>
    <row r="57" spans="1:50" ht="18.75" hidden="1" customHeight="1" x14ac:dyDescent="0.15">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9" t="s">
        <v>303</v>
      </c>
      <c r="AU57" s="270"/>
      <c r="AV57" s="270"/>
      <c r="AW57" s="270"/>
      <c r="AX57" s="271"/>
    </row>
    <row r="58" spans="1:50" ht="18.75" hidden="1" customHeight="1" x14ac:dyDescent="0.15">
      <c r="A58" s="232"/>
      <c r="B58" s="234"/>
      <c r="C58" s="234"/>
      <c r="D58" s="234"/>
      <c r="E58" s="234"/>
      <c r="F58" s="235"/>
      <c r="G58" s="221"/>
      <c r="H58" s="102"/>
      <c r="I58" s="102"/>
      <c r="J58" s="102"/>
      <c r="K58" s="102"/>
      <c r="L58" s="102"/>
      <c r="M58" s="102"/>
      <c r="N58" s="102"/>
      <c r="O58" s="222"/>
      <c r="P58" s="239"/>
      <c r="Q58" s="102"/>
      <c r="R58" s="102"/>
      <c r="S58" s="102"/>
      <c r="T58" s="102"/>
      <c r="U58" s="102"/>
      <c r="V58" s="102"/>
      <c r="W58" s="102"/>
      <c r="X58" s="222"/>
      <c r="Y58" s="243"/>
      <c r="Z58" s="244"/>
      <c r="AA58" s="245"/>
      <c r="AB58" s="249"/>
      <c r="AC58" s="250"/>
      <c r="AD58" s="251"/>
      <c r="AE58" s="239"/>
      <c r="AF58" s="102"/>
      <c r="AG58" s="102"/>
      <c r="AH58" s="102"/>
      <c r="AI58" s="222"/>
      <c r="AJ58" s="239"/>
      <c r="AK58" s="102"/>
      <c r="AL58" s="102"/>
      <c r="AM58" s="102"/>
      <c r="AN58" s="222"/>
      <c r="AO58" s="239"/>
      <c r="AP58" s="102"/>
      <c r="AQ58" s="102"/>
      <c r="AR58" s="102"/>
      <c r="AS58" s="222"/>
      <c r="AT58" s="58"/>
      <c r="AU58" s="104"/>
      <c r="AV58" s="104"/>
      <c r="AW58" s="102" t="s">
        <v>355</v>
      </c>
      <c r="AX58" s="103"/>
    </row>
    <row r="59" spans="1:50" ht="22.5" hidden="1" customHeight="1" x14ac:dyDescent="0.15">
      <c r="A59" s="232"/>
      <c r="B59" s="234"/>
      <c r="C59" s="234"/>
      <c r="D59" s="234"/>
      <c r="E59" s="234"/>
      <c r="F59" s="235"/>
      <c r="G59" s="272"/>
      <c r="H59" s="193"/>
      <c r="I59" s="193"/>
      <c r="J59" s="193"/>
      <c r="K59" s="193"/>
      <c r="L59" s="193"/>
      <c r="M59" s="193"/>
      <c r="N59" s="193"/>
      <c r="O59" s="194"/>
      <c r="P59" s="252"/>
      <c r="Q59" s="253"/>
      <c r="R59" s="253"/>
      <c r="S59" s="253"/>
      <c r="T59" s="253"/>
      <c r="U59" s="253"/>
      <c r="V59" s="253"/>
      <c r="W59" s="253"/>
      <c r="X59" s="254"/>
      <c r="Y59" s="259" t="s">
        <v>86</v>
      </c>
      <c r="Z59" s="260"/>
      <c r="AA59" s="261"/>
      <c r="AB59" s="223"/>
      <c r="AC59" s="223"/>
      <c r="AD59" s="223"/>
      <c r="AE59" s="87"/>
      <c r="AF59" s="88"/>
      <c r="AG59" s="88"/>
      <c r="AH59" s="88"/>
      <c r="AI59" s="89"/>
      <c r="AJ59" s="87"/>
      <c r="AK59" s="88"/>
      <c r="AL59" s="88"/>
      <c r="AM59" s="88"/>
      <c r="AN59" s="89"/>
      <c r="AO59" s="87"/>
      <c r="AP59" s="88"/>
      <c r="AQ59" s="88"/>
      <c r="AR59" s="88"/>
      <c r="AS59" s="89"/>
      <c r="AT59" s="224"/>
      <c r="AU59" s="224"/>
      <c r="AV59" s="224"/>
      <c r="AW59" s="224"/>
      <c r="AX59" s="225"/>
    </row>
    <row r="60" spans="1:50" ht="22.5" hidden="1" customHeight="1" x14ac:dyDescent="0.15">
      <c r="A60" s="232"/>
      <c r="B60" s="234"/>
      <c r="C60" s="234"/>
      <c r="D60" s="234"/>
      <c r="E60" s="234"/>
      <c r="F60" s="235"/>
      <c r="G60" s="273"/>
      <c r="H60" s="274"/>
      <c r="I60" s="274"/>
      <c r="J60" s="274"/>
      <c r="K60" s="274"/>
      <c r="L60" s="274"/>
      <c r="M60" s="274"/>
      <c r="N60" s="274"/>
      <c r="O60" s="275"/>
      <c r="P60" s="255"/>
      <c r="Q60" s="255"/>
      <c r="R60" s="255"/>
      <c r="S60" s="255"/>
      <c r="T60" s="255"/>
      <c r="U60" s="255"/>
      <c r="V60" s="255"/>
      <c r="W60" s="255"/>
      <c r="X60" s="256"/>
      <c r="Y60" s="226" t="s">
        <v>65</v>
      </c>
      <c r="Z60" s="227"/>
      <c r="AA60" s="228"/>
      <c r="AB60" s="229"/>
      <c r="AC60" s="229"/>
      <c r="AD60" s="229"/>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32"/>
      <c r="B61" s="236"/>
      <c r="C61" s="236"/>
      <c r="D61" s="236"/>
      <c r="E61" s="236"/>
      <c r="F61" s="237"/>
      <c r="G61" s="276"/>
      <c r="H61" s="195"/>
      <c r="I61" s="195"/>
      <c r="J61" s="195"/>
      <c r="K61" s="195"/>
      <c r="L61" s="195"/>
      <c r="M61" s="195"/>
      <c r="N61" s="195"/>
      <c r="O61" s="196"/>
      <c r="P61" s="257"/>
      <c r="Q61" s="257"/>
      <c r="R61" s="257"/>
      <c r="S61" s="257"/>
      <c r="T61" s="257"/>
      <c r="U61" s="257"/>
      <c r="V61" s="257"/>
      <c r="W61" s="257"/>
      <c r="X61" s="258"/>
      <c r="Y61" s="230" t="s">
        <v>15</v>
      </c>
      <c r="Z61" s="227"/>
      <c r="AA61" s="228"/>
      <c r="AB61" s="231" t="s">
        <v>16</v>
      </c>
      <c r="AC61" s="231"/>
      <c r="AD61" s="231"/>
      <c r="AE61" s="87"/>
      <c r="AF61" s="88"/>
      <c r="AG61" s="88"/>
      <c r="AH61" s="88"/>
      <c r="AI61" s="89"/>
      <c r="AJ61" s="87"/>
      <c r="AK61" s="88"/>
      <c r="AL61" s="88"/>
      <c r="AM61" s="88"/>
      <c r="AN61" s="89"/>
      <c r="AO61" s="87"/>
      <c r="AP61" s="88"/>
      <c r="AQ61" s="88"/>
      <c r="AR61" s="88"/>
      <c r="AS61" s="89"/>
      <c r="AT61" s="266"/>
      <c r="AU61" s="267"/>
      <c r="AV61" s="267"/>
      <c r="AW61" s="267"/>
      <c r="AX61" s="268"/>
    </row>
    <row r="62" spans="1:50" ht="18.75" hidden="1" customHeight="1" x14ac:dyDescent="0.15">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9" t="s">
        <v>303</v>
      </c>
      <c r="AU62" s="270"/>
      <c r="AV62" s="270"/>
      <c r="AW62" s="270"/>
      <c r="AX62" s="271"/>
    </row>
    <row r="63" spans="1:50" ht="18.75" hidden="1" customHeight="1" x14ac:dyDescent="0.15">
      <c r="A63" s="232"/>
      <c r="B63" s="234"/>
      <c r="C63" s="234"/>
      <c r="D63" s="234"/>
      <c r="E63" s="234"/>
      <c r="F63" s="235"/>
      <c r="G63" s="221"/>
      <c r="H63" s="102"/>
      <c r="I63" s="102"/>
      <c r="J63" s="102"/>
      <c r="K63" s="102"/>
      <c r="L63" s="102"/>
      <c r="M63" s="102"/>
      <c r="N63" s="102"/>
      <c r="O63" s="222"/>
      <c r="P63" s="239"/>
      <c r="Q63" s="102"/>
      <c r="R63" s="102"/>
      <c r="S63" s="102"/>
      <c r="T63" s="102"/>
      <c r="U63" s="102"/>
      <c r="V63" s="102"/>
      <c r="W63" s="102"/>
      <c r="X63" s="222"/>
      <c r="Y63" s="243"/>
      <c r="Z63" s="244"/>
      <c r="AA63" s="245"/>
      <c r="AB63" s="249"/>
      <c r="AC63" s="250"/>
      <c r="AD63" s="251"/>
      <c r="AE63" s="239"/>
      <c r="AF63" s="102"/>
      <c r="AG63" s="102"/>
      <c r="AH63" s="102"/>
      <c r="AI63" s="222"/>
      <c r="AJ63" s="239"/>
      <c r="AK63" s="102"/>
      <c r="AL63" s="102"/>
      <c r="AM63" s="102"/>
      <c r="AN63" s="222"/>
      <c r="AO63" s="239"/>
      <c r="AP63" s="102"/>
      <c r="AQ63" s="102"/>
      <c r="AR63" s="102"/>
      <c r="AS63" s="222"/>
      <c r="AT63" s="58"/>
      <c r="AU63" s="104"/>
      <c r="AV63" s="104"/>
      <c r="AW63" s="102" t="s">
        <v>355</v>
      </c>
      <c r="AX63" s="103"/>
    </row>
    <row r="64" spans="1:50" ht="22.5" hidden="1" customHeight="1" x14ac:dyDescent="0.15">
      <c r="A64" s="232"/>
      <c r="B64" s="234"/>
      <c r="C64" s="234"/>
      <c r="D64" s="234"/>
      <c r="E64" s="234"/>
      <c r="F64" s="235"/>
      <c r="G64" s="272"/>
      <c r="H64" s="193"/>
      <c r="I64" s="193"/>
      <c r="J64" s="193"/>
      <c r="K64" s="193"/>
      <c r="L64" s="193"/>
      <c r="M64" s="193"/>
      <c r="N64" s="193"/>
      <c r="O64" s="194"/>
      <c r="P64" s="252"/>
      <c r="Q64" s="253"/>
      <c r="R64" s="253"/>
      <c r="S64" s="253"/>
      <c r="T64" s="253"/>
      <c r="U64" s="253"/>
      <c r="V64" s="253"/>
      <c r="W64" s="253"/>
      <c r="X64" s="254"/>
      <c r="Y64" s="259" t="s">
        <v>86</v>
      </c>
      <c r="Z64" s="260"/>
      <c r="AA64" s="261"/>
      <c r="AB64" s="223"/>
      <c r="AC64" s="223"/>
      <c r="AD64" s="223"/>
      <c r="AE64" s="87"/>
      <c r="AF64" s="88"/>
      <c r="AG64" s="88"/>
      <c r="AH64" s="88"/>
      <c r="AI64" s="89"/>
      <c r="AJ64" s="87"/>
      <c r="AK64" s="88"/>
      <c r="AL64" s="88"/>
      <c r="AM64" s="88"/>
      <c r="AN64" s="89"/>
      <c r="AO64" s="87"/>
      <c r="AP64" s="88"/>
      <c r="AQ64" s="88"/>
      <c r="AR64" s="88"/>
      <c r="AS64" s="89"/>
      <c r="AT64" s="224"/>
      <c r="AU64" s="224"/>
      <c r="AV64" s="224"/>
      <c r="AW64" s="224"/>
      <c r="AX64" s="225"/>
    </row>
    <row r="65" spans="1:60" ht="22.5" hidden="1" customHeight="1" x14ac:dyDescent="0.15">
      <c r="A65" s="232"/>
      <c r="B65" s="234"/>
      <c r="C65" s="234"/>
      <c r="D65" s="234"/>
      <c r="E65" s="234"/>
      <c r="F65" s="235"/>
      <c r="G65" s="273"/>
      <c r="H65" s="274"/>
      <c r="I65" s="274"/>
      <c r="J65" s="274"/>
      <c r="K65" s="274"/>
      <c r="L65" s="274"/>
      <c r="M65" s="274"/>
      <c r="N65" s="274"/>
      <c r="O65" s="275"/>
      <c r="P65" s="255"/>
      <c r="Q65" s="255"/>
      <c r="R65" s="255"/>
      <c r="S65" s="255"/>
      <c r="T65" s="255"/>
      <c r="U65" s="255"/>
      <c r="V65" s="255"/>
      <c r="W65" s="255"/>
      <c r="X65" s="256"/>
      <c r="Y65" s="226" t="s">
        <v>65</v>
      </c>
      <c r="Z65" s="227"/>
      <c r="AA65" s="228"/>
      <c r="AB65" s="229"/>
      <c r="AC65" s="229"/>
      <c r="AD65" s="229"/>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33"/>
      <c r="B66" s="236"/>
      <c r="C66" s="236"/>
      <c r="D66" s="236"/>
      <c r="E66" s="236"/>
      <c r="F66" s="237"/>
      <c r="G66" s="276"/>
      <c r="H66" s="195"/>
      <c r="I66" s="195"/>
      <c r="J66" s="195"/>
      <c r="K66" s="195"/>
      <c r="L66" s="195"/>
      <c r="M66" s="195"/>
      <c r="N66" s="195"/>
      <c r="O66" s="196"/>
      <c r="P66" s="257"/>
      <c r="Q66" s="257"/>
      <c r="R66" s="257"/>
      <c r="S66" s="257"/>
      <c r="T66" s="257"/>
      <c r="U66" s="257"/>
      <c r="V66" s="257"/>
      <c r="W66" s="257"/>
      <c r="X66" s="258"/>
      <c r="Y66" s="230" t="s">
        <v>15</v>
      </c>
      <c r="Z66" s="227"/>
      <c r="AA66" s="228"/>
      <c r="AB66" s="231" t="s">
        <v>16</v>
      </c>
      <c r="AC66" s="231"/>
      <c r="AD66" s="231"/>
      <c r="AE66" s="87"/>
      <c r="AF66" s="88"/>
      <c r="AG66" s="88"/>
      <c r="AH66" s="88"/>
      <c r="AI66" s="89"/>
      <c r="AJ66" s="87"/>
      <c r="AK66" s="88"/>
      <c r="AL66" s="88"/>
      <c r="AM66" s="88"/>
      <c r="AN66" s="89"/>
      <c r="AO66" s="87"/>
      <c r="AP66" s="88"/>
      <c r="AQ66" s="88"/>
      <c r="AR66" s="88"/>
      <c r="AS66" s="89"/>
      <c r="AT66" s="266"/>
      <c r="AU66" s="267"/>
      <c r="AV66" s="267"/>
      <c r="AW66" s="267"/>
      <c r="AX66" s="268"/>
    </row>
    <row r="67" spans="1:60" ht="31.7" customHeight="1" x14ac:dyDescent="0.15">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80"/>
      <c r="AA67" s="81"/>
      <c r="AB67" s="114" t="s">
        <v>12</v>
      </c>
      <c r="AC67" s="115"/>
      <c r="AD67" s="165"/>
      <c r="AE67" s="657" t="s">
        <v>69</v>
      </c>
      <c r="AF67" s="112"/>
      <c r="AG67" s="112"/>
      <c r="AH67" s="112"/>
      <c r="AI67" s="112"/>
      <c r="AJ67" s="657" t="s">
        <v>70</v>
      </c>
      <c r="AK67" s="112"/>
      <c r="AL67" s="112"/>
      <c r="AM67" s="112"/>
      <c r="AN67" s="112"/>
      <c r="AO67" s="657" t="s">
        <v>71</v>
      </c>
      <c r="AP67" s="112"/>
      <c r="AQ67" s="112"/>
      <c r="AR67" s="112"/>
      <c r="AS67" s="112"/>
      <c r="AT67" s="170" t="s">
        <v>74</v>
      </c>
      <c r="AU67" s="171"/>
      <c r="AV67" s="171"/>
      <c r="AW67" s="171"/>
      <c r="AX67" s="172"/>
    </row>
    <row r="68" spans="1:60" ht="22.5" customHeight="1" x14ac:dyDescent="0.15">
      <c r="A68" s="183"/>
      <c r="B68" s="184"/>
      <c r="C68" s="184"/>
      <c r="D68" s="184"/>
      <c r="E68" s="184"/>
      <c r="F68" s="185"/>
      <c r="G68" s="193" t="s">
        <v>399</v>
      </c>
      <c r="H68" s="193"/>
      <c r="I68" s="193"/>
      <c r="J68" s="193"/>
      <c r="K68" s="193"/>
      <c r="L68" s="193"/>
      <c r="M68" s="193"/>
      <c r="N68" s="193"/>
      <c r="O68" s="193"/>
      <c r="P68" s="193"/>
      <c r="Q68" s="193"/>
      <c r="R68" s="193"/>
      <c r="S68" s="193"/>
      <c r="T68" s="193"/>
      <c r="U68" s="193"/>
      <c r="V68" s="193"/>
      <c r="W68" s="193"/>
      <c r="X68" s="194"/>
      <c r="Y68" s="330" t="s">
        <v>66</v>
      </c>
      <c r="Z68" s="331"/>
      <c r="AA68" s="332"/>
      <c r="AB68" s="200" t="s">
        <v>398</v>
      </c>
      <c r="AC68" s="201"/>
      <c r="AD68" s="202"/>
      <c r="AE68" s="87">
        <v>24</v>
      </c>
      <c r="AF68" s="88"/>
      <c r="AG68" s="88"/>
      <c r="AH68" s="88"/>
      <c r="AI68" s="89"/>
      <c r="AJ68" s="87">
        <v>78</v>
      </c>
      <c r="AK68" s="88"/>
      <c r="AL68" s="88"/>
      <c r="AM68" s="88"/>
      <c r="AN68" s="89"/>
      <c r="AO68" s="87">
        <v>92</v>
      </c>
      <c r="AP68" s="88"/>
      <c r="AQ68" s="88"/>
      <c r="AR68" s="88"/>
      <c r="AS68" s="89"/>
      <c r="AT68" s="203"/>
      <c r="AU68" s="203"/>
      <c r="AV68" s="203"/>
      <c r="AW68" s="203"/>
      <c r="AX68" s="204"/>
      <c r="AY68" s="10"/>
      <c r="AZ68" s="10"/>
      <c r="BA68" s="10"/>
      <c r="BB68" s="10"/>
      <c r="BC68" s="10"/>
    </row>
    <row r="69" spans="1:60" ht="22.5" customHeight="1" x14ac:dyDescent="0.15">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49"/>
      <c r="AA69" s="150"/>
      <c r="AB69" s="208" t="s">
        <v>398</v>
      </c>
      <c r="AC69" s="209"/>
      <c r="AD69" s="210"/>
      <c r="AE69" s="87">
        <v>26</v>
      </c>
      <c r="AF69" s="88"/>
      <c r="AG69" s="88"/>
      <c r="AH69" s="88"/>
      <c r="AI69" s="89"/>
      <c r="AJ69" s="87">
        <v>96</v>
      </c>
      <c r="AK69" s="88"/>
      <c r="AL69" s="88"/>
      <c r="AM69" s="88"/>
      <c r="AN69" s="89"/>
      <c r="AO69" s="87">
        <v>99</v>
      </c>
      <c r="AP69" s="88"/>
      <c r="AQ69" s="88"/>
      <c r="AR69" s="88"/>
      <c r="AS69" s="89"/>
      <c r="AT69" s="87">
        <v>74</v>
      </c>
      <c r="AU69" s="88"/>
      <c r="AV69" s="88"/>
      <c r="AW69" s="88"/>
      <c r="AX69" s="90"/>
      <c r="AY69" s="10"/>
      <c r="AZ69" s="10"/>
      <c r="BA69" s="10"/>
      <c r="BB69" s="10"/>
      <c r="BC69" s="10"/>
      <c r="BD69" s="10"/>
      <c r="BE69" s="10"/>
      <c r="BF69" s="10"/>
      <c r="BG69" s="10"/>
      <c r="BH69" s="10"/>
    </row>
    <row r="70" spans="1:60" ht="33" hidden="1" customHeight="1" x14ac:dyDescent="0.15">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80"/>
      <c r="AA70" s="81"/>
      <c r="AB70" s="114" t="s">
        <v>12</v>
      </c>
      <c r="AC70" s="115"/>
      <c r="AD70" s="165"/>
      <c r="AE70" s="169" t="s">
        <v>69</v>
      </c>
      <c r="AF70" s="164"/>
      <c r="AG70" s="164"/>
      <c r="AH70" s="164"/>
      <c r="AI70" s="192"/>
      <c r="AJ70" s="169" t="s">
        <v>70</v>
      </c>
      <c r="AK70" s="164"/>
      <c r="AL70" s="164"/>
      <c r="AM70" s="164"/>
      <c r="AN70" s="192"/>
      <c r="AO70" s="169" t="s">
        <v>71</v>
      </c>
      <c r="AP70" s="164"/>
      <c r="AQ70" s="164"/>
      <c r="AR70" s="164"/>
      <c r="AS70" s="192"/>
      <c r="AT70" s="170" t="s">
        <v>74</v>
      </c>
      <c r="AU70" s="171"/>
      <c r="AV70" s="171"/>
      <c r="AW70" s="171"/>
      <c r="AX70" s="172"/>
    </row>
    <row r="71" spans="1:60" ht="22.5" hidden="1" customHeight="1" x14ac:dyDescent="0.15">
      <c r="A71" s="183"/>
      <c r="B71" s="184"/>
      <c r="C71" s="184"/>
      <c r="D71" s="184"/>
      <c r="E71" s="184"/>
      <c r="F71" s="185"/>
      <c r="G71" s="193"/>
      <c r="H71" s="193"/>
      <c r="I71" s="193"/>
      <c r="J71" s="193"/>
      <c r="K71" s="193"/>
      <c r="L71" s="193"/>
      <c r="M71" s="193"/>
      <c r="N71" s="193"/>
      <c r="O71" s="193"/>
      <c r="P71" s="193"/>
      <c r="Q71" s="193"/>
      <c r="R71" s="193"/>
      <c r="S71" s="193"/>
      <c r="T71" s="193"/>
      <c r="U71" s="193"/>
      <c r="V71" s="193"/>
      <c r="W71" s="193"/>
      <c r="X71" s="194"/>
      <c r="Y71" s="197" t="s">
        <v>66</v>
      </c>
      <c r="Z71" s="198"/>
      <c r="AA71" s="199"/>
      <c r="AB71" s="200"/>
      <c r="AC71" s="201"/>
      <c r="AD71" s="202"/>
      <c r="AE71" s="87"/>
      <c r="AF71" s="88"/>
      <c r="AG71" s="88"/>
      <c r="AH71" s="88"/>
      <c r="AI71" s="89"/>
      <c r="AJ71" s="87"/>
      <c r="AK71" s="88"/>
      <c r="AL71" s="88"/>
      <c r="AM71" s="88"/>
      <c r="AN71" s="89"/>
      <c r="AO71" s="87"/>
      <c r="AP71" s="88"/>
      <c r="AQ71" s="88"/>
      <c r="AR71" s="88"/>
      <c r="AS71" s="89"/>
      <c r="AT71" s="203"/>
      <c r="AU71" s="203"/>
      <c r="AV71" s="203"/>
      <c r="AW71" s="203"/>
      <c r="AX71" s="204"/>
      <c r="AY71" s="10"/>
      <c r="AZ71" s="10"/>
      <c r="BA71" s="10"/>
      <c r="BB71" s="10"/>
      <c r="BC71" s="10"/>
    </row>
    <row r="72" spans="1:60" ht="22.5" hidden="1" customHeight="1" x14ac:dyDescent="0.15">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c r="AC72" s="209"/>
      <c r="AD72" s="210"/>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80"/>
      <c r="AA73" s="81"/>
      <c r="AB73" s="114" t="s">
        <v>12</v>
      </c>
      <c r="AC73" s="115"/>
      <c r="AD73" s="165"/>
      <c r="AE73" s="169" t="s">
        <v>69</v>
      </c>
      <c r="AF73" s="164"/>
      <c r="AG73" s="164"/>
      <c r="AH73" s="164"/>
      <c r="AI73" s="192"/>
      <c r="AJ73" s="169" t="s">
        <v>70</v>
      </c>
      <c r="AK73" s="164"/>
      <c r="AL73" s="164"/>
      <c r="AM73" s="164"/>
      <c r="AN73" s="192"/>
      <c r="AO73" s="169" t="s">
        <v>71</v>
      </c>
      <c r="AP73" s="164"/>
      <c r="AQ73" s="164"/>
      <c r="AR73" s="164"/>
      <c r="AS73" s="192"/>
      <c r="AT73" s="170" t="s">
        <v>74</v>
      </c>
      <c r="AU73" s="171"/>
      <c r="AV73" s="171"/>
      <c r="AW73" s="171"/>
      <c r="AX73" s="172"/>
    </row>
    <row r="74" spans="1:60" ht="22.5" hidden="1" customHeight="1" x14ac:dyDescent="0.15">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87"/>
      <c r="AF74" s="88"/>
      <c r="AG74" s="88"/>
      <c r="AH74" s="88"/>
      <c r="AI74" s="89"/>
      <c r="AJ74" s="87"/>
      <c r="AK74" s="88"/>
      <c r="AL74" s="88"/>
      <c r="AM74" s="88"/>
      <c r="AN74" s="89"/>
      <c r="AO74" s="87"/>
      <c r="AP74" s="88"/>
      <c r="AQ74" s="88"/>
      <c r="AR74" s="88"/>
      <c r="AS74" s="89"/>
      <c r="AT74" s="203"/>
      <c r="AU74" s="203"/>
      <c r="AV74" s="203"/>
      <c r="AW74" s="203"/>
      <c r="AX74" s="204"/>
      <c r="AY74" s="10"/>
      <c r="AZ74" s="10"/>
      <c r="BA74" s="10"/>
      <c r="BB74" s="10"/>
      <c r="BC74" s="10"/>
    </row>
    <row r="75" spans="1:60" ht="22.5" hidden="1" customHeight="1" x14ac:dyDescent="0.15">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80"/>
      <c r="AA76" s="81"/>
      <c r="AB76" s="114" t="s">
        <v>12</v>
      </c>
      <c r="AC76" s="115"/>
      <c r="AD76" s="165"/>
      <c r="AE76" s="169" t="s">
        <v>69</v>
      </c>
      <c r="AF76" s="164"/>
      <c r="AG76" s="164"/>
      <c r="AH76" s="164"/>
      <c r="AI76" s="192"/>
      <c r="AJ76" s="169" t="s">
        <v>70</v>
      </c>
      <c r="AK76" s="164"/>
      <c r="AL76" s="164"/>
      <c r="AM76" s="164"/>
      <c r="AN76" s="192"/>
      <c r="AO76" s="169" t="s">
        <v>71</v>
      </c>
      <c r="AP76" s="164"/>
      <c r="AQ76" s="164"/>
      <c r="AR76" s="164"/>
      <c r="AS76" s="192"/>
      <c r="AT76" s="170" t="s">
        <v>74</v>
      </c>
      <c r="AU76" s="171"/>
      <c r="AV76" s="171"/>
      <c r="AW76" s="171"/>
      <c r="AX76" s="172"/>
    </row>
    <row r="77" spans="1:60" ht="22.5" hidden="1" customHeight="1" x14ac:dyDescent="0.15">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87"/>
      <c r="AF77" s="88"/>
      <c r="AG77" s="88"/>
      <c r="AH77" s="88"/>
      <c r="AI77" s="89"/>
      <c r="AJ77" s="87"/>
      <c r="AK77" s="88"/>
      <c r="AL77" s="88"/>
      <c r="AM77" s="88"/>
      <c r="AN77" s="89"/>
      <c r="AO77" s="87"/>
      <c r="AP77" s="88"/>
      <c r="AQ77" s="88"/>
      <c r="AR77" s="88"/>
      <c r="AS77" s="89"/>
      <c r="AT77" s="203"/>
      <c r="AU77" s="203"/>
      <c r="AV77" s="203"/>
      <c r="AW77" s="203"/>
      <c r="AX77" s="204"/>
      <c r="AY77" s="10"/>
      <c r="AZ77" s="10"/>
      <c r="BA77" s="10"/>
      <c r="BB77" s="10"/>
      <c r="BC77" s="10"/>
    </row>
    <row r="78" spans="1:60" ht="22.5" hidden="1" customHeight="1" x14ac:dyDescent="0.15">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80"/>
      <c r="AA79" s="81"/>
      <c r="AB79" s="114" t="s">
        <v>12</v>
      </c>
      <c r="AC79" s="115"/>
      <c r="AD79" s="165"/>
      <c r="AE79" s="169" t="s">
        <v>69</v>
      </c>
      <c r="AF79" s="164"/>
      <c r="AG79" s="164"/>
      <c r="AH79" s="164"/>
      <c r="AI79" s="192"/>
      <c r="AJ79" s="169" t="s">
        <v>70</v>
      </c>
      <c r="AK79" s="164"/>
      <c r="AL79" s="164"/>
      <c r="AM79" s="164"/>
      <c r="AN79" s="192"/>
      <c r="AO79" s="169" t="s">
        <v>71</v>
      </c>
      <c r="AP79" s="164"/>
      <c r="AQ79" s="164"/>
      <c r="AR79" s="164"/>
      <c r="AS79" s="192"/>
      <c r="AT79" s="170" t="s">
        <v>74</v>
      </c>
      <c r="AU79" s="171"/>
      <c r="AV79" s="171"/>
      <c r="AW79" s="171"/>
      <c r="AX79" s="172"/>
    </row>
    <row r="80" spans="1:60" ht="22.5" hidden="1" customHeight="1" x14ac:dyDescent="0.15">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87"/>
      <c r="AF80" s="88"/>
      <c r="AG80" s="88"/>
      <c r="AH80" s="88"/>
      <c r="AI80" s="89"/>
      <c r="AJ80" s="87"/>
      <c r="AK80" s="88"/>
      <c r="AL80" s="88"/>
      <c r="AM80" s="88"/>
      <c r="AN80" s="89"/>
      <c r="AO80" s="87"/>
      <c r="AP80" s="88"/>
      <c r="AQ80" s="88"/>
      <c r="AR80" s="88"/>
      <c r="AS80" s="89"/>
      <c r="AT80" s="203"/>
      <c r="AU80" s="203"/>
      <c r="AV80" s="203"/>
      <c r="AW80" s="203"/>
      <c r="AX80" s="204"/>
      <c r="AY80" s="10"/>
      <c r="AZ80" s="10"/>
      <c r="BA80" s="10"/>
      <c r="BB80" s="10"/>
      <c r="BC80" s="10"/>
    </row>
    <row r="81" spans="1:60" ht="22.5" hidden="1" customHeight="1" x14ac:dyDescent="0.15">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x14ac:dyDescent="0.15">
      <c r="A83" s="123"/>
      <c r="B83" s="121"/>
      <c r="C83" s="121"/>
      <c r="D83" s="121"/>
      <c r="E83" s="121"/>
      <c r="F83" s="122"/>
      <c r="G83" s="175" t="s">
        <v>400</v>
      </c>
      <c r="H83" s="138"/>
      <c r="I83" s="138"/>
      <c r="J83" s="138"/>
      <c r="K83" s="138"/>
      <c r="L83" s="138"/>
      <c r="M83" s="138"/>
      <c r="N83" s="138"/>
      <c r="O83" s="138"/>
      <c r="P83" s="138"/>
      <c r="Q83" s="138"/>
      <c r="R83" s="138"/>
      <c r="S83" s="138"/>
      <c r="T83" s="138"/>
      <c r="U83" s="138"/>
      <c r="V83" s="138"/>
      <c r="W83" s="138"/>
      <c r="X83" s="173"/>
      <c r="Y83" s="140" t="s">
        <v>17</v>
      </c>
      <c r="Z83" s="141"/>
      <c r="AA83" s="142"/>
      <c r="AB83" s="179" t="s">
        <v>401</v>
      </c>
      <c r="AC83" s="144"/>
      <c r="AD83" s="145"/>
      <c r="AE83" s="146">
        <v>17</v>
      </c>
      <c r="AF83" s="147"/>
      <c r="AG83" s="147"/>
      <c r="AH83" s="147"/>
      <c r="AI83" s="147"/>
      <c r="AJ83" s="146">
        <v>25</v>
      </c>
      <c r="AK83" s="147"/>
      <c r="AL83" s="147"/>
      <c r="AM83" s="147"/>
      <c r="AN83" s="147"/>
      <c r="AO83" s="146">
        <v>58</v>
      </c>
      <c r="AP83" s="147"/>
      <c r="AQ83" s="147"/>
      <c r="AR83" s="147"/>
      <c r="AS83" s="147"/>
      <c r="AT83" s="87">
        <v>134</v>
      </c>
      <c r="AU83" s="88"/>
      <c r="AV83" s="88"/>
      <c r="AW83" s="88"/>
      <c r="AX83" s="90"/>
    </row>
    <row r="84" spans="1:60" ht="47.1" customHeight="1" x14ac:dyDescent="0.15">
      <c r="A84" s="124"/>
      <c r="B84" s="125"/>
      <c r="C84" s="125"/>
      <c r="D84" s="125"/>
      <c r="E84" s="125"/>
      <c r="F84" s="126"/>
      <c r="G84" s="176"/>
      <c r="H84" s="177"/>
      <c r="I84" s="177"/>
      <c r="J84" s="177"/>
      <c r="K84" s="177"/>
      <c r="L84" s="177"/>
      <c r="M84" s="177"/>
      <c r="N84" s="177"/>
      <c r="O84" s="177"/>
      <c r="P84" s="177"/>
      <c r="Q84" s="177"/>
      <c r="R84" s="177"/>
      <c r="S84" s="177"/>
      <c r="T84" s="177"/>
      <c r="U84" s="177"/>
      <c r="V84" s="177"/>
      <c r="W84" s="177"/>
      <c r="X84" s="178"/>
      <c r="Y84" s="148" t="s">
        <v>59</v>
      </c>
      <c r="Z84" s="149"/>
      <c r="AA84" s="150"/>
      <c r="AB84" s="151" t="s">
        <v>401</v>
      </c>
      <c r="AC84" s="152"/>
      <c r="AD84" s="153"/>
      <c r="AE84" s="151" t="s">
        <v>402</v>
      </c>
      <c r="AF84" s="152"/>
      <c r="AG84" s="152"/>
      <c r="AH84" s="152"/>
      <c r="AI84" s="153"/>
      <c r="AJ84" s="151" t="s">
        <v>403</v>
      </c>
      <c r="AK84" s="152"/>
      <c r="AL84" s="152"/>
      <c r="AM84" s="152"/>
      <c r="AN84" s="153"/>
      <c r="AO84" s="151" t="s">
        <v>425</v>
      </c>
      <c r="AP84" s="152"/>
      <c r="AQ84" s="152"/>
      <c r="AR84" s="152"/>
      <c r="AS84" s="153"/>
      <c r="AT84" s="151" t="s">
        <v>404</v>
      </c>
      <c r="AU84" s="152"/>
      <c r="AV84" s="152"/>
      <c r="AW84" s="152"/>
      <c r="AX84" s="154"/>
    </row>
    <row r="85" spans="1:60" ht="32.25" hidden="1"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23.1" customHeight="1" x14ac:dyDescent="0.15">
      <c r="A98" s="375"/>
      <c r="B98" s="376"/>
      <c r="C98" s="410" t="s">
        <v>405</v>
      </c>
      <c r="D98" s="411"/>
      <c r="E98" s="411"/>
      <c r="F98" s="411"/>
      <c r="G98" s="411"/>
      <c r="H98" s="411"/>
      <c r="I98" s="411"/>
      <c r="J98" s="411"/>
      <c r="K98" s="412"/>
      <c r="L98" s="65">
        <v>6489</v>
      </c>
      <c r="M98" s="66"/>
      <c r="N98" s="66"/>
      <c r="O98" s="66"/>
      <c r="P98" s="66"/>
      <c r="Q98" s="67"/>
      <c r="R98" s="65"/>
      <c r="S98" s="66"/>
      <c r="T98" s="66"/>
      <c r="U98" s="66"/>
      <c r="V98" s="66"/>
      <c r="W98" s="67"/>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8.5" customHeight="1" x14ac:dyDescent="0.15">
      <c r="A99" s="375"/>
      <c r="B99" s="376"/>
      <c r="C99" s="155" t="s">
        <v>406</v>
      </c>
      <c r="D99" s="156"/>
      <c r="E99" s="156"/>
      <c r="F99" s="156"/>
      <c r="G99" s="156"/>
      <c r="H99" s="156"/>
      <c r="I99" s="156"/>
      <c r="J99" s="156"/>
      <c r="K99" s="157"/>
      <c r="L99" s="65">
        <v>33</v>
      </c>
      <c r="M99" s="66"/>
      <c r="N99" s="66"/>
      <c r="O99" s="66"/>
      <c r="P99" s="66"/>
      <c r="Q99" s="67"/>
      <c r="R99" s="65"/>
      <c r="S99" s="66"/>
      <c r="T99" s="66"/>
      <c r="U99" s="66"/>
      <c r="V99" s="66"/>
      <c r="W99" s="67"/>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5"/>
      <c r="B100" s="376"/>
      <c r="C100" s="155"/>
      <c r="D100" s="156"/>
      <c r="E100" s="156"/>
      <c r="F100" s="156"/>
      <c r="G100" s="156"/>
      <c r="H100" s="156"/>
      <c r="I100" s="156"/>
      <c r="J100" s="156"/>
      <c r="K100" s="157"/>
      <c r="L100" s="65"/>
      <c r="M100" s="66"/>
      <c r="N100" s="66"/>
      <c r="O100" s="66"/>
      <c r="P100" s="66"/>
      <c r="Q100" s="67"/>
      <c r="R100" s="65"/>
      <c r="S100" s="66"/>
      <c r="T100" s="66"/>
      <c r="U100" s="66"/>
      <c r="V100" s="66"/>
      <c r="W100" s="67"/>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5"/>
      <c r="B101" s="376"/>
      <c r="C101" s="155"/>
      <c r="D101" s="156"/>
      <c r="E101" s="156"/>
      <c r="F101" s="156"/>
      <c r="G101" s="156"/>
      <c r="H101" s="156"/>
      <c r="I101" s="156"/>
      <c r="J101" s="156"/>
      <c r="K101" s="157"/>
      <c r="L101" s="65"/>
      <c r="M101" s="66"/>
      <c r="N101" s="66"/>
      <c r="O101" s="66"/>
      <c r="P101" s="66"/>
      <c r="Q101" s="67"/>
      <c r="R101" s="65"/>
      <c r="S101" s="66"/>
      <c r="T101" s="66"/>
      <c r="U101" s="66"/>
      <c r="V101" s="66"/>
      <c r="W101" s="67"/>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5"/>
      <c r="B102" s="376"/>
      <c r="C102" s="155"/>
      <c r="D102" s="156"/>
      <c r="E102" s="156"/>
      <c r="F102" s="156"/>
      <c r="G102" s="156"/>
      <c r="H102" s="156"/>
      <c r="I102" s="156"/>
      <c r="J102" s="156"/>
      <c r="K102" s="157"/>
      <c r="L102" s="65"/>
      <c r="M102" s="66"/>
      <c r="N102" s="66"/>
      <c r="O102" s="66"/>
      <c r="P102" s="66"/>
      <c r="Q102" s="67"/>
      <c r="R102" s="65"/>
      <c r="S102" s="66"/>
      <c r="T102" s="66"/>
      <c r="U102" s="66"/>
      <c r="V102" s="66"/>
      <c r="W102" s="67"/>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5"/>
      <c r="B103" s="376"/>
      <c r="C103" s="379"/>
      <c r="D103" s="380"/>
      <c r="E103" s="380"/>
      <c r="F103" s="380"/>
      <c r="G103" s="380"/>
      <c r="H103" s="380"/>
      <c r="I103" s="380"/>
      <c r="J103" s="380"/>
      <c r="K103" s="381"/>
      <c r="L103" s="65"/>
      <c r="M103" s="66"/>
      <c r="N103" s="66"/>
      <c r="O103" s="66"/>
      <c r="P103" s="66"/>
      <c r="Q103" s="67"/>
      <c r="R103" s="65"/>
      <c r="S103" s="66"/>
      <c r="T103" s="66"/>
      <c r="U103" s="66"/>
      <c r="V103" s="66"/>
      <c r="W103" s="67"/>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7"/>
      <c r="B104" s="378"/>
      <c r="C104" s="367" t="s">
        <v>22</v>
      </c>
      <c r="D104" s="368"/>
      <c r="E104" s="368"/>
      <c r="F104" s="368"/>
      <c r="G104" s="368"/>
      <c r="H104" s="368"/>
      <c r="I104" s="368"/>
      <c r="J104" s="368"/>
      <c r="K104" s="369"/>
      <c r="L104" s="370">
        <f>SUM(L98:Q103)</f>
        <v>6522</v>
      </c>
      <c r="M104" s="371"/>
      <c r="N104" s="371"/>
      <c r="O104" s="371"/>
      <c r="P104" s="371"/>
      <c r="Q104" s="372"/>
      <c r="R104" s="370">
        <f>SUM(R98:W103)</f>
        <v>0</v>
      </c>
      <c r="S104" s="371"/>
      <c r="T104" s="371"/>
      <c r="U104" s="371"/>
      <c r="V104" s="371"/>
      <c r="W104" s="372"/>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8" t="s">
        <v>38</v>
      </c>
      <c r="AH107" s="596"/>
      <c r="AI107" s="596"/>
      <c r="AJ107" s="596"/>
      <c r="AK107" s="596"/>
      <c r="AL107" s="596"/>
      <c r="AM107" s="596"/>
      <c r="AN107" s="596"/>
      <c r="AO107" s="596"/>
      <c r="AP107" s="596"/>
      <c r="AQ107" s="596"/>
      <c r="AR107" s="596"/>
      <c r="AS107" s="596"/>
      <c r="AT107" s="596"/>
      <c r="AU107" s="596"/>
      <c r="AV107" s="596"/>
      <c r="AW107" s="596"/>
      <c r="AX107" s="629"/>
    </row>
    <row r="108" spans="1:50" ht="62.25" customHeight="1" x14ac:dyDescent="0.15">
      <c r="A108" s="304" t="s">
        <v>312</v>
      </c>
      <c r="B108" s="305"/>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2" t="s">
        <v>381</v>
      </c>
      <c r="AE108" s="603"/>
      <c r="AF108" s="604"/>
      <c r="AG108" s="599" t="s">
        <v>423</v>
      </c>
      <c r="AH108" s="600"/>
      <c r="AI108" s="600"/>
      <c r="AJ108" s="600"/>
      <c r="AK108" s="600"/>
      <c r="AL108" s="600"/>
      <c r="AM108" s="600"/>
      <c r="AN108" s="600"/>
      <c r="AO108" s="600"/>
      <c r="AP108" s="600"/>
      <c r="AQ108" s="600"/>
      <c r="AR108" s="600"/>
      <c r="AS108" s="600"/>
      <c r="AT108" s="600"/>
      <c r="AU108" s="600"/>
      <c r="AV108" s="600"/>
      <c r="AW108" s="600"/>
      <c r="AX108" s="601"/>
    </row>
    <row r="109" spans="1:50" ht="66.75" customHeight="1" x14ac:dyDescent="0.15">
      <c r="A109" s="306"/>
      <c r="B109" s="307"/>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9" t="s">
        <v>381</v>
      </c>
      <c r="AE109" s="440"/>
      <c r="AF109" s="441"/>
      <c r="AG109" s="301" t="s">
        <v>407</v>
      </c>
      <c r="AH109" s="302"/>
      <c r="AI109" s="302"/>
      <c r="AJ109" s="302"/>
      <c r="AK109" s="302"/>
      <c r="AL109" s="302"/>
      <c r="AM109" s="302"/>
      <c r="AN109" s="302"/>
      <c r="AO109" s="302"/>
      <c r="AP109" s="302"/>
      <c r="AQ109" s="302"/>
      <c r="AR109" s="302"/>
      <c r="AS109" s="302"/>
      <c r="AT109" s="302"/>
      <c r="AU109" s="302"/>
      <c r="AV109" s="302"/>
      <c r="AW109" s="302"/>
      <c r="AX109" s="303"/>
    </row>
    <row r="110" spans="1:50" ht="88.5" customHeight="1" x14ac:dyDescent="0.15">
      <c r="A110" s="308"/>
      <c r="B110" s="309"/>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5" t="s">
        <v>381</v>
      </c>
      <c r="AE110" s="586"/>
      <c r="AF110" s="587"/>
      <c r="AG110" s="529" t="s">
        <v>421</v>
      </c>
      <c r="AH110" s="433"/>
      <c r="AI110" s="433"/>
      <c r="AJ110" s="433"/>
      <c r="AK110" s="433"/>
      <c r="AL110" s="433"/>
      <c r="AM110" s="433"/>
      <c r="AN110" s="433"/>
      <c r="AO110" s="433"/>
      <c r="AP110" s="433"/>
      <c r="AQ110" s="433"/>
      <c r="AR110" s="433"/>
      <c r="AS110" s="433"/>
      <c r="AT110" s="433"/>
      <c r="AU110" s="433"/>
      <c r="AV110" s="433"/>
      <c r="AW110" s="433"/>
      <c r="AX110" s="530"/>
    </row>
    <row r="111" spans="1:50" ht="22.5" customHeight="1" x14ac:dyDescent="0.15">
      <c r="A111" s="549" t="s">
        <v>46</v>
      </c>
      <c r="B111" s="588"/>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5"/>
      <c r="AE111" s="436"/>
      <c r="AF111" s="436"/>
      <c r="AG111" s="298"/>
      <c r="AH111" s="299"/>
      <c r="AI111" s="299"/>
      <c r="AJ111" s="299"/>
      <c r="AK111" s="299"/>
      <c r="AL111" s="299"/>
      <c r="AM111" s="299"/>
      <c r="AN111" s="299"/>
      <c r="AO111" s="299"/>
      <c r="AP111" s="299"/>
      <c r="AQ111" s="299"/>
      <c r="AR111" s="299"/>
      <c r="AS111" s="299"/>
      <c r="AT111" s="299"/>
      <c r="AU111" s="299"/>
      <c r="AV111" s="299"/>
      <c r="AW111" s="299"/>
      <c r="AX111" s="300"/>
    </row>
    <row r="112" spans="1:50" ht="19.350000000000001" customHeight="1" x14ac:dyDescent="0.15">
      <c r="A112" s="589"/>
      <c r="B112" s="590"/>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9" t="s">
        <v>381</v>
      </c>
      <c r="AE112" s="440"/>
      <c r="AF112" s="440"/>
      <c r="AG112" s="301" t="s">
        <v>409</v>
      </c>
      <c r="AH112" s="302"/>
      <c r="AI112" s="302"/>
      <c r="AJ112" s="302"/>
      <c r="AK112" s="302"/>
      <c r="AL112" s="302"/>
      <c r="AM112" s="302"/>
      <c r="AN112" s="302"/>
      <c r="AO112" s="302"/>
      <c r="AP112" s="302"/>
      <c r="AQ112" s="302"/>
      <c r="AR112" s="302"/>
      <c r="AS112" s="302"/>
      <c r="AT112" s="302"/>
      <c r="AU112" s="302"/>
      <c r="AV112" s="302"/>
      <c r="AW112" s="302"/>
      <c r="AX112" s="303"/>
    </row>
    <row r="113" spans="1:64" ht="36.75" customHeight="1" x14ac:dyDescent="0.15">
      <c r="A113" s="589"/>
      <c r="B113" s="590"/>
      <c r="C113" s="504"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9" t="s">
        <v>381</v>
      </c>
      <c r="AE113" s="440"/>
      <c r="AF113" s="440"/>
      <c r="AG113" s="301" t="s">
        <v>410</v>
      </c>
      <c r="AH113" s="302"/>
      <c r="AI113" s="302"/>
      <c r="AJ113" s="302"/>
      <c r="AK113" s="302"/>
      <c r="AL113" s="302"/>
      <c r="AM113" s="302"/>
      <c r="AN113" s="302"/>
      <c r="AO113" s="302"/>
      <c r="AP113" s="302"/>
      <c r="AQ113" s="302"/>
      <c r="AR113" s="302"/>
      <c r="AS113" s="302"/>
      <c r="AT113" s="302"/>
      <c r="AU113" s="302"/>
      <c r="AV113" s="302"/>
      <c r="AW113" s="302"/>
      <c r="AX113" s="303"/>
    </row>
    <row r="114" spans="1:64" ht="39.75" customHeight="1" x14ac:dyDescent="0.15">
      <c r="A114" s="589"/>
      <c r="B114" s="590"/>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9" t="s">
        <v>408</v>
      </c>
      <c r="AE114" s="440"/>
      <c r="AF114" s="440"/>
      <c r="AG114" s="531" t="s">
        <v>419</v>
      </c>
      <c r="AH114" s="302"/>
      <c r="AI114" s="302"/>
      <c r="AJ114" s="302"/>
      <c r="AK114" s="302"/>
      <c r="AL114" s="302"/>
      <c r="AM114" s="302"/>
      <c r="AN114" s="302"/>
      <c r="AO114" s="302"/>
      <c r="AP114" s="302"/>
      <c r="AQ114" s="302"/>
      <c r="AR114" s="302"/>
      <c r="AS114" s="302"/>
      <c r="AT114" s="302"/>
      <c r="AU114" s="302"/>
      <c r="AV114" s="302"/>
      <c r="AW114" s="302"/>
      <c r="AX114" s="303"/>
    </row>
    <row r="115" spans="1:64" ht="39" customHeight="1" x14ac:dyDescent="0.15">
      <c r="A115" s="589"/>
      <c r="B115" s="590"/>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90"/>
      <c r="AD115" s="439" t="s">
        <v>408</v>
      </c>
      <c r="AE115" s="440"/>
      <c r="AF115" s="440"/>
      <c r="AG115" s="301" t="s">
        <v>411</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15">
      <c r="A116" s="589"/>
      <c r="B116" s="590"/>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90"/>
      <c r="AD116" s="632" t="s">
        <v>381</v>
      </c>
      <c r="AE116" s="633"/>
      <c r="AF116" s="633"/>
      <c r="AG116" s="363" t="s">
        <v>383</v>
      </c>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60.7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5" t="s">
        <v>381</v>
      </c>
      <c r="AE117" s="586"/>
      <c r="AF117" s="587"/>
      <c r="AG117" s="529" t="s">
        <v>412</v>
      </c>
      <c r="AH117" s="433"/>
      <c r="AI117" s="433"/>
      <c r="AJ117" s="433"/>
      <c r="AK117" s="433"/>
      <c r="AL117" s="433"/>
      <c r="AM117" s="433"/>
      <c r="AN117" s="433"/>
      <c r="AO117" s="433"/>
      <c r="AP117" s="433"/>
      <c r="AQ117" s="433"/>
      <c r="AR117" s="433"/>
      <c r="AS117" s="433"/>
      <c r="AT117" s="433"/>
      <c r="AU117" s="433"/>
      <c r="AV117" s="433"/>
      <c r="AW117" s="433"/>
      <c r="AX117" s="530"/>
      <c r="BG117" s="10"/>
      <c r="BH117" s="10"/>
      <c r="BI117" s="10"/>
      <c r="BJ117" s="10"/>
    </row>
    <row r="118" spans="1:64" ht="58.5" customHeight="1" x14ac:dyDescent="0.15">
      <c r="A118" s="549" t="s">
        <v>47</v>
      </c>
      <c r="B118" s="588"/>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5" t="s">
        <v>413</v>
      </c>
      <c r="AE118" s="436"/>
      <c r="AF118" s="637"/>
      <c r="AG118" s="298" t="s">
        <v>415</v>
      </c>
      <c r="AH118" s="299"/>
      <c r="AI118" s="299"/>
      <c r="AJ118" s="299"/>
      <c r="AK118" s="299"/>
      <c r="AL118" s="299"/>
      <c r="AM118" s="299"/>
      <c r="AN118" s="299"/>
      <c r="AO118" s="299"/>
      <c r="AP118" s="299"/>
      <c r="AQ118" s="299"/>
      <c r="AR118" s="299"/>
      <c r="AS118" s="299"/>
      <c r="AT118" s="299"/>
      <c r="AU118" s="299"/>
      <c r="AV118" s="299"/>
      <c r="AW118" s="299"/>
      <c r="AX118" s="300"/>
    </row>
    <row r="119" spans="1:64" ht="50.25" customHeight="1" x14ac:dyDescent="0.15">
      <c r="A119" s="589"/>
      <c r="B119" s="590"/>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5" t="s">
        <v>381</v>
      </c>
      <c r="AE119" s="606"/>
      <c r="AF119" s="606"/>
      <c r="AG119" s="301" t="s">
        <v>416</v>
      </c>
      <c r="AH119" s="302"/>
      <c r="AI119" s="302"/>
      <c r="AJ119" s="302"/>
      <c r="AK119" s="302"/>
      <c r="AL119" s="302"/>
      <c r="AM119" s="302"/>
      <c r="AN119" s="302"/>
      <c r="AO119" s="302"/>
      <c r="AP119" s="302"/>
      <c r="AQ119" s="302"/>
      <c r="AR119" s="302"/>
      <c r="AS119" s="302"/>
      <c r="AT119" s="302"/>
      <c r="AU119" s="302"/>
      <c r="AV119" s="302"/>
      <c r="AW119" s="302"/>
      <c r="AX119" s="303"/>
    </row>
    <row r="120" spans="1:64" ht="71.25" customHeight="1" x14ac:dyDescent="0.15">
      <c r="A120" s="589"/>
      <c r="B120" s="590"/>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9" t="s">
        <v>413</v>
      </c>
      <c r="AE120" s="440"/>
      <c r="AF120" s="440"/>
      <c r="AG120" s="301" t="s">
        <v>417</v>
      </c>
      <c r="AH120" s="302"/>
      <c r="AI120" s="302"/>
      <c r="AJ120" s="302"/>
      <c r="AK120" s="302"/>
      <c r="AL120" s="302"/>
      <c r="AM120" s="302"/>
      <c r="AN120" s="302"/>
      <c r="AO120" s="302"/>
      <c r="AP120" s="302"/>
      <c r="AQ120" s="302"/>
      <c r="AR120" s="302"/>
      <c r="AS120" s="302"/>
      <c r="AT120" s="302"/>
      <c r="AU120" s="302"/>
      <c r="AV120" s="302"/>
      <c r="AW120" s="302"/>
      <c r="AX120" s="303"/>
    </row>
    <row r="121" spans="1:64" ht="36" customHeight="1" x14ac:dyDescent="0.15">
      <c r="A121" s="591"/>
      <c r="B121" s="592"/>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9" t="s">
        <v>381</v>
      </c>
      <c r="AE121" s="440"/>
      <c r="AF121" s="440"/>
      <c r="AG121" s="580" t="s">
        <v>414</v>
      </c>
      <c r="AH121" s="195"/>
      <c r="AI121" s="195"/>
      <c r="AJ121" s="195"/>
      <c r="AK121" s="195"/>
      <c r="AL121" s="195"/>
      <c r="AM121" s="195"/>
      <c r="AN121" s="195"/>
      <c r="AO121" s="195"/>
      <c r="AP121" s="195"/>
      <c r="AQ121" s="195"/>
      <c r="AR121" s="195"/>
      <c r="AS121" s="195"/>
      <c r="AT121" s="195"/>
      <c r="AU121" s="195"/>
      <c r="AV121" s="195"/>
      <c r="AW121" s="195"/>
      <c r="AX121" s="581"/>
    </row>
    <row r="122" spans="1:64" ht="33.6" customHeight="1" x14ac:dyDescent="0.15">
      <c r="A122" s="622" t="s">
        <v>80</v>
      </c>
      <c r="B122" s="623"/>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7"/>
      <c r="AD122" s="435" t="s">
        <v>408</v>
      </c>
      <c r="AE122" s="436"/>
      <c r="AF122" s="436"/>
      <c r="AG122" s="576"/>
      <c r="AH122" s="193"/>
      <c r="AI122" s="193"/>
      <c r="AJ122" s="193"/>
      <c r="AK122" s="193"/>
      <c r="AL122" s="193"/>
      <c r="AM122" s="193"/>
      <c r="AN122" s="193"/>
      <c r="AO122" s="193"/>
      <c r="AP122" s="193"/>
      <c r="AQ122" s="193"/>
      <c r="AR122" s="193"/>
      <c r="AS122" s="193"/>
      <c r="AT122" s="193"/>
      <c r="AU122" s="193"/>
      <c r="AV122" s="193"/>
      <c r="AW122" s="193"/>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4"/>
      <c r="AI123" s="274"/>
      <c r="AJ123" s="274"/>
      <c r="AK123" s="274"/>
      <c r="AL123" s="274"/>
      <c r="AM123" s="274"/>
      <c r="AN123" s="274"/>
      <c r="AO123" s="274"/>
      <c r="AP123" s="274"/>
      <c r="AQ123" s="274"/>
      <c r="AR123" s="274"/>
      <c r="AS123" s="274"/>
      <c r="AT123" s="274"/>
      <c r="AU123" s="274"/>
      <c r="AV123" s="274"/>
      <c r="AW123" s="274"/>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2"/>
      <c r="V124" s="302"/>
      <c r="W124" s="302"/>
      <c r="X124" s="302"/>
      <c r="Y124" s="302"/>
      <c r="Z124" s="302"/>
      <c r="AA124" s="302"/>
      <c r="AB124" s="302"/>
      <c r="AC124" s="302"/>
      <c r="AD124" s="302"/>
      <c r="AE124" s="302"/>
      <c r="AF124" s="631"/>
      <c r="AG124" s="578"/>
      <c r="AH124" s="274"/>
      <c r="AI124" s="274"/>
      <c r="AJ124" s="274"/>
      <c r="AK124" s="274"/>
      <c r="AL124" s="274"/>
      <c r="AM124" s="274"/>
      <c r="AN124" s="274"/>
      <c r="AO124" s="274"/>
      <c r="AP124" s="274"/>
      <c r="AQ124" s="274"/>
      <c r="AR124" s="274"/>
      <c r="AS124" s="274"/>
      <c r="AT124" s="274"/>
      <c r="AU124" s="274"/>
      <c r="AV124" s="274"/>
      <c r="AW124" s="274"/>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2"/>
      <c r="U125" s="433"/>
      <c r="V125" s="433"/>
      <c r="W125" s="433"/>
      <c r="X125" s="433"/>
      <c r="Y125" s="433"/>
      <c r="Z125" s="433"/>
      <c r="AA125" s="433"/>
      <c r="AB125" s="433"/>
      <c r="AC125" s="433"/>
      <c r="AD125" s="433"/>
      <c r="AE125" s="433"/>
      <c r="AF125" s="434"/>
      <c r="AG125" s="580"/>
      <c r="AH125" s="195"/>
      <c r="AI125" s="195"/>
      <c r="AJ125" s="195"/>
      <c r="AK125" s="195"/>
      <c r="AL125" s="195"/>
      <c r="AM125" s="195"/>
      <c r="AN125" s="195"/>
      <c r="AO125" s="195"/>
      <c r="AP125" s="195"/>
      <c r="AQ125" s="195"/>
      <c r="AR125" s="195"/>
      <c r="AS125" s="195"/>
      <c r="AT125" s="195"/>
      <c r="AU125" s="195"/>
      <c r="AV125" s="195"/>
      <c r="AW125" s="195"/>
      <c r="AX125" s="581"/>
    </row>
    <row r="126" spans="1:64" ht="85.5" customHeight="1" x14ac:dyDescent="0.15">
      <c r="A126" s="549" t="s">
        <v>58</v>
      </c>
      <c r="B126" s="550"/>
      <c r="C126" s="389" t="s">
        <v>64</v>
      </c>
      <c r="D126" s="572"/>
      <c r="E126" s="572"/>
      <c r="F126" s="573"/>
      <c r="G126" s="543" t="s">
        <v>424</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58" t="s">
        <v>68</v>
      </c>
      <c r="D127" s="359"/>
      <c r="E127" s="359"/>
      <c r="F127" s="360"/>
      <c r="G127" s="361" t="s">
        <v>418</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71.2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73.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83.25" customHeight="1" thickBot="1" x14ac:dyDescent="0.2">
      <c r="A133" s="428"/>
      <c r="B133" s="429"/>
      <c r="C133" s="429"/>
      <c r="D133" s="429"/>
      <c r="E133" s="430"/>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9.75" customHeight="1" thickBot="1" x14ac:dyDescent="0.2">
      <c r="A135" s="607" t="s">
        <v>422</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1" t="s">
        <v>224</v>
      </c>
      <c r="B137" s="402"/>
      <c r="C137" s="402"/>
      <c r="D137" s="402"/>
      <c r="E137" s="402"/>
      <c r="F137" s="402"/>
      <c r="G137" s="415" t="s">
        <v>384</v>
      </c>
      <c r="H137" s="416"/>
      <c r="I137" s="416"/>
      <c r="J137" s="416"/>
      <c r="K137" s="416"/>
      <c r="L137" s="416"/>
      <c r="M137" s="416"/>
      <c r="N137" s="416"/>
      <c r="O137" s="416"/>
      <c r="P137" s="417"/>
      <c r="Q137" s="402" t="s">
        <v>225</v>
      </c>
      <c r="R137" s="402"/>
      <c r="S137" s="402"/>
      <c r="T137" s="402"/>
      <c r="U137" s="402"/>
      <c r="V137" s="402"/>
      <c r="W137" s="431" t="s">
        <v>383</v>
      </c>
      <c r="X137" s="416"/>
      <c r="Y137" s="416"/>
      <c r="Z137" s="416"/>
      <c r="AA137" s="416"/>
      <c r="AB137" s="416"/>
      <c r="AC137" s="416"/>
      <c r="AD137" s="416"/>
      <c r="AE137" s="416"/>
      <c r="AF137" s="417"/>
      <c r="AG137" s="402" t="s">
        <v>226</v>
      </c>
      <c r="AH137" s="402"/>
      <c r="AI137" s="402"/>
      <c r="AJ137" s="402"/>
      <c r="AK137" s="402"/>
      <c r="AL137" s="402"/>
      <c r="AM137" s="398">
        <v>96</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t="s">
        <v>389</v>
      </c>
      <c r="H138" s="419"/>
      <c r="I138" s="419"/>
      <c r="J138" s="419"/>
      <c r="K138" s="419"/>
      <c r="L138" s="419"/>
      <c r="M138" s="419"/>
      <c r="N138" s="419"/>
      <c r="O138" s="419"/>
      <c r="P138" s="420"/>
      <c r="Q138" s="404" t="s">
        <v>228</v>
      </c>
      <c r="R138" s="404"/>
      <c r="S138" s="404"/>
      <c r="T138" s="404"/>
      <c r="U138" s="404"/>
      <c r="V138" s="404"/>
      <c r="W138" s="418" t="s">
        <v>390</v>
      </c>
      <c r="X138" s="419"/>
      <c r="Y138" s="419"/>
      <c r="Z138" s="419"/>
      <c r="AA138" s="419"/>
      <c r="AB138" s="419"/>
      <c r="AC138" s="419"/>
      <c r="AD138" s="419"/>
      <c r="AE138" s="419"/>
      <c r="AF138" s="420"/>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2"/>
      <c r="B146" s="463"/>
      <c r="C146" s="463"/>
      <c r="D146" s="463"/>
      <c r="E146" s="463"/>
      <c r="F146" s="464"/>
      <c r="G146" s="52"/>
      <c r="H146" s="53"/>
      <c r="I146" s="53"/>
      <c r="J146" s="53"/>
      <c r="K146" s="53"/>
      <c r="L146" s="53"/>
      <c r="M146" s="53"/>
      <c r="N146" s="53"/>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53"/>
      <c r="AU146" s="64"/>
      <c r="AV146" s="64"/>
      <c r="AW146" s="64"/>
      <c r="AX146" s="54"/>
    </row>
    <row r="147" spans="1:50" ht="28.35" customHeight="1" x14ac:dyDescent="0.15">
      <c r="A147" s="462"/>
      <c r="B147" s="463"/>
      <c r="C147" s="463"/>
      <c r="D147" s="463"/>
      <c r="E147" s="463"/>
      <c r="F147" s="464"/>
      <c r="G147" s="52"/>
      <c r="H147" s="53"/>
      <c r="I147" s="53"/>
      <c r="J147" s="53"/>
      <c r="K147" s="53"/>
      <c r="L147" s="53"/>
      <c r="M147" s="53"/>
      <c r="N147" s="53"/>
      <c r="O147" s="53"/>
      <c r="P147" s="53"/>
      <c r="Q147" s="53"/>
      <c r="R147" s="5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2"/>
      <c r="AS147" s="62"/>
      <c r="AT147" s="53"/>
      <c r="AU147" s="64"/>
      <c r="AV147" s="64"/>
      <c r="AW147" s="64"/>
      <c r="AX147" s="54"/>
    </row>
    <row r="148" spans="1:50" ht="28.35" customHeight="1" x14ac:dyDescent="0.15">
      <c r="A148" s="462"/>
      <c r="B148" s="463"/>
      <c r="C148" s="463"/>
      <c r="D148" s="463"/>
      <c r="E148" s="463"/>
      <c r="F148" s="464"/>
      <c r="G148" s="52"/>
      <c r="H148" s="53"/>
      <c r="I148" s="53"/>
      <c r="J148" s="53"/>
      <c r="K148" s="53"/>
      <c r="L148" s="53"/>
      <c r="M148" s="53"/>
      <c r="N148" s="53"/>
      <c r="O148" s="53"/>
      <c r="P148" s="53"/>
      <c r="Q148" s="53"/>
      <c r="R148" s="5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2"/>
      <c r="AS148" s="62"/>
      <c r="AT148" s="53"/>
      <c r="AU148" s="64"/>
      <c r="AV148" s="64"/>
      <c r="AW148" s="64"/>
      <c r="AX148" s="54"/>
    </row>
    <row r="149" spans="1:50" ht="28.35" customHeight="1" x14ac:dyDescent="0.15">
      <c r="A149" s="462"/>
      <c r="B149" s="463"/>
      <c r="C149" s="463"/>
      <c r="D149" s="463"/>
      <c r="E149" s="463"/>
      <c r="F149" s="464"/>
      <c r="G149" s="52"/>
      <c r="H149" s="53"/>
      <c r="I149" s="53"/>
      <c r="J149" s="53"/>
      <c r="K149" s="53"/>
      <c r="L149" s="53"/>
      <c r="M149" s="53"/>
      <c r="N149" s="53"/>
      <c r="O149" s="53"/>
      <c r="P149" s="53"/>
      <c r="Q149" s="53"/>
      <c r="R149" s="53"/>
      <c r="S149" s="63"/>
      <c r="T149" s="63"/>
      <c r="U149" s="63"/>
      <c r="V149" s="63"/>
      <c r="W149" s="63"/>
      <c r="X149" s="63"/>
      <c r="Y149" s="63"/>
      <c r="Z149" s="63"/>
      <c r="AA149" s="63"/>
      <c r="AB149" s="63"/>
      <c r="AC149" s="63"/>
      <c r="AD149" s="63"/>
      <c r="AE149" s="63"/>
      <c r="AF149" s="63"/>
      <c r="AG149" s="62"/>
      <c r="AH149" s="63"/>
      <c r="AI149" s="63"/>
      <c r="AJ149" s="63"/>
      <c r="AK149" s="63"/>
      <c r="AL149" s="63"/>
      <c r="AM149" s="63"/>
      <c r="AN149" s="63"/>
      <c r="AO149" s="63"/>
      <c r="AP149" s="62"/>
      <c r="AQ149" s="63"/>
      <c r="AR149" s="62"/>
      <c r="AS149" s="62"/>
      <c r="AT149" s="53"/>
      <c r="AU149" s="64"/>
      <c r="AV149" s="64"/>
      <c r="AW149" s="64"/>
      <c r="AX149" s="54"/>
    </row>
    <row r="150" spans="1:50" ht="28.35" customHeight="1" x14ac:dyDescent="0.15">
      <c r="A150" s="462"/>
      <c r="B150" s="463"/>
      <c r="C150" s="463"/>
      <c r="D150" s="463"/>
      <c r="E150" s="463"/>
      <c r="F150" s="464"/>
      <c r="G150" s="52"/>
      <c r="H150" s="53"/>
      <c r="I150" s="53"/>
      <c r="J150" s="53"/>
      <c r="K150" s="53"/>
      <c r="L150" s="53"/>
      <c r="M150" s="53"/>
      <c r="N150" s="53"/>
      <c r="O150" s="53"/>
      <c r="P150" s="53"/>
      <c r="Q150" s="53"/>
      <c r="R150" s="5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2"/>
      <c r="AS150" s="62"/>
      <c r="AT150" s="53"/>
      <c r="AU150" s="64"/>
      <c r="AV150" s="64"/>
      <c r="AW150" s="64"/>
      <c r="AX150" s="54"/>
    </row>
    <row r="151" spans="1:50" ht="28.35" customHeight="1" x14ac:dyDescent="0.15">
      <c r="A151" s="462"/>
      <c r="B151" s="463"/>
      <c r="C151" s="463"/>
      <c r="D151" s="463"/>
      <c r="E151" s="463"/>
      <c r="F151" s="464"/>
      <c r="G151" s="52"/>
      <c r="H151" s="53"/>
      <c r="I151" s="53"/>
      <c r="J151" s="53"/>
      <c r="K151" s="53"/>
      <c r="L151" s="53"/>
      <c r="M151" s="53"/>
      <c r="N151" s="53"/>
      <c r="O151" s="53"/>
      <c r="P151" s="53"/>
      <c r="Q151" s="53"/>
      <c r="R151" s="5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2"/>
      <c r="AS151" s="62"/>
      <c r="AT151" s="53"/>
      <c r="AU151" s="64"/>
      <c r="AV151" s="64"/>
      <c r="AW151" s="64"/>
      <c r="AX151" s="54"/>
    </row>
    <row r="152" spans="1:50" ht="28.35" customHeight="1" x14ac:dyDescent="0.15">
      <c r="A152" s="462"/>
      <c r="B152" s="463"/>
      <c r="C152" s="463"/>
      <c r="D152" s="463"/>
      <c r="E152" s="463"/>
      <c r="F152" s="464"/>
      <c r="G152" s="52"/>
      <c r="H152" s="53"/>
      <c r="I152" s="53"/>
      <c r="J152" s="53"/>
      <c r="K152" s="53"/>
      <c r="L152" s="53"/>
      <c r="M152" s="53"/>
      <c r="N152" s="53"/>
      <c r="O152" s="53"/>
      <c r="P152" s="53"/>
      <c r="Q152" s="53"/>
      <c r="R152" s="5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2"/>
      <c r="AS152" s="62"/>
      <c r="AT152" s="53"/>
      <c r="AU152" s="64"/>
      <c r="AV152" s="64"/>
      <c r="AW152" s="64"/>
      <c r="AX152" s="54"/>
    </row>
    <row r="153" spans="1:50" ht="28.35" customHeight="1" x14ac:dyDescent="0.15">
      <c r="A153" s="462"/>
      <c r="B153" s="463"/>
      <c r="C153" s="463"/>
      <c r="D153" s="463"/>
      <c r="E153" s="463"/>
      <c r="F153" s="464"/>
      <c r="G153" s="52"/>
      <c r="H153" s="53"/>
      <c r="I153" s="53"/>
      <c r="J153" s="53"/>
      <c r="K153" s="53"/>
      <c r="L153" s="53"/>
      <c r="M153" s="53"/>
      <c r="N153" s="53"/>
      <c r="O153" s="53"/>
      <c r="P153" s="53"/>
      <c r="Q153" s="53"/>
      <c r="R153" s="5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2"/>
      <c r="AS153" s="62"/>
      <c r="AT153" s="53"/>
      <c r="AU153" s="64"/>
      <c r="AV153" s="64"/>
      <c r="AW153" s="64"/>
      <c r="AX153" s="54"/>
    </row>
    <row r="154" spans="1:50" ht="28.35" customHeight="1" x14ac:dyDescent="0.15">
      <c r="A154" s="462"/>
      <c r="B154" s="463"/>
      <c r="C154" s="463"/>
      <c r="D154" s="463"/>
      <c r="E154" s="463"/>
      <c r="F154" s="464"/>
      <c r="G154" s="52"/>
      <c r="H154" s="53"/>
      <c r="I154" s="53"/>
      <c r="J154" s="53"/>
      <c r="K154" s="53"/>
      <c r="L154" s="53"/>
      <c r="M154" s="53"/>
      <c r="N154" s="53"/>
      <c r="O154" s="53"/>
      <c r="P154" s="53"/>
      <c r="Q154" s="53"/>
      <c r="R154" s="5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2"/>
      <c r="AS154" s="62"/>
      <c r="AT154" s="53"/>
      <c r="AU154" s="64"/>
      <c r="AV154" s="64"/>
      <c r="AW154" s="64"/>
      <c r="AX154" s="54"/>
    </row>
    <row r="155" spans="1:50" ht="28.35" customHeight="1" x14ac:dyDescent="0.15">
      <c r="A155" s="462"/>
      <c r="B155" s="463"/>
      <c r="C155" s="463"/>
      <c r="D155" s="463"/>
      <c r="E155" s="463"/>
      <c r="F155" s="464"/>
      <c r="G155" s="52"/>
      <c r="H155" s="53"/>
      <c r="I155" s="53"/>
      <c r="J155" s="53"/>
      <c r="K155" s="53"/>
      <c r="L155" s="53"/>
      <c r="M155" s="53"/>
      <c r="N155" s="53"/>
      <c r="O155" s="53"/>
      <c r="P155" s="53"/>
      <c r="Q155" s="53"/>
      <c r="R155" s="5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2"/>
      <c r="AS155" s="62"/>
      <c r="AT155" s="53"/>
      <c r="AU155" s="64"/>
      <c r="AV155" s="64"/>
      <c r="AW155" s="64"/>
      <c r="AX155" s="54"/>
    </row>
    <row r="156" spans="1:50" ht="28.35" customHeight="1" x14ac:dyDescent="0.15">
      <c r="A156" s="462"/>
      <c r="B156" s="463"/>
      <c r="C156" s="463"/>
      <c r="D156" s="463"/>
      <c r="E156" s="463"/>
      <c r="F156" s="464"/>
      <c r="G156" s="52"/>
      <c r="H156" s="53"/>
      <c r="I156" s="53"/>
      <c r="J156" s="53"/>
      <c r="K156" s="53"/>
      <c r="L156" s="53"/>
      <c r="M156" s="53"/>
      <c r="N156" s="53"/>
      <c r="O156" s="53"/>
      <c r="P156" s="53"/>
      <c r="Q156" s="53"/>
      <c r="R156" s="5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2"/>
      <c r="AS156" s="62"/>
      <c r="AT156" s="53"/>
      <c r="AU156" s="64"/>
      <c r="AV156" s="64"/>
      <c r="AW156" s="64"/>
      <c r="AX156" s="54"/>
    </row>
    <row r="157" spans="1:50" ht="28.35" customHeight="1" x14ac:dyDescent="0.15">
      <c r="A157" s="462"/>
      <c r="B157" s="463"/>
      <c r="C157" s="463"/>
      <c r="D157" s="463"/>
      <c r="E157" s="463"/>
      <c r="F157" s="464"/>
      <c r="G157" s="52"/>
      <c r="H157" s="53"/>
      <c r="I157" s="53"/>
      <c r="J157" s="53"/>
      <c r="K157" s="53"/>
      <c r="L157" s="53"/>
      <c r="M157" s="53"/>
      <c r="N157" s="53"/>
      <c r="O157" s="53"/>
      <c r="P157" s="53"/>
      <c r="Q157" s="53"/>
      <c r="R157" s="5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2"/>
      <c r="AS157" s="62"/>
      <c r="AT157" s="53"/>
      <c r="AU157" s="64"/>
      <c r="AV157" s="64"/>
      <c r="AW157" s="64"/>
      <c r="AX157" s="54"/>
    </row>
    <row r="158" spans="1:50" ht="28.35" customHeight="1" x14ac:dyDescent="0.15">
      <c r="A158" s="462"/>
      <c r="B158" s="463"/>
      <c r="C158" s="463"/>
      <c r="D158" s="463"/>
      <c r="E158" s="463"/>
      <c r="F158" s="464"/>
      <c r="G158" s="52"/>
      <c r="H158" s="53"/>
      <c r="I158" s="53"/>
      <c r="J158" s="53"/>
      <c r="K158" s="53"/>
      <c r="L158" s="53"/>
      <c r="M158" s="53"/>
      <c r="N158" s="53"/>
      <c r="O158" s="53"/>
      <c r="P158" s="53"/>
      <c r="Q158" s="53"/>
      <c r="R158" s="5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2"/>
      <c r="AS158" s="62"/>
      <c r="AT158" s="53"/>
      <c r="AU158" s="64"/>
      <c r="AV158" s="64"/>
      <c r="AW158" s="64"/>
      <c r="AX158" s="54"/>
    </row>
    <row r="159" spans="1:50" ht="28.35" customHeight="1" x14ac:dyDescent="0.15">
      <c r="A159" s="462"/>
      <c r="B159" s="463"/>
      <c r="C159" s="463"/>
      <c r="D159" s="463"/>
      <c r="E159" s="463"/>
      <c r="F159" s="464"/>
      <c r="G159" s="52"/>
      <c r="H159" s="53"/>
      <c r="I159" s="53"/>
      <c r="J159" s="53"/>
      <c r="K159" s="53"/>
      <c r="L159" s="53"/>
      <c r="M159" s="53"/>
      <c r="N159" s="53"/>
      <c r="O159" s="53"/>
      <c r="P159" s="53"/>
      <c r="Q159" s="53"/>
      <c r="R159" s="5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2"/>
      <c r="AS159" s="62"/>
      <c r="AT159" s="53"/>
      <c r="AU159" s="64"/>
      <c r="AV159" s="64"/>
      <c r="AW159" s="64"/>
      <c r="AX159" s="54"/>
    </row>
    <row r="160" spans="1:50" ht="28.35" customHeight="1" x14ac:dyDescent="0.15">
      <c r="A160" s="462"/>
      <c r="B160" s="463"/>
      <c r="C160" s="463"/>
      <c r="D160" s="463"/>
      <c r="E160" s="463"/>
      <c r="F160" s="464"/>
      <c r="G160" s="52"/>
      <c r="H160" s="53"/>
      <c r="I160" s="53"/>
      <c r="J160" s="53"/>
      <c r="K160" s="53"/>
      <c r="L160" s="53"/>
      <c r="M160" s="53"/>
      <c r="N160" s="53"/>
      <c r="O160" s="53"/>
      <c r="P160" s="53"/>
      <c r="Q160" s="53"/>
      <c r="R160" s="5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2"/>
      <c r="AS160" s="62"/>
      <c r="AT160" s="53"/>
      <c r="AU160" s="64"/>
      <c r="AV160" s="64"/>
      <c r="AW160" s="64"/>
      <c r="AX160" s="54"/>
    </row>
    <row r="161" spans="1:50" ht="28.35" customHeight="1" x14ac:dyDescent="0.15">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62"/>
      <c r="AS161" s="62"/>
      <c r="AT161" s="53"/>
      <c r="AU161" s="64"/>
      <c r="AV161" s="64"/>
      <c r="AW161" s="64"/>
      <c r="AX161" s="54"/>
    </row>
    <row r="162" spans="1:50" ht="27.75" customHeight="1" x14ac:dyDescent="0.15">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62"/>
      <c r="AS162" s="62"/>
      <c r="AT162" s="53"/>
      <c r="AU162" s="64"/>
      <c r="AV162" s="64"/>
      <c r="AW162" s="64"/>
      <c r="AX162" s="54"/>
    </row>
    <row r="163" spans="1:50" ht="28.35" customHeight="1" x14ac:dyDescent="0.15">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62"/>
      <c r="AS163" s="62"/>
      <c r="AT163" s="53"/>
      <c r="AU163" s="64"/>
      <c r="AV163" s="64"/>
      <c r="AW163" s="64"/>
      <c r="AX163" s="54"/>
    </row>
    <row r="164" spans="1:50" ht="28.35" customHeight="1" x14ac:dyDescent="0.15">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64"/>
      <c r="AV164" s="64"/>
      <c r="AW164" s="64"/>
      <c r="AX164" s="54"/>
    </row>
    <row r="165" spans="1:50" ht="28.35" customHeight="1" x14ac:dyDescent="0.15">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64"/>
      <c r="AV165" s="64"/>
      <c r="AW165" s="64"/>
      <c r="AX165" s="54"/>
    </row>
    <row r="166" spans="1:50" ht="28.35" customHeight="1" x14ac:dyDescent="0.15">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2"/>
      <c r="B176" s="463"/>
      <c r="C176" s="463"/>
      <c r="D176" s="463"/>
      <c r="E176" s="463"/>
      <c r="F176" s="46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35" t="s">
        <v>34</v>
      </c>
      <c r="B178" s="536"/>
      <c r="C178" s="536"/>
      <c r="D178" s="536"/>
      <c r="E178" s="536"/>
      <c r="F178" s="537"/>
      <c r="G178" s="385" t="s">
        <v>365</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378</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3.25" customHeight="1" x14ac:dyDescent="0.15">
      <c r="A179" s="120"/>
      <c r="B179" s="538"/>
      <c r="C179" s="538"/>
      <c r="D179" s="538"/>
      <c r="E179" s="538"/>
      <c r="F179" s="539"/>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3.25" customHeight="1" x14ac:dyDescent="0.15">
      <c r="A180" s="120"/>
      <c r="B180" s="538"/>
      <c r="C180" s="538"/>
      <c r="D180" s="538"/>
      <c r="E180" s="538"/>
      <c r="F180" s="539"/>
      <c r="G180" s="91"/>
      <c r="H180" s="92"/>
      <c r="I180" s="92"/>
      <c r="J180" s="92"/>
      <c r="K180" s="93"/>
      <c r="L180" s="94"/>
      <c r="M180" s="95"/>
      <c r="N180" s="95"/>
      <c r="O180" s="95"/>
      <c r="P180" s="95"/>
      <c r="Q180" s="95"/>
      <c r="R180" s="95"/>
      <c r="S180" s="95"/>
      <c r="T180" s="95"/>
      <c r="U180" s="95"/>
      <c r="V180" s="95"/>
      <c r="W180" s="95"/>
      <c r="X180" s="96"/>
      <c r="Y180" s="97"/>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7"/>
    </row>
    <row r="181" spans="1:50" ht="23.25" customHeight="1" x14ac:dyDescent="0.15">
      <c r="A181" s="120"/>
      <c r="B181" s="538"/>
      <c r="C181" s="538"/>
      <c r="D181" s="538"/>
      <c r="E181" s="538"/>
      <c r="F181" s="539"/>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3.25" customHeight="1" x14ac:dyDescent="0.15">
      <c r="A182" s="120"/>
      <c r="B182" s="538"/>
      <c r="C182" s="538"/>
      <c r="D182" s="538"/>
      <c r="E182" s="538"/>
      <c r="F182" s="539"/>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3.25" customHeight="1" x14ac:dyDescent="0.15">
      <c r="A183" s="120"/>
      <c r="B183" s="538"/>
      <c r="C183" s="538"/>
      <c r="D183" s="538"/>
      <c r="E183" s="538"/>
      <c r="F183" s="539"/>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3.25" customHeight="1" x14ac:dyDescent="0.15">
      <c r="A184" s="120"/>
      <c r="B184" s="538"/>
      <c r="C184" s="538"/>
      <c r="D184" s="538"/>
      <c r="E184" s="538"/>
      <c r="F184" s="539"/>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3.25" customHeight="1" x14ac:dyDescent="0.15">
      <c r="A185" s="120"/>
      <c r="B185" s="538"/>
      <c r="C185" s="538"/>
      <c r="D185" s="538"/>
      <c r="E185" s="538"/>
      <c r="F185" s="539"/>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3.25" customHeight="1" x14ac:dyDescent="0.15">
      <c r="A186" s="120"/>
      <c r="B186" s="538"/>
      <c r="C186" s="538"/>
      <c r="D186" s="538"/>
      <c r="E186" s="538"/>
      <c r="F186" s="539"/>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3.25" customHeight="1" x14ac:dyDescent="0.15">
      <c r="A187" s="120"/>
      <c r="B187" s="538"/>
      <c r="C187" s="538"/>
      <c r="D187" s="538"/>
      <c r="E187" s="538"/>
      <c r="F187" s="539"/>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3.25" customHeight="1" x14ac:dyDescent="0.15">
      <c r="A188" s="120"/>
      <c r="B188" s="538"/>
      <c r="C188" s="538"/>
      <c r="D188" s="538"/>
      <c r="E188" s="538"/>
      <c r="F188" s="539"/>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3.25" customHeight="1" x14ac:dyDescent="0.15">
      <c r="A189" s="120"/>
      <c r="B189" s="538"/>
      <c r="C189" s="538"/>
      <c r="D189" s="538"/>
      <c r="E189" s="538"/>
      <c r="F189" s="539"/>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3.25" customHeight="1" thickBot="1" x14ac:dyDescent="0.2">
      <c r="A190" s="120"/>
      <c r="B190" s="538"/>
      <c r="C190" s="538"/>
      <c r="D190" s="538"/>
      <c r="E190" s="538"/>
      <c r="F190" s="539"/>
      <c r="G190" s="77" t="s">
        <v>22</v>
      </c>
      <c r="H190" s="78"/>
      <c r="I190" s="78"/>
      <c r="J190" s="78"/>
      <c r="K190" s="78"/>
      <c r="L190" s="79"/>
      <c r="M190" s="80"/>
      <c r="N190" s="80"/>
      <c r="O190" s="80"/>
      <c r="P190" s="80"/>
      <c r="Q190" s="80"/>
      <c r="R190" s="80"/>
      <c r="S190" s="80"/>
      <c r="T190" s="80"/>
      <c r="U190" s="80"/>
      <c r="V190" s="80"/>
      <c r="W190" s="80"/>
      <c r="X190" s="81"/>
      <c r="Y190" s="82">
        <f>SUM(Y180:AB189)</f>
        <v>0</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23.25" customHeight="1" x14ac:dyDescent="0.15">
      <c r="A191" s="120"/>
      <c r="B191" s="538"/>
      <c r="C191" s="538"/>
      <c r="D191" s="538"/>
      <c r="E191" s="538"/>
      <c r="F191" s="539"/>
      <c r="G191" s="385" t="s">
        <v>366</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3.25" customHeight="1" x14ac:dyDescent="0.15">
      <c r="A192" s="120"/>
      <c r="B192" s="538"/>
      <c r="C192" s="538"/>
      <c r="D192" s="538"/>
      <c r="E192" s="538"/>
      <c r="F192" s="539"/>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3.25" customHeight="1" x14ac:dyDescent="0.15">
      <c r="A193" s="120"/>
      <c r="B193" s="538"/>
      <c r="C193" s="538"/>
      <c r="D193" s="538"/>
      <c r="E193" s="538"/>
      <c r="F193" s="539"/>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7"/>
    </row>
    <row r="194" spans="1:50" ht="23.25" customHeight="1" x14ac:dyDescent="0.15">
      <c r="A194" s="120"/>
      <c r="B194" s="538"/>
      <c r="C194" s="538"/>
      <c r="D194" s="538"/>
      <c r="E194" s="538"/>
      <c r="F194" s="539"/>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3.25" customHeight="1" x14ac:dyDescent="0.15">
      <c r="A195" s="120"/>
      <c r="B195" s="538"/>
      <c r="C195" s="538"/>
      <c r="D195" s="538"/>
      <c r="E195" s="538"/>
      <c r="F195" s="539"/>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3.25" customHeight="1" x14ac:dyDescent="0.15">
      <c r="A196" s="120"/>
      <c r="B196" s="538"/>
      <c r="C196" s="538"/>
      <c r="D196" s="538"/>
      <c r="E196" s="538"/>
      <c r="F196" s="539"/>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3.25" customHeight="1" x14ac:dyDescent="0.15">
      <c r="A197" s="120"/>
      <c r="B197" s="538"/>
      <c r="C197" s="538"/>
      <c r="D197" s="538"/>
      <c r="E197" s="538"/>
      <c r="F197" s="539"/>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3.25" customHeight="1" x14ac:dyDescent="0.15">
      <c r="A198" s="120"/>
      <c r="B198" s="538"/>
      <c r="C198" s="538"/>
      <c r="D198" s="538"/>
      <c r="E198" s="538"/>
      <c r="F198" s="539"/>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3.25" customHeight="1" x14ac:dyDescent="0.15">
      <c r="A199" s="120"/>
      <c r="B199" s="538"/>
      <c r="C199" s="538"/>
      <c r="D199" s="538"/>
      <c r="E199" s="538"/>
      <c r="F199" s="539"/>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3.25" customHeight="1" x14ac:dyDescent="0.15">
      <c r="A200" s="120"/>
      <c r="B200" s="538"/>
      <c r="C200" s="538"/>
      <c r="D200" s="538"/>
      <c r="E200" s="538"/>
      <c r="F200" s="539"/>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3.25" customHeight="1" x14ac:dyDescent="0.15">
      <c r="A201" s="120"/>
      <c r="B201" s="538"/>
      <c r="C201" s="538"/>
      <c r="D201" s="538"/>
      <c r="E201" s="538"/>
      <c r="F201" s="539"/>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3.25" customHeight="1" x14ac:dyDescent="0.15">
      <c r="A202" s="120"/>
      <c r="B202" s="538"/>
      <c r="C202" s="538"/>
      <c r="D202" s="538"/>
      <c r="E202" s="538"/>
      <c r="F202" s="539"/>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3.25" customHeight="1" thickBot="1" x14ac:dyDescent="0.2">
      <c r="A203" s="120"/>
      <c r="B203" s="538"/>
      <c r="C203" s="538"/>
      <c r="D203" s="538"/>
      <c r="E203" s="538"/>
      <c r="F203" s="539"/>
      <c r="G203" s="77" t="s">
        <v>22</v>
      </c>
      <c r="H203" s="78"/>
      <c r="I203" s="78"/>
      <c r="J203" s="78"/>
      <c r="K203" s="78"/>
      <c r="L203" s="79"/>
      <c r="M203" s="80"/>
      <c r="N203" s="80"/>
      <c r="O203" s="80"/>
      <c r="P203" s="80"/>
      <c r="Q203" s="80"/>
      <c r="R203" s="80"/>
      <c r="S203" s="80"/>
      <c r="T203" s="80"/>
      <c r="U203" s="80"/>
      <c r="V203" s="80"/>
      <c r="W203" s="80"/>
      <c r="X203" s="81"/>
      <c r="Y203" s="82">
        <f>SUM(Y193:AB202)</f>
        <v>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23.25" customHeight="1" x14ac:dyDescent="0.15">
      <c r="A204" s="120"/>
      <c r="B204" s="538"/>
      <c r="C204" s="538"/>
      <c r="D204" s="538"/>
      <c r="E204" s="538"/>
      <c r="F204" s="539"/>
      <c r="G204" s="385" t="s">
        <v>361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362</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3.25" customHeight="1" x14ac:dyDescent="0.15">
      <c r="A205" s="120"/>
      <c r="B205" s="538"/>
      <c r="C205" s="538"/>
      <c r="D205" s="538"/>
      <c r="E205" s="538"/>
      <c r="F205" s="539"/>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3.25" customHeight="1" x14ac:dyDescent="0.15">
      <c r="A206" s="120"/>
      <c r="B206" s="538"/>
      <c r="C206" s="538"/>
      <c r="D206" s="538"/>
      <c r="E206" s="538"/>
      <c r="F206" s="539"/>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7"/>
    </row>
    <row r="207" spans="1:50" ht="23.25" customHeight="1" x14ac:dyDescent="0.15">
      <c r="A207" s="120"/>
      <c r="B207" s="538"/>
      <c r="C207" s="538"/>
      <c r="D207" s="538"/>
      <c r="E207" s="538"/>
      <c r="F207" s="539"/>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3.25" customHeight="1" x14ac:dyDescent="0.15">
      <c r="A208" s="120"/>
      <c r="B208" s="538"/>
      <c r="C208" s="538"/>
      <c r="D208" s="538"/>
      <c r="E208" s="538"/>
      <c r="F208" s="539"/>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3.25" customHeight="1" x14ac:dyDescent="0.15">
      <c r="A209" s="120"/>
      <c r="B209" s="538"/>
      <c r="C209" s="538"/>
      <c r="D209" s="538"/>
      <c r="E209" s="538"/>
      <c r="F209" s="539"/>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3.25" customHeight="1" x14ac:dyDescent="0.15">
      <c r="A210" s="120"/>
      <c r="B210" s="538"/>
      <c r="C210" s="538"/>
      <c r="D210" s="538"/>
      <c r="E210" s="538"/>
      <c r="F210" s="539"/>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3.25" customHeight="1" x14ac:dyDescent="0.15">
      <c r="A211" s="120"/>
      <c r="B211" s="538"/>
      <c r="C211" s="538"/>
      <c r="D211" s="538"/>
      <c r="E211" s="538"/>
      <c r="F211" s="539"/>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3.25" customHeight="1" x14ac:dyDescent="0.15">
      <c r="A212" s="120"/>
      <c r="B212" s="538"/>
      <c r="C212" s="538"/>
      <c r="D212" s="538"/>
      <c r="E212" s="538"/>
      <c r="F212" s="539"/>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3.25" customHeight="1" x14ac:dyDescent="0.15">
      <c r="A213" s="120"/>
      <c r="B213" s="538"/>
      <c r="C213" s="538"/>
      <c r="D213" s="538"/>
      <c r="E213" s="538"/>
      <c r="F213" s="539"/>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3.25" customHeight="1" x14ac:dyDescent="0.15">
      <c r="A214" s="120"/>
      <c r="B214" s="538"/>
      <c r="C214" s="538"/>
      <c r="D214" s="538"/>
      <c r="E214" s="538"/>
      <c r="F214" s="539"/>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3.25" customHeight="1" x14ac:dyDescent="0.15">
      <c r="A215" s="120"/>
      <c r="B215" s="538"/>
      <c r="C215" s="538"/>
      <c r="D215" s="538"/>
      <c r="E215" s="538"/>
      <c r="F215" s="539"/>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3.25" customHeight="1" thickBot="1" x14ac:dyDescent="0.2">
      <c r="A216" s="120"/>
      <c r="B216" s="538"/>
      <c r="C216" s="538"/>
      <c r="D216" s="538"/>
      <c r="E216" s="538"/>
      <c r="F216" s="539"/>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23.25" customHeight="1" x14ac:dyDescent="0.15">
      <c r="A217" s="120"/>
      <c r="B217" s="538"/>
      <c r="C217" s="538"/>
      <c r="D217" s="538"/>
      <c r="E217" s="538"/>
      <c r="F217" s="539"/>
      <c r="G217" s="385" t="s">
        <v>363</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3.25" customHeight="1" x14ac:dyDescent="0.15">
      <c r="A218" s="120"/>
      <c r="B218" s="538"/>
      <c r="C218" s="538"/>
      <c r="D218" s="538"/>
      <c r="E218" s="538"/>
      <c r="F218" s="539"/>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3.25" customHeight="1" x14ac:dyDescent="0.15">
      <c r="A219" s="120"/>
      <c r="B219" s="538"/>
      <c r="C219" s="538"/>
      <c r="D219" s="538"/>
      <c r="E219" s="538"/>
      <c r="F219" s="539"/>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7"/>
    </row>
    <row r="220" spans="1:50" ht="23.25" customHeight="1" x14ac:dyDescent="0.15">
      <c r="A220" s="120"/>
      <c r="B220" s="538"/>
      <c r="C220" s="538"/>
      <c r="D220" s="538"/>
      <c r="E220" s="538"/>
      <c r="F220" s="539"/>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3.25" customHeight="1" x14ac:dyDescent="0.15">
      <c r="A221" s="120"/>
      <c r="B221" s="538"/>
      <c r="C221" s="538"/>
      <c r="D221" s="538"/>
      <c r="E221" s="538"/>
      <c r="F221" s="539"/>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3.25" customHeight="1" x14ac:dyDescent="0.15">
      <c r="A222" s="120"/>
      <c r="B222" s="538"/>
      <c r="C222" s="538"/>
      <c r="D222" s="538"/>
      <c r="E222" s="538"/>
      <c r="F222" s="539"/>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3.25" customHeight="1" x14ac:dyDescent="0.15">
      <c r="A223" s="120"/>
      <c r="B223" s="538"/>
      <c r="C223" s="538"/>
      <c r="D223" s="538"/>
      <c r="E223" s="538"/>
      <c r="F223" s="539"/>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3.25" customHeight="1" x14ac:dyDescent="0.15">
      <c r="A224" s="120"/>
      <c r="B224" s="538"/>
      <c r="C224" s="538"/>
      <c r="D224" s="538"/>
      <c r="E224" s="538"/>
      <c r="F224" s="539"/>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3.25" customHeight="1" x14ac:dyDescent="0.15">
      <c r="A225" s="120"/>
      <c r="B225" s="538"/>
      <c r="C225" s="538"/>
      <c r="D225" s="538"/>
      <c r="E225" s="538"/>
      <c r="F225" s="539"/>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3.25" customHeight="1" x14ac:dyDescent="0.15">
      <c r="A226" s="120"/>
      <c r="B226" s="538"/>
      <c r="C226" s="538"/>
      <c r="D226" s="538"/>
      <c r="E226" s="538"/>
      <c r="F226" s="539"/>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3.25" customHeight="1" x14ac:dyDescent="0.15">
      <c r="A227" s="120"/>
      <c r="B227" s="538"/>
      <c r="C227" s="538"/>
      <c r="D227" s="538"/>
      <c r="E227" s="538"/>
      <c r="F227" s="539"/>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3.25" customHeight="1" x14ac:dyDescent="0.15">
      <c r="A228" s="120"/>
      <c r="B228" s="538"/>
      <c r="C228" s="538"/>
      <c r="D228" s="538"/>
      <c r="E228" s="538"/>
      <c r="F228" s="539"/>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3.25" customHeight="1" x14ac:dyDescent="0.15">
      <c r="A229" s="120"/>
      <c r="B229" s="538"/>
      <c r="C229" s="538"/>
      <c r="D229" s="538"/>
      <c r="E229" s="538"/>
      <c r="F229" s="539"/>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10.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8.25" hidden="1"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c r="AL236" s="109"/>
      <c r="AM236" s="109"/>
      <c r="AN236" s="109"/>
      <c r="AO236" s="109"/>
      <c r="AP236" s="110"/>
      <c r="AQ236" s="111"/>
      <c r="AR236" s="107"/>
      <c r="AS236" s="107"/>
      <c r="AT236" s="107"/>
      <c r="AU236" s="108"/>
      <c r="AV236" s="109"/>
      <c r="AW236" s="109"/>
      <c r="AX236" s="110"/>
    </row>
    <row r="237" spans="1:50" ht="24"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customHeight="1" x14ac:dyDescent="0.15">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31"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国土強靭化、地球温暖化対策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2015-07-08T15:08:23Z</cp:lastPrinted>
  <dcterms:created xsi:type="dcterms:W3CDTF">2012-03-13T00:50:25Z</dcterms:created>
  <dcterms:modified xsi:type="dcterms:W3CDTF">2015-07-08T15:08:26Z</dcterms:modified>
</cp:coreProperties>
</file>