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<sst xmlns="http://schemas.openxmlformats.org/spreadsheetml/2006/main" count="725" uniqueCount="438">
  <si>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</si>
  <si>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</si>
  <si>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</si>
  <si>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</si>
  <si>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</si>
  <si>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</si>
  <si>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</si>
  <si>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</si>
  <si>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</si>
  <si>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</si>
  <si>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</si>
  <si>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</si>
  <si>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</si>
  <si>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</si>
  <si>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</si>
  <si>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</si>
  <si>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</si>
  <si>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</si>
  <si>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</si>
  <si>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</si>
  <si>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</si>
  <si>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</si>
  <si>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</si>
  <si>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</si>
  <si>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</si>
  <si>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</si>
  <si>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</si>
  <si>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</si>
  <si>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</si>
  <si>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</si>
  <si>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</si>
  <si>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</si>
  <si>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</si>
  <si>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</si>
  <si>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</si>
  <si>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</si>
  <si>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</si>
  <si>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</si>
  <si>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</si>
  <si>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</si>
  <si>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</si>
  <si>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</si>
  <si>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</si>
  <si>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</si>
  <si>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</si>
  <si>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</si>
  <si>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</si>
  <si>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</si>
  <si>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</si>
  <si>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</si>
  <si>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</si>
  <si>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</si>
  <si>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</si>
  <si>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</si>
  <si>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</si>
  <si>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</si>
  <si>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</si>
  <si>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</si>
  <si>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</si>
  <si>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</si>
  <si>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</si>
  <si>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</si>
  <si>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</si>
  <si>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</si>
  <si>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</si>
  <si>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</si>
  <si>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</si>
  <si>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</si>
  <si>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</si>
  <si>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</si>
  <si>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</si>
  <si>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</si>
  <si>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</si>
  <si>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</si>
  <si>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</si>
  <si>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</si>
  <si>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</si>
  <si>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</si>
  <si>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</si>
  <si>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</si>
  <si>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</si>
  <si>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</si>
  <si>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</si>
  <si>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</si>
  <si>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</si>
  <si>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</si>
  <si>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</si>
  <si>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</si>
  <si>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</si>
  <si>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</si>
  <si>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</si>
  <si>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</si>
  <si>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</si>
  <si>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</si>
  <si>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</si>
  <si>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</si>
  <si>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</si>
  <si>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</si>
  <si>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</si>
  <si>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</si>
  <si>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</si>
  <si>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</si>
  <si>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</si>
  <si>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</si>
  <si>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</si>
  <si>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</si>
  <si>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</si>
  <si>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</si>
  <si>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</si>
  <si>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</si>
  <si>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</si>
  <si>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</si>
  <si>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</si>
  <si>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</si>
  <si>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</si>
  <si>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</si>
  <si>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</si>
  <si>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</si>
  <si>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</si>
  <si>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</si>
  <si>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</si>
  <si>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</si>
  <si>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</si>
  <si>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</si>
  <si>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</si>
  <si>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</si>
  <si>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</si>
  <si>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</si>
  <si>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</si>
  <si>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</si>
  <si>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</si>
  <si>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</si>
  <si>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</si>
  <si>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</si>
  <si>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</si>
  <si>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</si>
  <si>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</si>
  <si>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</si>
  <si>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</si>
  <si>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</si>
  <si>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</si>
  <si>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</si>
  <si>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</si>
  <si>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</si>
  <si>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</si>
  <si>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</si>
  <si>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</si>
  <si>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</si>
  <si>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</si>
  <si>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</si>
  <si>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</si>
  <si>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</si>
  <si>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</si>
  <si>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</si>
  <si>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</si>
  <si>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</si>
  <si>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</si>
  <si>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</si>
  <si>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</si>
  <si>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</si>
  <si>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</si>
  <si>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</si>
  <si>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</si>
  <si>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</si>
  <si>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</si>
  <si>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</si>
  <si>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</si>
  <si>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</si>
  <si>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</si>
  <si>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</si>
  <si>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</si>
  <si>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</si>
  <si>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</si>
  <si>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</si>
  <si>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</si>
  <si>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</si>
  <si>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</si>
  <si>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</si>
  <si>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</si>
  <si>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</si>
  <si>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</si>
  <si>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</si>
  <si>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</si>
  <si>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</si>
  <si>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</si>
  <si>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</si>
  <si>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</si>
  <si>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</si>
  <si>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</si>
  <si>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</si>
  <si>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</si>
  <si>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</si>
  <si>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</si>
  <si>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</si>
  <si>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</si>
  <si>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</si>
  <si>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</si>
  <si>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</si>
  <si>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</si>
  <si>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</si>
  <si>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</si>
  <si>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</si>
  <si>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</si>
  <si>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</si>
  <si>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</si>
  <si>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</si>
  <si>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</si>
  <si>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</si>
  <si>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</si>
  <si>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</si>
  <si>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</si>
  <si>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</si>
  <si>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</si>
  <si>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</si>
  <si>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</si>
  <si>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</si>
  <si>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</si>
  <si>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</si>
  <si>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</si>
  <si>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</si>
  <si>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</si>
  <si>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</si>
  <si>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</si>
  <si>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</si>
  <si>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</si>
  <si>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</si>
  <si>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</si>
  <si>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</si>
  <si>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</si>
  <si>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</si>
  <si>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</si>
  <si>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</si>
  <si>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</si>
  <si>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</si>
  <si>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</si>
  <si>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</si>
  <si>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</si>
  <si>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</si>
  <si>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</si>
  <si>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</si>
  <si>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</si>
  <si>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</si>
  <si>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</si>
  <si>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</si>
  <si>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</si>
  <si>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</si>
  <si>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</si>
  <si>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</si>
  <si>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</si>
  <si>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</si>
  <si>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</si>
  <si>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</si>
  <si>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</si>
  <si>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</si>
  <si>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</si>
  <si>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</si>
  <si>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</si>
  <si>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</si>
  <si>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</si>
  <si>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</si>
  <si>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</si>
  <si>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</si>
  <si>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</si>
  <si>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</si>
  <si>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</si>
  <si>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</si>
  <si>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</si>
  <si>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</si>
  <si>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</si>
  <si>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</si>
  <si>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</si>
  <si>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</si>
  <si>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</si>
  <si>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</si>
  <si>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</si>
  <si>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</si>
  <si>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</si>
  <si>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</si>
  <si>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</si>
  <si>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</si>
  <si>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</si>
  <si>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</si>
  <si>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</si>
  <si>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</si>
  <si>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</si>
  <si>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</si>
  <si>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</si>
  <si>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</si>
  <si>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</si>
  <si>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</si>
  <si>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</si>
  <si>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</si>
  <si>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</si>
  <si>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</si>
  <si>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</si>
  <si>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</si>
  <si>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</si>
  <si>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</si>
  <si>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</si>
  <si>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</si>
  <si>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</si>
  <si>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</si>
  <si>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</si>
  <si>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</si>
  <si>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</si>
  <si>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</si>
  <si>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</si>
  <si>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</si>
  <si>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</si>
  <si>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</si>
  <si>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</si>
  <si>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</si>
  <si>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</si>
  <si>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</si>
  <si>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</si>
  <si>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</si>
  <si>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</si>
  <si>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</si>
  <si>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</si>
  <si>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</si>
  <si>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</si>
  <si>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</si>
  <si>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</si>
  <si>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</si>
  <si>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</si>
  <si>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</si>
  <si>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</si>
  <si>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</si>
  <si>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</si>
  <si>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</si>
  <si>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</si>
  <si>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</si>
  <si>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</si>
  <si>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</si>
  <si>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</si>
  <si>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</si>
  <si>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</si>
  <si>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</si>
  <si>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</si>
  <si>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</si>
  <si>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</si>
  <si>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</si>
  <si>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</si>
  <si>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</si>
  <si>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</si>
  <si>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</si>
  <si>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</si>
  <si>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</si>
  <si>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</si>
  <si>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</si>
  <si>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</si>
  <si>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</si>
  <si>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</si>
  <si>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</si>
  <si>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</si>
  <si>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</si>
  <si>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</si>
  <si>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</si>
  <si>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</si>
  <si>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</si>
  <si>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</si>
  <si>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</si>
  <si>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</si>
  <si>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</si>
  <si>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</si>
  <si>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</si>
  <si>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</si>
  <si>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</si>
  <si>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</si>
  <si>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</si>
  <si>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</si>
  <si>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</si>
  <si>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</si>
  <si>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</si>
  <si>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</si>
  <si>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</si>
  <si>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</si>
  <si>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</si>
  <si>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</si>
  <si>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</si>
  <si>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</si>
  <si>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</si>
  <si>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</si>
  <si>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</si>
  <si>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</si>
  <si>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</si>
  <si>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</si>
  <si>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復興水産加工業販路回復促進事業</t>
    <phoneticPr fontId="5"/>
  </si>
  <si>
    <t>123</t>
    <phoneticPr fontId="5"/>
  </si>
  <si>
    <t>142</t>
    <phoneticPr fontId="5"/>
  </si>
  <si>
    <t>　東日本大震災から4年が経ち、被災した水産加工施設の復旧は進んできた一方で、復興期間中に失われた販路、売上げの確保が課題となっている。
　このため、被災地の水産加工業の販路回復のため、水産加工・流通の専門家による事業者の個別指導及びセミナー等の開催を支援するほか、当該指導を踏まえ被災地の水産加工業者等が行う販路の回復・新規創出等の取組に必要な加工機器の整備等を支援する。
　また水産加工協等が、遠隔地から原料を確保する際等に生ずる掛増し経費の一部等の支援を行う。</t>
    <rPh sb="10" eb="11">
      <t>ネン</t>
    </rPh>
    <rPh sb="12" eb="13">
      <t>タ</t>
    </rPh>
    <rPh sb="15" eb="17">
      <t>ヒサイ</t>
    </rPh>
    <rPh sb="19" eb="21">
      <t>スイサン</t>
    </rPh>
    <rPh sb="21" eb="23">
      <t>カコウ</t>
    </rPh>
    <rPh sb="23" eb="25">
      <t>シセツ</t>
    </rPh>
    <rPh sb="26" eb="28">
      <t>フッキュウ</t>
    </rPh>
    <rPh sb="29" eb="30">
      <t>スス</t>
    </rPh>
    <rPh sb="34" eb="36">
      <t>イッポウ</t>
    </rPh>
    <rPh sb="38" eb="40">
      <t>フッコウ</t>
    </rPh>
    <rPh sb="40" eb="43">
      <t>キカンチュウ</t>
    </rPh>
    <rPh sb="44" eb="45">
      <t>ウシナ</t>
    </rPh>
    <rPh sb="48" eb="50">
      <t>ハンロ</t>
    </rPh>
    <rPh sb="51" eb="53">
      <t>ウリア</t>
    </rPh>
    <rPh sb="55" eb="57">
      <t>カクホ</t>
    </rPh>
    <rPh sb="58" eb="60">
      <t>カダイ</t>
    </rPh>
    <rPh sb="74" eb="77">
      <t>ヒサイチ</t>
    </rPh>
    <rPh sb="78" eb="80">
      <t>スイサン</t>
    </rPh>
    <rPh sb="80" eb="83">
      <t>カコウギョウ</t>
    </rPh>
    <rPh sb="84" eb="86">
      <t>ハンロ</t>
    </rPh>
    <rPh sb="86" eb="88">
      <t>カイフク</t>
    </rPh>
    <rPh sb="92" eb="94">
      <t>スイサン</t>
    </rPh>
    <rPh sb="94" eb="96">
      <t>カコウ</t>
    </rPh>
    <rPh sb="97" eb="99">
      <t>リュウツウ</t>
    </rPh>
    <rPh sb="100" eb="103">
      <t>センモンカ</t>
    </rPh>
    <rPh sb="106" eb="109">
      <t>ジギョウシャ</t>
    </rPh>
    <rPh sb="110" eb="112">
      <t>コベツ</t>
    </rPh>
    <rPh sb="112" eb="114">
      <t>シドウ</t>
    </rPh>
    <rPh sb="114" eb="115">
      <t>オヨ</t>
    </rPh>
    <rPh sb="120" eb="121">
      <t>トウ</t>
    </rPh>
    <rPh sb="122" eb="124">
      <t>カイサイ</t>
    </rPh>
    <rPh sb="125" eb="127">
      <t>シエン</t>
    </rPh>
    <rPh sb="132" eb="134">
      <t>トウガイ</t>
    </rPh>
    <rPh sb="134" eb="136">
      <t>シドウ</t>
    </rPh>
    <rPh sb="137" eb="138">
      <t>フ</t>
    </rPh>
    <rPh sb="140" eb="143">
      <t>ヒサイチ</t>
    </rPh>
    <rPh sb="144" eb="149">
      <t>スイサンカコウギョウ</t>
    </rPh>
    <rPh sb="149" eb="150">
      <t>シャ</t>
    </rPh>
    <rPh sb="150" eb="151">
      <t>トウ</t>
    </rPh>
    <rPh sb="152" eb="153">
      <t>オコナ</t>
    </rPh>
    <rPh sb="154" eb="156">
      <t>ハンロ</t>
    </rPh>
    <rPh sb="157" eb="159">
      <t>カイフク</t>
    </rPh>
    <rPh sb="160" eb="162">
      <t>シンキ</t>
    </rPh>
    <rPh sb="162" eb="164">
      <t>ソウシュツ</t>
    </rPh>
    <rPh sb="164" eb="165">
      <t>トウ</t>
    </rPh>
    <rPh sb="166" eb="168">
      <t>トリクミ</t>
    </rPh>
    <rPh sb="169" eb="171">
      <t>ヒツヨウ</t>
    </rPh>
    <rPh sb="172" eb="174">
      <t>カコウ</t>
    </rPh>
    <rPh sb="174" eb="176">
      <t>キキ</t>
    </rPh>
    <rPh sb="177" eb="180">
      <t>セイビトウ</t>
    </rPh>
    <rPh sb="181" eb="183">
      <t>シエン</t>
    </rPh>
    <rPh sb="190" eb="192">
      <t>スイサン</t>
    </rPh>
    <phoneticPr fontId="5"/>
  </si>
  <si>
    <t>水産基本計画(平成24年3月23日閣議決定)
水産業復興マスタープラン(平成23年6月28日水産庁)</t>
    <rPh sb="0" eb="2">
      <t>スイサン</t>
    </rPh>
    <rPh sb="2" eb="4">
      <t>キホン</t>
    </rPh>
    <rPh sb="4" eb="6">
      <t>ケイカク</t>
    </rPh>
    <rPh sb="7" eb="9">
      <t>ヘイセイ</t>
    </rPh>
    <rPh sb="11" eb="12">
      <t>ネン</t>
    </rPh>
    <rPh sb="13" eb="14">
      <t>ツキ</t>
    </rPh>
    <rPh sb="16" eb="17">
      <t>ニチ</t>
    </rPh>
    <rPh sb="17" eb="19">
      <t>カクギ</t>
    </rPh>
    <rPh sb="19" eb="21">
      <t>ケッテイ</t>
    </rPh>
    <rPh sb="23" eb="26">
      <t>スイサンギョウ</t>
    </rPh>
    <rPh sb="26" eb="28">
      <t>フッコウ</t>
    </rPh>
    <rPh sb="36" eb="38">
      <t>ヘイセイ</t>
    </rPh>
    <rPh sb="40" eb="41">
      <t>ネン</t>
    </rPh>
    <rPh sb="42" eb="43">
      <t>ツキ</t>
    </rPh>
    <rPh sb="45" eb="46">
      <t>ニチ</t>
    </rPh>
    <rPh sb="46" eb="49">
      <t>スイサンチョウ</t>
    </rPh>
    <phoneticPr fontId="5"/>
  </si>
  <si>
    <t>１　復興水産加工業販路回復促進指導事業
　被災地の水産加工品等の販路回復等に向けた個別指導及びセミナー等の開催、被災地産水産物の安全性をPRするためのセミナー、講習会等の開催を支援。
２　水産加工業販路回復取組支援事業
　個別指導を踏まえ、必要と認められる場合には被災地の水産加工品の販路の回復、新規創出に向けた被災地の水産加工業者等が実施する取組に必要な加工機器等の整備等の経費を支援。
３　加工原料等の安定確保取組支援事業
　被災地において加工原料を確保するための遠隔地から調達する際の掛増し経費の一部等を支援。</t>
    <rPh sb="2" eb="4">
      <t>フッコウ</t>
    </rPh>
    <rPh sb="4" eb="6">
      <t>スイサン</t>
    </rPh>
    <rPh sb="6" eb="8">
      <t>カコウ</t>
    </rPh>
    <rPh sb="8" eb="9">
      <t>ギョウ</t>
    </rPh>
    <rPh sb="9" eb="11">
      <t>ハンロ</t>
    </rPh>
    <rPh sb="11" eb="13">
      <t>カイフク</t>
    </rPh>
    <rPh sb="13" eb="15">
      <t>ソクシン</t>
    </rPh>
    <rPh sb="15" eb="17">
      <t>シドウ</t>
    </rPh>
    <rPh sb="17" eb="19">
      <t>ジギョウ</t>
    </rPh>
    <rPh sb="21" eb="24">
      <t>ヒサイチ</t>
    </rPh>
    <rPh sb="25" eb="27">
      <t>スイサン</t>
    </rPh>
    <rPh sb="27" eb="31">
      <t>カコウヒンナド</t>
    </rPh>
    <rPh sb="32" eb="34">
      <t>ハンロ</t>
    </rPh>
    <rPh sb="34" eb="36">
      <t>カイフク</t>
    </rPh>
    <rPh sb="36" eb="37">
      <t>トウ</t>
    </rPh>
    <rPh sb="38" eb="39">
      <t>ム</t>
    </rPh>
    <rPh sb="41" eb="43">
      <t>コベツ</t>
    </rPh>
    <rPh sb="43" eb="45">
      <t>シドウ</t>
    </rPh>
    <rPh sb="45" eb="46">
      <t>オヨ</t>
    </rPh>
    <rPh sb="51" eb="52">
      <t>トウ</t>
    </rPh>
    <rPh sb="53" eb="55">
      <t>カイサイ</t>
    </rPh>
    <rPh sb="56" eb="59">
      <t>ヒサイチ</t>
    </rPh>
    <rPh sb="59" eb="60">
      <t>サン</t>
    </rPh>
    <rPh sb="60" eb="63">
      <t>スイサンブツ</t>
    </rPh>
    <rPh sb="64" eb="67">
      <t>アンゼンセイ</t>
    </rPh>
    <rPh sb="80" eb="83">
      <t>コウシュウカイ</t>
    </rPh>
    <rPh sb="83" eb="84">
      <t>トウ</t>
    </rPh>
    <rPh sb="85" eb="87">
      <t>カイサイ</t>
    </rPh>
    <rPh sb="88" eb="90">
      <t>シエン</t>
    </rPh>
    <rPh sb="94" eb="99">
      <t>スイサンカコウギョウ</t>
    </rPh>
    <rPh sb="99" eb="101">
      <t>ハンロ</t>
    </rPh>
    <rPh sb="101" eb="103">
      <t>カイフク</t>
    </rPh>
    <rPh sb="103" eb="105">
      <t>トリクミ</t>
    </rPh>
    <rPh sb="105" eb="107">
      <t>シエン</t>
    </rPh>
    <rPh sb="107" eb="109">
      <t>ジギョウ</t>
    </rPh>
    <rPh sb="111" eb="113">
      <t>コベツ</t>
    </rPh>
    <rPh sb="113" eb="115">
      <t>シドウ</t>
    </rPh>
    <rPh sb="116" eb="117">
      <t>フ</t>
    </rPh>
    <rPh sb="120" eb="122">
      <t>ヒツヨウ</t>
    </rPh>
    <rPh sb="123" eb="124">
      <t>ミト</t>
    </rPh>
    <rPh sb="128" eb="130">
      <t>バアイ</t>
    </rPh>
    <rPh sb="132" eb="135">
      <t>ヒサイチ</t>
    </rPh>
    <rPh sb="136" eb="138">
      <t>スイサン</t>
    </rPh>
    <rPh sb="138" eb="140">
      <t>カコウ</t>
    </rPh>
    <rPh sb="140" eb="141">
      <t>ヒン</t>
    </rPh>
    <rPh sb="142" eb="144">
      <t>ハンロ</t>
    </rPh>
    <rPh sb="145" eb="147">
      <t>カイフク</t>
    </rPh>
    <rPh sb="148" eb="150">
      <t>シンキ</t>
    </rPh>
    <phoneticPr fontId="5"/>
  </si>
  <si>
    <t>-</t>
    <phoneticPr fontId="5"/>
  </si>
  <si>
    <t>被災地の水産加工業者、水産加工協等が取り組む、流通、加工業等の早期復興を目指すための取組への支援</t>
    <rPh sb="0" eb="3">
      <t>ヒサイチ</t>
    </rPh>
    <rPh sb="4" eb="6">
      <t>スイサン</t>
    </rPh>
    <rPh sb="6" eb="8">
      <t>カコウ</t>
    </rPh>
    <rPh sb="8" eb="10">
      <t>ギョウシャ</t>
    </rPh>
    <rPh sb="11" eb="13">
      <t>スイサン</t>
    </rPh>
    <rPh sb="13" eb="15">
      <t>カコウ</t>
    </rPh>
    <rPh sb="15" eb="16">
      <t>キョウ</t>
    </rPh>
    <rPh sb="16" eb="17">
      <t>トウ</t>
    </rPh>
    <rPh sb="18" eb="19">
      <t>ト</t>
    </rPh>
    <rPh sb="20" eb="21">
      <t>ク</t>
    </rPh>
    <rPh sb="23" eb="25">
      <t>リュウツウ</t>
    </rPh>
    <rPh sb="26" eb="28">
      <t>カコウ</t>
    </rPh>
    <rPh sb="28" eb="29">
      <t>ギョウ</t>
    </rPh>
    <rPh sb="29" eb="30">
      <t>トウ</t>
    </rPh>
    <rPh sb="31" eb="33">
      <t>ソウキ</t>
    </rPh>
    <rPh sb="33" eb="35">
      <t>フッコウ</t>
    </rPh>
    <rPh sb="36" eb="38">
      <t>メザ</t>
    </rPh>
    <rPh sb="42" eb="44">
      <t>トリクミ</t>
    </rPh>
    <rPh sb="46" eb="48">
      <t>シエン</t>
    </rPh>
    <phoneticPr fontId="5"/>
  </si>
  <si>
    <t>件</t>
    <rPh sb="0" eb="1">
      <t>ケン</t>
    </rPh>
    <phoneticPr fontId="5"/>
  </si>
  <si>
    <t>執行額(百万円) ／ 活動実績(件)　　　　　　　　　　　　　　</t>
    <rPh sb="0" eb="2">
      <t>シッコウ</t>
    </rPh>
    <rPh sb="2" eb="3">
      <t>ガク</t>
    </rPh>
    <rPh sb="4" eb="7">
      <t>ヒャクマンエン</t>
    </rPh>
    <rPh sb="11" eb="13">
      <t>カツドウ</t>
    </rPh>
    <rPh sb="13" eb="15">
      <t>ジッセキ</t>
    </rPh>
    <rPh sb="16" eb="17">
      <t>ケン</t>
    </rPh>
    <phoneticPr fontId="5"/>
  </si>
  <si>
    <t>千円</t>
    <rPh sb="0" eb="1">
      <t>セン</t>
    </rPh>
    <rPh sb="1" eb="2">
      <t>エン</t>
    </rPh>
    <phoneticPr fontId="5"/>
  </si>
  <si>
    <t>　　執行額/活動実績地区数</t>
    <rPh sb="2" eb="4">
      <t>シッコウ</t>
    </rPh>
    <rPh sb="4" eb="5">
      <t>ガク</t>
    </rPh>
    <rPh sb="6" eb="8">
      <t>カツドウ</t>
    </rPh>
    <rPh sb="8" eb="10">
      <t>ジッセキ</t>
    </rPh>
    <rPh sb="10" eb="12">
      <t>チク</t>
    </rPh>
    <rPh sb="12" eb="13">
      <t>スウ</t>
    </rPh>
    <phoneticPr fontId="5"/>
  </si>
  <si>
    <t>86百万円/11件</t>
    <rPh sb="2" eb="5">
      <t>ヒャクマンエン</t>
    </rPh>
    <rPh sb="8" eb="9">
      <t>ケン</t>
    </rPh>
    <phoneticPr fontId="5"/>
  </si>
  <si>
    <t>56百万円/8件</t>
    <rPh sb="2" eb="5">
      <t>ヒャクマンエン</t>
    </rPh>
    <rPh sb="7" eb="8">
      <t>ケン</t>
    </rPh>
    <phoneticPr fontId="5"/>
  </si>
  <si>
    <t>73百万円/10件</t>
    <rPh sb="2" eb="5">
      <t>ヒャクマンエン</t>
    </rPh>
    <rPh sb="8" eb="9">
      <t>ケン</t>
    </rPh>
    <phoneticPr fontId="5"/>
  </si>
  <si>
    <t>-百万円/-件</t>
    <phoneticPr fontId="5"/>
  </si>
  <si>
    <t>復興水産加工業販路回復促進指導事業</t>
    <rPh sb="0" eb="2">
      <t>フッコウ</t>
    </rPh>
    <rPh sb="2" eb="4">
      <t>スイサン</t>
    </rPh>
    <rPh sb="4" eb="7">
      <t>カコウギョウ</t>
    </rPh>
    <rPh sb="7" eb="9">
      <t>ハンロ</t>
    </rPh>
    <rPh sb="9" eb="11">
      <t>カイフク</t>
    </rPh>
    <rPh sb="11" eb="13">
      <t>ソクシン</t>
    </rPh>
    <rPh sb="13" eb="15">
      <t>シドウ</t>
    </rPh>
    <rPh sb="15" eb="17">
      <t>ジギョウ</t>
    </rPh>
    <phoneticPr fontId="5"/>
  </si>
  <si>
    <t>水産加工業販路回復取組支援事業</t>
    <rPh sb="0" eb="2">
      <t>スイサン</t>
    </rPh>
    <rPh sb="2" eb="5">
      <t>カコウギョウ</t>
    </rPh>
    <rPh sb="5" eb="7">
      <t>ハンロ</t>
    </rPh>
    <rPh sb="7" eb="9">
      <t>カイフク</t>
    </rPh>
    <rPh sb="9" eb="11">
      <t>トリクミ</t>
    </rPh>
    <rPh sb="11" eb="13">
      <t>シエン</t>
    </rPh>
    <rPh sb="13" eb="15">
      <t>ジギョウ</t>
    </rPh>
    <phoneticPr fontId="5"/>
  </si>
  <si>
    <t>加工原料等の安定確保取組支援事業</t>
    <rPh sb="0" eb="2">
      <t>カコウ</t>
    </rPh>
    <rPh sb="2" eb="4">
      <t>ゲンリョウ</t>
    </rPh>
    <rPh sb="4" eb="5">
      <t>トウ</t>
    </rPh>
    <rPh sb="6" eb="8">
      <t>アンテイ</t>
    </rPh>
    <rPh sb="8" eb="10">
      <t>カクホ</t>
    </rPh>
    <rPh sb="10" eb="12">
      <t>トリクミ</t>
    </rPh>
    <rPh sb="12" eb="14">
      <t>シエン</t>
    </rPh>
    <rPh sb="14" eb="16">
      <t>ジギョウ</t>
    </rPh>
    <phoneticPr fontId="5"/>
  </si>
  <si>
    <t>水産加工業の復興支援は被災地復興のみならず国民への水産物安定供給確保にも資するものであり、国民や社会のニーズを的確に反映している。</t>
    <rPh sb="0" eb="2">
      <t>スイサン</t>
    </rPh>
    <rPh sb="2" eb="5">
      <t>カコウギョウ</t>
    </rPh>
    <rPh sb="6" eb="8">
      <t>フッコウ</t>
    </rPh>
    <rPh sb="8" eb="10">
      <t>シエン</t>
    </rPh>
    <rPh sb="11" eb="14">
      <t>ヒサイチ</t>
    </rPh>
    <rPh sb="14" eb="16">
      <t>フッコウ</t>
    </rPh>
    <rPh sb="21" eb="23">
      <t>コクミン</t>
    </rPh>
    <rPh sb="25" eb="28">
      <t>スイサンブツ</t>
    </rPh>
    <rPh sb="28" eb="30">
      <t>アンテイ</t>
    </rPh>
    <rPh sb="30" eb="32">
      <t>キョウキュウ</t>
    </rPh>
    <rPh sb="32" eb="34">
      <t>カクホ</t>
    </rPh>
    <rPh sb="36" eb="37">
      <t>シ</t>
    </rPh>
    <rPh sb="45" eb="47">
      <t>コクミン</t>
    </rPh>
    <rPh sb="48" eb="50">
      <t>シャカイ</t>
    </rPh>
    <rPh sb="55" eb="57">
      <t>テキカク</t>
    </rPh>
    <rPh sb="58" eb="60">
      <t>ハンエイ</t>
    </rPh>
    <phoneticPr fontId="5"/>
  </si>
  <si>
    <t>被災地復興は国策に基づくものであり、地方自治体、民間等に委ねられる事業ではない。</t>
    <phoneticPr fontId="5"/>
  </si>
  <si>
    <t>被災地の基幹産業ある水産加工業の復興支援は政策目標の達成手段として適切かつ必要で優先すべき事業である。</t>
    <rPh sb="0" eb="3">
      <t>ヒサイチ</t>
    </rPh>
    <rPh sb="4" eb="6">
      <t>キカン</t>
    </rPh>
    <rPh sb="6" eb="8">
      <t>サンギョウ</t>
    </rPh>
    <rPh sb="10" eb="12">
      <t>スイサン</t>
    </rPh>
    <rPh sb="12" eb="15">
      <t>カコウギョウ</t>
    </rPh>
    <rPh sb="16" eb="18">
      <t>フッコウ</t>
    </rPh>
    <rPh sb="18" eb="20">
      <t>シエン</t>
    </rPh>
    <rPh sb="21" eb="23">
      <t>セイサク</t>
    </rPh>
    <rPh sb="23" eb="25">
      <t>モクヒョウ</t>
    </rPh>
    <rPh sb="26" eb="28">
      <t>タッセイ</t>
    </rPh>
    <rPh sb="28" eb="30">
      <t>シュダン</t>
    </rPh>
    <rPh sb="33" eb="35">
      <t>テキセツ</t>
    </rPh>
    <rPh sb="37" eb="39">
      <t>ヒツヨウ</t>
    </rPh>
    <rPh sb="40" eb="42">
      <t>ユウセン</t>
    </rPh>
    <rPh sb="45" eb="47">
      <t>ジギョウ</t>
    </rPh>
    <phoneticPr fontId="5"/>
  </si>
  <si>
    <t>受益者との負担関係は妥当である。</t>
    <phoneticPr fontId="5"/>
  </si>
  <si>
    <t>単位当たりのコスト水準は概ね減少傾向であり妥当である。</t>
    <rPh sb="12" eb="13">
      <t>オオム</t>
    </rPh>
    <rPh sb="14" eb="16">
      <t>ゲンショウ</t>
    </rPh>
    <rPh sb="16" eb="18">
      <t>ケイコウ</t>
    </rPh>
    <phoneticPr fontId="5"/>
  </si>
  <si>
    <t>資金の中間段階での支出は合理的なものとなっている。</t>
    <phoneticPr fontId="5"/>
  </si>
  <si>
    <t>水産加工・流通業の再生を目的とし真に必要なものに限定している。</t>
    <phoneticPr fontId="5"/>
  </si>
  <si>
    <t>対象加工業者の希望する加工原料が確保できない事態が発生したため、当該執行額となった。</t>
    <rPh sb="22" eb="24">
      <t>ジタイ</t>
    </rPh>
    <rPh sb="25" eb="27">
      <t>ハッセイ</t>
    </rPh>
    <phoneticPr fontId="5"/>
  </si>
  <si>
    <t>書類審査を行い、コスト削減や効率化に向けた工夫を行っている。</t>
    <rPh sb="0" eb="2">
      <t>ショルイ</t>
    </rPh>
    <rPh sb="2" eb="4">
      <t>シンサ</t>
    </rPh>
    <rPh sb="5" eb="6">
      <t>オコナ</t>
    </rPh>
    <rPh sb="11" eb="13">
      <t>サクゲン</t>
    </rPh>
    <rPh sb="14" eb="17">
      <t>コウリツカ</t>
    </rPh>
    <rPh sb="18" eb="19">
      <t>ム</t>
    </rPh>
    <rPh sb="21" eb="23">
      <t>クフウ</t>
    </rPh>
    <rPh sb="24" eb="25">
      <t>オコナ</t>
    </rPh>
    <phoneticPr fontId="5"/>
  </si>
  <si>
    <t>魚介類（食用）の消費量を目標としており、実績は目標に見合ったものになっている。</t>
    <rPh sb="12" eb="14">
      <t>モクヒョウ</t>
    </rPh>
    <rPh sb="20" eb="22">
      <t>ジッセキ</t>
    </rPh>
    <rPh sb="23" eb="25">
      <t>モクヒョウ</t>
    </rPh>
    <rPh sb="26" eb="28">
      <t>ミア</t>
    </rPh>
    <phoneticPr fontId="5"/>
  </si>
  <si>
    <t>被災地における基幹産業の復興のため、原料買入に係る運賃等の経費に要する実経費に対する支援であり、迅速な着手・執行が可能な効率的な事業となっている。</t>
    <rPh sb="0" eb="3">
      <t>ヒサイチ</t>
    </rPh>
    <rPh sb="7" eb="9">
      <t>キカン</t>
    </rPh>
    <rPh sb="9" eb="11">
      <t>サンギョウ</t>
    </rPh>
    <rPh sb="12" eb="14">
      <t>フッコウ</t>
    </rPh>
    <rPh sb="18" eb="20">
      <t>ゲンリョウ</t>
    </rPh>
    <rPh sb="20" eb="22">
      <t>カイイレ</t>
    </rPh>
    <rPh sb="23" eb="24">
      <t>カカワ</t>
    </rPh>
    <rPh sb="25" eb="27">
      <t>ウンチン</t>
    </rPh>
    <rPh sb="27" eb="28">
      <t>トウ</t>
    </rPh>
    <rPh sb="29" eb="31">
      <t>ケイヒ</t>
    </rPh>
    <rPh sb="32" eb="33">
      <t>ヨウ</t>
    </rPh>
    <rPh sb="35" eb="36">
      <t>ジツ</t>
    </rPh>
    <rPh sb="36" eb="38">
      <t>ケイヒ</t>
    </rPh>
    <rPh sb="39" eb="40">
      <t>タイ</t>
    </rPh>
    <rPh sb="42" eb="44">
      <t>シエン</t>
    </rPh>
    <rPh sb="48" eb="50">
      <t>ジンソク</t>
    </rPh>
    <rPh sb="51" eb="53">
      <t>チャクシュ</t>
    </rPh>
    <rPh sb="54" eb="56">
      <t>シッコウ</t>
    </rPh>
    <rPh sb="57" eb="59">
      <t>カノウ</t>
    </rPh>
    <rPh sb="60" eb="63">
      <t>コウリツテキ</t>
    </rPh>
    <rPh sb="64" eb="66">
      <t>ジギョウ</t>
    </rPh>
    <phoneticPr fontId="5"/>
  </si>
  <si>
    <t>対象加工業者の希望する加工原料が確保できない事態が発生したため、活動実績は見込みに達しなかった。</t>
    <rPh sb="22" eb="24">
      <t>ジタイ</t>
    </rPh>
    <rPh sb="41" eb="42">
      <t>タッ</t>
    </rPh>
    <phoneticPr fontId="5"/>
  </si>
  <si>
    <t>‐</t>
  </si>
  <si>
    <t>△</t>
  </si>
  <si>
    <t>復旧を緊急的かつ着実に実施するためには、被災道県による被災状況の確認等を基に適切に実施する必要がある。このため、公募により事業実施主体の選定をせず、地方公共団体向け補助金としたところ。被災地においては、地域経済の核となってきた漁業とその関連産業である水産加工業等の一体的再生が必要。</t>
    <phoneticPr fontId="5"/>
  </si>
  <si>
    <t>引き続き、適正な業務執行に努めて参る所存。
また、執行率の向上を図るため、今後とも、年度途中に対象県である岩手県、宮城県、福島県及び茨城県に対し、執行状況を照会し必要な助言を行う方針。</t>
    <rPh sb="29" eb="31">
      <t>コウジョウ</t>
    </rPh>
    <rPh sb="32" eb="33">
      <t>ハカ</t>
    </rPh>
    <rPh sb="37" eb="39">
      <t>コンゴ</t>
    </rPh>
    <rPh sb="42" eb="44">
      <t>ヘイネンド</t>
    </rPh>
    <rPh sb="44" eb="46">
      <t>トチュウ</t>
    </rPh>
    <rPh sb="47" eb="49">
      <t>タイショウ</t>
    </rPh>
    <rPh sb="49" eb="50">
      <t>ケン</t>
    </rPh>
    <rPh sb="53" eb="55">
      <t>イワテ</t>
    </rPh>
    <rPh sb="55" eb="56">
      <t>ケン</t>
    </rPh>
    <rPh sb="57" eb="59">
      <t>ミヤギ</t>
    </rPh>
    <rPh sb="59" eb="60">
      <t>ケン</t>
    </rPh>
    <rPh sb="61" eb="63">
      <t>フクシマ</t>
    </rPh>
    <rPh sb="63" eb="64">
      <t>ケン</t>
    </rPh>
    <rPh sb="64" eb="65">
      <t>オヨ</t>
    </rPh>
    <rPh sb="66" eb="68">
      <t>イバラキ</t>
    </rPh>
    <rPh sb="68" eb="69">
      <t>ケン</t>
    </rPh>
    <rPh sb="70" eb="71">
      <t>タイ</t>
    </rPh>
    <rPh sb="73" eb="75">
      <t>シッコウ</t>
    </rPh>
    <rPh sb="75" eb="77">
      <t>ジョウキョウ</t>
    </rPh>
    <rPh sb="78" eb="80">
      <t>ショウカイ</t>
    </rPh>
    <rPh sb="81" eb="83">
      <t>ヒツヨウ</t>
    </rPh>
    <rPh sb="84" eb="86">
      <t>ジョゲン</t>
    </rPh>
    <rPh sb="87" eb="88">
      <t>オコナ</t>
    </rPh>
    <rPh sb="89" eb="91">
      <t>ホウシン</t>
    </rPh>
    <phoneticPr fontId="5"/>
  </si>
  <si>
    <t>助成金</t>
    <rPh sb="0" eb="3">
      <t>ジョセイキン</t>
    </rPh>
    <phoneticPr fontId="5"/>
  </si>
  <si>
    <t>事業主体に対する助成金</t>
    <rPh sb="0" eb="2">
      <t>ジギョウ</t>
    </rPh>
    <rPh sb="2" eb="4">
      <t>シュタイ</t>
    </rPh>
    <rPh sb="5" eb="6">
      <t>タイ</t>
    </rPh>
    <rPh sb="8" eb="11">
      <t>ジョセイキン</t>
    </rPh>
    <phoneticPr fontId="5"/>
  </si>
  <si>
    <t>A.宮城県</t>
    <rPh sb="2" eb="4">
      <t>ミヤギ</t>
    </rPh>
    <rPh sb="4" eb="5">
      <t>ケン</t>
    </rPh>
    <phoneticPr fontId="5"/>
  </si>
  <si>
    <t>運搬料</t>
    <rPh sb="0" eb="2">
      <t>ウンパン</t>
    </rPh>
    <rPh sb="2" eb="3">
      <t>リョウ</t>
    </rPh>
    <phoneticPr fontId="5"/>
  </si>
  <si>
    <t>調査中</t>
    <rPh sb="0" eb="3">
      <t>チョウサチュウ</t>
    </rPh>
    <phoneticPr fontId="5"/>
  </si>
  <si>
    <t>宮城県</t>
    <rPh sb="0" eb="3">
      <t>ミヤギケン</t>
    </rPh>
    <phoneticPr fontId="5"/>
  </si>
  <si>
    <t>宮城県漁業協同組合、全国漁業協同組合連合会東北事業所への助成</t>
    <rPh sb="0" eb="2">
      <t>ミヤギ</t>
    </rPh>
    <rPh sb="2" eb="3">
      <t>ケン</t>
    </rPh>
    <rPh sb="3" eb="5">
      <t>ギョギョウ</t>
    </rPh>
    <rPh sb="5" eb="9">
      <t>キョウドウクミアイ</t>
    </rPh>
    <rPh sb="10" eb="12">
      <t>ゼンコク</t>
    </rPh>
    <rPh sb="12" eb="14">
      <t>ギョギョウ</t>
    </rPh>
    <rPh sb="14" eb="18">
      <t>キョウドウクミアイ</t>
    </rPh>
    <rPh sb="18" eb="21">
      <t>レンゴウカイ</t>
    </rPh>
    <rPh sb="21" eb="23">
      <t>トウホク</t>
    </rPh>
    <rPh sb="23" eb="26">
      <t>ジギョウショ</t>
    </rPh>
    <rPh sb="28" eb="30">
      <t>ジョセイ</t>
    </rPh>
    <phoneticPr fontId="5"/>
  </si>
  <si>
    <t>福島県</t>
    <rPh sb="0" eb="3">
      <t>フクシマケン</t>
    </rPh>
    <phoneticPr fontId="5"/>
  </si>
  <si>
    <t>小名浜機器船底曳網漁業協同組合、相馬双葉漁業協同組合への助成</t>
    <rPh sb="0" eb="1">
      <t>ショウ</t>
    </rPh>
    <rPh sb="1" eb="2">
      <t>ナ</t>
    </rPh>
    <rPh sb="2" eb="3">
      <t>ハマ</t>
    </rPh>
    <rPh sb="3" eb="5">
      <t>キキ</t>
    </rPh>
    <rPh sb="5" eb="6">
      <t>フネ</t>
    </rPh>
    <rPh sb="6" eb="7">
      <t>ソコ</t>
    </rPh>
    <rPh sb="9" eb="11">
      <t>ギョギョウ</t>
    </rPh>
    <rPh sb="11" eb="13">
      <t>キョウドウ</t>
    </rPh>
    <rPh sb="13" eb="15">
      <t>クミアイ</t>
    </rPh>
    <rPh sb="16" eb="18">
      <t>ソウマ</t>
    </rPh>
    <rPh sb="18" eb="20">
      <t>フタバ</t>
    </rPh>
    <rPh sb="20" eb="22">
      <t>ギョギョウ</t>
    </rPh>
    <rPh sb="22" eb="24">
      <t>キョウドウ</t>
    </rPh>
    <rPh sb="24" eb="26">
      <t>クミアイ</t>
    </rPh>
    <rPh sb="28" eb="30">
      <t>ジョセイ</t>
    </rPh>
    <phoneticPr fontId="5"/>
  </si>
  <si>
    <t>茨城県</t>
    <rPh sb="0" eb="3">
      <t>イバラキケン</t>
    </rPh>
    <phoneticPr fontId="5"/>
  </si>
  <si>
    <t>大津港加工業協同組合、大洗水産加工業協同組合、波崎水産加工業協同組合への助成</t>
    <rPh sb="0" eb="3">
      <t>オオツコウ</t>
    </rPh>
    <rPh sb="3" eb="5">
      <t>カコウ</t>
    </rPh>
    <rPh sb="5" eb="6">
      <t>ギョウ</t>
    </rPh>
    <rPh sb="6" eb="10">
      <t>キョウドウクミアイ</t>
    </rPh>
    <rPh sb="11" eb="13">
      <t>オオアライ</t>
    </rPh>
    <rPh sb="13" eb="15">
      <t>スイサン</t>
    </rPh>
    <rPh sb="15" eb="18">
      <t>カコウギョウ</t>
    </rPh>
    <rPh sb="18" eb="22">
      <t>キョウドウクミアイ</t>
    </rPh>
    <rPh sb="23" eb="24">
      <t>ナミ</t>
    </rPh>
    <rPh sb="24" eb="25">
      <t>サキ</t>
    </rPh>
    <rPh sb="25" eb="27">
      <t>スイサン</t>
    </rPh>
    <rPh sb="27" eb="30">
      <t>カコウギョウ</t>
    </rPh>
    <rPh sb="30" eb="34">
      <t>キョウドウクミアイ</t>
    </rPh>
    <rPh sb="36" eb="38">
      <t>ジョセイ</t>
    </rPh>
    <phoneticPr fontId="5"/>
  </si>
  <si>
    <t>岩手県</t>
    <rPh sb="0" eb="3">
      <t>イワテケン</t>
    </rPh>
    <phoneticPr fontId="5"/>
  </si>
  <si>
    <t>田老町漁業協同組合、広田湾漁業協同組合への助成</t>
    <rPh sb="0" eb="1">
      <t>タ</t>
    </rPh>
    <rPh sb="2" eb="3">
      <t>チョウ</t>
    </rPh>
    <rPh sb="3" eb="5">
      <t>ギョギョウ</t>
    </rPh>
    <rPh sb="5" eb="7">
      <t>キョウドウ</t>
    </rPh>
    <rPh sb="7" eb="9">
      <t>クミアイ</t>
    </rPh>
    <rPh sb="10" eb="12">
      <t>ヒロタ</t>
    </rPh>
    <rPh sb="12" eb="13">
      <t>ワン</t>
    </rPh>
    <rPh sb="13" eb="15">
      <t>ギョギョウ</t>
    </rPh>
    <rPh sb="15" eb="17">
      <t>キョウドウ</t>
    </rPh>
    <rPh sb="17" eb="19">
      <t>クミアイ</t>
    </rPh>
    <rPh sb="21" eb="23">
      <t>ジョセイ</t>
    </rPh>
    <phoneticPr fontId="5"/>
  </si>
  <si>
    <t>岩手・宮城・福島各県の主要な魚市場の水揚げ量を被災前年比(22年３月-23年2月合計)100%に回復する。</t>
    <phoneticPr fontId="5"/>
  </si>
  <si>
    <t>岩手・宮城・福島各県の主要な魚市場の水揚げ量の被災前年比(22年３月-23年2月合計)
※各年度の数量は各年5月～翌4月までの計との比較</t>
    <phoneticPr fontId="5"/>
  </si>
  <si>
    <t>食料安定供給関係</t>
    <rPh sb="1" eb="2">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</si>
</sst>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174174</xdr:colOff>
      <xdr:row>99</xdr:row>
      <xdr:rowOff>24492</xdr:rowOff>
    </xdr:from>
    <xdr:to>
      <xdr:col>7</xdr:col>
      <xdr:colOff>136074</xdr:colOff>
      <xdr:row>100</xdr:row>
      <xdr:rowOff>75211</xdr:rowOff>
    </xdr:to>
    <xdr:sp macro="" textlink="">
      <xdr:nvSpPr>
        <xdr:cNvPr id="8" name="正方形/長方形 7"/>
        <xdr:cNvSpPr/>
      </xdr:nvSpPr>
      <xdr:spPr>
        <a:xfrm>
          <a:off x="974274" y="33485817"/>
          <a:ext cx="561975" cy="479344"/>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400" b="1">
            <a:solidFill>
              <a:srgbClr val="FF0000"/>
            </a:solidFill>
          </a:endParaRPr>
        </a:p>
      </xdr:txBody>
    </xdr:sp>
    <xdr:clientData/>
  </xdr:twoCellAnchor>
  <xdr:twoCellAnchor editAs="oneCell">
    <xdr:from>
      <xdr:col>14</xdr:col>
      <xdr:colOff>81642</xdr:colOff>
      <xdr:row>141</xdr:row>
      <xdr:rowOff>0</xdr:rowOff>
    </xdr:from>
    <xdr:to>
      <xdr:col>42</xdr:col>
      <xdr:colOff>157842</xdr:colOff>
      <xdr:row>162</xdr:row>
      <xdr:rowOff>454</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8142" y="53054250"/>
          <a:ext cx="5029200" cy="7425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78441</xdr:colOff>
      <xdr:row>4</xdr:row>
      <xdr:rowOff>33618</xdr:rowOff>
    </xdr:from>
    <xdr:to>
      <xdr:col>24</xdr:col>
      <xdr:colOff>135592</xdr:colOff>
      <xdr:row>5</xdr:row>
      <xdr:rowOff>5043</xdr:rowOff>
    </xdr:to>
    <xdr:sp macro="" textlink="">
      <xdr:nvSpPr>
        <xdr:cNvPr id="7" name="正方形/長方形 6"/>
        <xdr:cNvSpPr/>
      </xdr:nvSpPr>
      <xdr:spPr>
        <a:xfrm>
          <a:off x="3709147" y="1187824"/>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4" t="s">
        <v>378</v>
      </c>
      <c r="AR2" s="684"/>
      <c r="AS2" s="59" t="str">
        <f>IF(OR(AQ2="　", AQ2=""), "", "-")</f>
        <v/>
      </c>
      <c r="AT2" s="685">
        <v>142</v>
      </c>
      <c r="AU2" s="685"/>
      <c r="AV2" s="60" t="str">
        <f>IF(AW2="", "", "-")</f>
        <v/>
      </c>
      <c r="AW2" s="686"/>
      <c r="AX2" s="686"/>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379</v>
      </c>
      <c r="AK3" s="642"/>
      <c r="AL3" s="642"/>
      <c r="AM3" s="642"/>
      <c r="AN3" s="642"/>
      <c r="AO3" s="642"/>
      <c r="AP3" s="642"/>
      <c r="AQ3" s="642"/>
      <c r="AR3" s="642"/>
      <c r="AS3" s="642"/>
      <c r="AT3" s="642"/>
      <c r="AU3" s="642"/>
      <c r="AV3" s="642"/>
      <c r="AW3" s="642"/>
      <c r="AX3" s="36" t="s">
        <v>91</v>
      </c>
    </row>
    <row r="4" spans="1:50" ht="24.75" customHeight="1" x14ac:dyDescent="0.15">
      <c r="A4" s="453" t="s">
        <v>30</v>
      </c>
      <c r="B4" s="454"/>
      <c r="C4" s="454"/>
      <c r="D4" s="454"/>
      <c r="E4" s="454"/>
      <c r="F4" s="454"/>
      <c r="G4" s="427" t="s">
        <v>387</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7" t="s">
        <v>213</v>
      </c>
      <c r="H5" s="619"/>
      <c r="I5" s="619"/>
      <c r="J5" s="619"/>
      <c r="K5" s="619"/>
      <c r="L5" s="619"/>
      <c r="M5" s="658" t="s">
        <v>92</v>
      </c>
      <c r="N5" s="659"/>
      <c r="O5" s="659"/>
      <c r="P5" s="659"/>
      <c r="Q5" s="659"/>
      <c r="R5" s="660"/>
      <c r="S5" s="618"/>
      <c r="T5" s="619"/>
      <c r="U5" s="619"/>
      <c r="V5" s="619"/>
      <c r="W5" s="619"/>
      <c r="X5" s="620"/>
      <c r="Y5" s="444" t="s">
        <v>3</v>
      </c>
      <c r="Z5" s="445"/>
      <c r="AA5" s="445"/>
      <c r="AB5" s="445"/>
      <c r="AC5" s="445"/>
      <c r="AD5" s="446"/>
      <c r="AE5" s="447" t="s">
        <v>385</v>
      </c>
      <c r="AF5" s="448"/>
      <c r="AG5" s="448"/>
      <c r="AH5" s="448"/>
      <c r="AI5" s="448"/>
      <c r="AJ5" s="448"/>
      <c r="AK5" s="448"/>
      <c r="AL5" s="448"/>
      <c r="AM5" s="448"/>
      <c r="AN5" s="448"/>
      <c r="AO5" s="448"/>
      <c r="AP5" s="449"/>
      <c r="AQ5" s="450" t="s">
        <v>386</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384</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80" t="s">
        <v>25</v>
      </c>
      <c r="B7" s="481"/>
      <c r="C7" s="481"/>
      <c r="D7" s="481"/>
      <c r="E7" s="481"/>
      <c r="F7" s="481"/>
      <c r="G7" s="482"/>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391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7" t="s">
        <v>307</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5" t="s">
        <v>79</v>
      </c>
      <c r="Z8" s="465"/>
      <c r="AA8" s="465"/>
      <c r="AB8" s="465"/>
      <c r="AC8" s="465"/>
      <c r="AD8" s="465"/>
      <c r="AE8" s="508" t="str">
        <f>入力規則等!K13</f>
        <v>食料安定供給関係</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114.75" customHeight="1" x14ac:dyDescent="0.15">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v>98</v>
      </c>
      <c r="Q13" s="176"/>
      <c r="R13" s="176"/>
      <c r="S13" s="176"/>
      <c r="T13" s="176"/>
      <c r="U13" s="176"/>
      <c r="V13" s="177"/>
      <c r="W13" s="175">
        <v>98</v>
      </c>
      <c r="X13" s="176"/>
      <c r="Y13" s="176"/>
      <c r="Z13" s="176"/>
      <c r="AA13" s="176"/>
      <c r="AB13" s="176"/>
      <c r="AC13" s="177"/>
      <c r="AD13" s="175">
        <v>95</v>
      </c>
      <c r="AE13" s="176"/>
      <c r="AF13" s="176"/>
      <c r="AG13" s="176"/>
      <c r="AH13" s="176"/>
      <c r="AI13" s="176"/>
      <c r="AJ13" s="177"/>
      <c r="AK13" s="175">
        <v>951</v>
      </c>
      <c r="AL13" s="176"/>
      <c r="AM13" s="176"/>
      <c r="AN13" s="176"/>
      <c r="AO13" s="176"/>
      <c r="AP13" s="176"/>
      <c r="AQ13" s="177"/>
      <c r="AR13" s="189"/>
      <c r="AS13" s="190"/>
      <c r="AT13" s="190"/>
      <c r="AU13" s="190"/>
      <c r="AV13" s="190"/>
      <c r="AW13" s="190"/>
      <c r="AX13" s="191"/>
    </row>
    <row r="14" spans="1:50" ht="21" customHeight="1" x14ac:dyDescent="0.15">
      <c r="A14" s="395"/>
      <c r="B14" s="396"/>
      <c r="C14" s="396"/>
      <c r="D14" s="396"/>
      <c r="E14" s="396"/>
      <c r="F14" s="397"/>
      <c r="G14" s="501"/>
      <c r="H14" s="502"/>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1"/>
      <c r="H15" s="502"/>
      <c r="I15" s="179" t="s">
        <v>62</v>
      </c>
      <c r="J15" s="424"/>
      <c r="K15" s="424"/>
      <c r="L15" s="424"/>
      <c r="M15" s="424"/>
      <c r="N15" s="424"/>
      <c r="O15" s="425"/>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1"/>
      <c r="H16" s="502"/>
      <c r="I16" s="179" t="s">
        <v>63</v>
      </c>
      <c r="J16" s="424"/>
      <c r="K16" s="424"/>
      <c r="L16" s="424"/>
      <c r="M16" s="424"/>
      <c r="N16" s="424"/>
      <c r="O16" s="425"/>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29" t="s">
        <v>22</v>
      </c>
      <c r="J18" s="630"/>
      <c r="K18" s="630"/>
      <c r="L18" s="630"/>
      <c r="M18" s="630"/>
      <c r="N18" s="630"/>
      <c r="O18" s="631"/>
      <c r="P18" s="652">
        <f>SUM(P13:V17)</f>
        <v>98</v>
      </c>
      <c r="Q18" s="653"/>
      <c r="R18" s="653"/>
      <c r="S18" s="653"/>
      <c r="T18" s="653"/>
      <c r="U18" s="653"/>
      <c r="V18" s="654"/>
      <c r="W18" s="652">
        <f>SUM(W13:AC17)</f>
        <v>98</v>
      </c>
      <c r="X18" s="653"/>
      <c r="Y18" s="653"/>
      <c r="Z18" s="653"/>
      <c r="AA18" s="653"/>
      <c r="AB18" s="653"/>
      <c r="AC18" s="654"/>
      <c r="AD18" s="652">
        <f t="shared" ref="AD18" si="0">SUM(AD13:AJ17)</f>
        <v>95</v>
      </c>
      <c r="AE18" s="653"/>
      <c r="AF18" s="653"/>
      <c r="AG18" s="653"/>
      <c r="AH18" s="653"/>
      <c r="AI18" s="653"/>
      <c r="AJ18" s="654"/>
      <c r="AK18" s="652">
        <f t="shared" ref="AK18" si="1">SUM(AK13:AQ17)</f>
        <v>951</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395"/>
      <c r="B19" s="396"/>
      <c r="C19" s="396"/>
      <c r="D19" s="396"/>
      <c r="E19" s="396"/>
      <c r="F19" s="397"/>
      <c r="G19" s="650" t="s">
        <v>10</v>
      </c>
      <c r="H19" s="651"/>
      <c r="I19" s="651"/>
      <c r="J19" s="651"/>
      <c r="K19" s="651"/>
      <c r="L19" s="651"/>
      <c r="M19" s="651"/>
      <c r="N19" s="651"/>
      <c r="O19" s="651"/>
      <c r="P19" s="175">
        <v>86</v>
      </c>
      <c r="Q19" s="176"/>
      <c r="R19" s="176"/>
      <c r="S19" s="176"/>
      <c r="T19" s="176"/>
      <c r="U19" s="176"/>
      <c r="V19" s="177"/>
      <c r="W19" s="175">
        <v>56</v>
      </c>
      <c r="X19" s="176"/>
      <c r="Y19" s="176"/>
      <c r="Z19" s="176"/>
      <c r="AA19" s="176"/>
      <c r="AB19" s="176"/>
      <c r="AC19" s="177"/>
      <c r="AD19" s="175">
        <v>44</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x14ac:dyDescent="0.15">
      <c r="A20" s="493"/>
      <c r="B20" s="494"/>
      <c r="C20" s="494"/>
      <c r="D20" s="494"/>
      <c r="E20" s="494"/>
      <c r="F20" s="495"/>
      <c r="G20" s="650" t="s">
        <v>11</v>
      </c>
      <c r="H20" s="651"/>
      <c r="I20" s="651"/>
      <c r="J20" s="651"/>
      <c r="K20" s="651"/>
      <c r="L20" s="651"/>
      <c r="M20" s="651"/>
      <c r="N20" s="651"/>
      <c r="O20" s="651"/>
      <c r="P20" s="656">
        <f>IF(P18=0, "-", P19/P18)</f>
        <v>0.87755102040816324</v>
      </c>
      <c r="Q20" s="656"/>
      <c r="R20" s="656"/>
      <c r="S20" s="656"/>
      <c r="T20" s="656"/>
      <c r="U20" s="656"/>
      <c r="V20" s="656"/>
      <c r="W20" s="656">
        <f>IF(W18=0, "-", W19/W18)</f>
        <v>0.5714285714285714</v>
      </c>
      <c r="X20" s="656"/>
      <c r="Y20" s="656"/>
      <c r="Z20" s="656"/>
      <c r="AA20" s="656"/>
      <c r="AB20" s="656"/>
      <c r="AC20" s="656"/>
      <c r="AD20" s="656">
        <f>IF(AD18=0, "-", AD19/AD18)</f>
        <v>0.4631578947368421</v>
      </c>
      <c r="AE20" s="656"/>
      <c r="AF20" s="656"/>
      <c r="AG20" s="656"/>
      <c r="AH20" s="656"/>
      <c r="AI20" s="656"/>
      <c r="AJ20" s="656"/>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354</v>
      </c>
      <c r="AX22" s="73"/>
    </row>
    <row r="23" spans="1:50" ht="22.5" customHeight="1" x14ac:dyDescent="0.15">
      <c r="A23" s="130"/>
      <c r="B23" s="128"/>
      <c r="C23" s="128"/>
      <c r="D23" s="128"/>
      <c r="E23" s="128"/>
      <c r="F23" s="129"/>
      <c r="G23" s="74" t="s">
        <v>435</v>
      </c>
      <c r="H23" s="75"/>
      <c r="I23" s="75"/>
      <c r="J23" s="75"/>
      <c r="K23" s="75"/>
      <c r="L23" s="75"/>
      <c r="M23" s="75"/>
      <c r="N23" s="75"/>
      <c r="O23" s="76"/>
      <c r="P23" s="219" t="s">
        <v>436</v>
      </c>
      <c r="Q23" s="234"/>
      <c r="R23" s="234"/>
      <c r="S23" s="234"/>
      <c r="T23" s="234"/>
      <c r="U23" s="234"/>
      <c r="V23" s="234"/>
      <c r="W23" s="234"/>
      <c r="X23" s="235"/>
      <c r="Y23" s="228" t="s">
        <v>14</v>
      </c>
      <c r="Z23" s="229"/>
      <c r="AA23" s="230"/>
      <c r="AB23" s="167" t="s">
        <v>16</v>
      </c>
      <c r="AC23" s="168"/>
      <c r="AD23" s="168"/>
      <c r="AE23" s="88">
        <v>62</v>
      </c>
      <c r="AF23" s="89"/>
      <c r="AG23" s="89"/>
      <c r="AH23" s="89"/>
      <c r="AI23" s="90"/>
      <c r="AJ23" s="88">
        <v>70</v>
      </c>
      <c r="AK23" s="89"/>
      <c r="AL23" s="89"/>
      <c r="AM23" s="89"/>
      <c r="AN23" s="90"/>
      <c r="AO23" s="88">
        <v>82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v>55</v>
      </c>
      <c r="AF24" s="89"/>
      <c r="AG24" s="89"/>
      <c r="AH24" s="89"/>
      <c r="AI24" s="90"/>
      <c r="AJ24" s="88">
        <v>66</v>
      </c>
      <c r="AK24" s="89"/>
      <c r="AL24" s="89"/>
      <c r="AM24" s="89"/>
      <c r="AN24" s="90"/>
      <c r="AO24" s="88">
        <v>78</v>
      </c>
      <c r="AP24" s="89"/>
      <c r="AQ24" s="89"/>
      <c r="AR24" s="89"/>
      <c r="AS24" s="90"/>
      <c r="AT24" s="88">
        <v>100</v>
      </c>
      <c r="AU24" s="89"/>
      <c r="AV24" s="89"/>
      <c r="AW24" s="89"/>
      <c r="AX24" s="347"/>
    </row>
    <row r="25" spans="1:50" ht="47.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f>AE23/AE24*100</f>
        <v>112.72727272727272</v>
      </c>
      <c r="AF25" s="89"/>
      <c r="AG25" s="89"/>
      <c r="AH25" s="89"/>
      <c r="AI25" s="90"/>
      <c r="AJ25" s="88">
        <f>AJ23/AJ24*100</f>
        <v>106.06060606060606</v>
      </c>
      <c r="AK25" s="89"/>
      <c r="AL25" s="89"/>
      <c r="AM25" s="89"/>
      <c r="AN25" s="90"/>
      <c r="AO25" s="88">
        <f>AO23/AO24*100</f>
        <v>105.12820512820514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1"/>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61"/>
      <c r="B54" s="100"/>
      <c r="C54" s="100"/>
      <c r="D54" s="100"/>
      <c r="E54" s="100"/>
      <c r="F54" s="101"/>
      <c r="G54" s="612"/>
      <c r="H54" s="234"/>
      <c r="I54" s="234"/>
      <c r="J54" s="234"/>
      <c r="K54" s="234"/>
      <c r="L54" s="234"/>
      <c r="M54" s="234"/>
      <c r="N54" s="234"/>
      <c r="O54" s="235"/>
      <c r="P54" s="219"/>
      <c r="Q54" s="220"/>
      <c r="R54" s="220"/>
      <c r="S54" s="220"/>
      <c r="T54" s="220"/>
      <c r="U54" s="220"/>
      <c r="V54" s="220"/>
      <c r="W54" s="220"/>
      <c r="X54" s="221"/>
      <c r="Y54" s="589" t="s">
        <v>86</v>
      </c>
      <c r="Z54" s="590"/>
      <c r="AA54" s="591"/>
      <c r="AB54" s="592"/>
      <c r="AC54" s="593"/>
      <c r="AD54" s="593"/>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1"/>
      <c r="B55" s="100"/>
      <c r="C55" s="100"/>
      <c r="D55" s="100"/>
      <c r="E55" s="100"/>
      <c r="F55" s="101"/>
      <c r="G55" s="613"/>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61"/>
      <c r="B56" s="103"/>
      <c r="C56" s="103"/>
      <c r="D56" s="103"/>
      <c r="E56" s="103"/>
      <c r="F56" s="104"/>
      <c r="G56" s="61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1"/>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61"/>
      <c r="B59" s="100"/>
      <c r="C59" s="100"/>
      <c r="D59" s="100"/>
      <c r="E59" s="100"/>
      <c r="F59" s="101"/>
      <c r="G59" s="612"/>
      <c r="H59" s="234"/>
      <c r="I59" s="234"/>
      <c r="J59" s="234"/>
      <c r="K59" s="234"/>
      <c r="L59" s="234"/>
      <c r="M59" s="234"/>
      <c r="N59" s="234"/>
      <c r="O59" s="235"/>
      <c r="P59" s="219"/>
      <c r="Q59" s="220"/>
      <c r="R59" s="220"/>
      <c r="S59" s="220"/>
      <c r="T59" s="220"/>
      <c r="U59" s="220"/>
      <c r="V59" s="220"/>
      <c r="W59" s="220"/>
      <c r="X59" s="221"/>
      <c r="Y59" s="589" t="s">
        <v>86</v>
      </c>
      <c r="Z59" s="590"/>
      <c r="AA59" s="591"/>
      <c r="AB59" s="593"/>
      <c r="AC59" s="593"/>
      <c r="AD59" s="59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1"/>
      <c r="B60" s="100"/>
      <c r="C60" s="100"/>
      <c r="D60" s="100"/>
      <c r="E60" s="100"/>
      <c r="F60" s="101"/>
      <c r="G60" s="613"/>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61"/>
      <c r="B61" s="103"/>
      <c r="C61" s="103"/>
      <c r="D61" s="103"/>
      <c r="E61" s="103"/>
      <c r="F61" s="104"/>
      <c r="G61" s="61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1"/>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61"/>
      <c r="B64" s="100"/>
      <c r="C64" s="100"/>
      <c r="D64" s="100"/>
      <c r="E64" s="100"/>
      <c r="F64" s="101"/>
      <c r="G64" s="612"/>
      <c r="H64" s="234"/>
      <c r="I64" s="234"/>
      <c r="J64" s="234"/>
      <c r="K64" s="234"/>
      <c r="L64" s="234"/>
      <c r="M64" s="234"/>
      <c r="N64" s="234"/>
      <c r="O64" s="235"/>
      <c r="P64" s="219"/>
      <c r="Q64" s="220"/>
      <c r="R64" s="220"/>
      <c r="S64" s="220"/>
      <c r="T64" s="220"/>
      <c r="U64" s="220"/>
      <c r="V64" s="220"/>
      <c r="W64" s="220"/>
      <c r="X64" s="221"/>
      <c r="Y64" s="589" t="s">
        <v>86</v>
      </c>
      <c r="Z64" s="590"/>
      <c r="AA64" s="591"/>
      <c r="AB64" s="593"/>
      <c r="AC64" s="593"/>
      <c r="AD64" s="59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1"/>
      <c r="B65" s="100"/>
      <c r="C65" s="100"/>
      <c r="D65" s="100"/>
      <c r="E65" s="100"/>
      <c r="F65" s="101"/>
      <c r="G65" s="613"/>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62"/>
      <c r="B66" s="103"/>
      <c r="C66" s="103"/>
      <c r="D66" s="103"/>
      <c r="E66" s="103"/>
      <c r="F66" s="104"/>
      <c r="G66" s="61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5" t="s">
        <v>84</v>
      </c>
      <c r="H67" s="615"/>
      <c r="I67" s="615"/>
      <c r="J67" s="615"/>
      <c r="K67" s="615"/>
      <c r="L67" s="615"/>
      <c r="M67" s="615"/>
      <c r="N67" s="615"/>
      <c r="O67" s="615"/>
      <c r="P67" s="615"/>
      <c r="Q67" s="615"/>
      <c r="R67" s="615"/>
      <c r="S67" s="615"/>
      <c r="T67" s="615"/>
      <c r="U67" s="615"/>
      <c r="V67" s="615"/>
      <c r="W67" s="615"/>
      <c r="X67" s="616"/>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394</v>
      </c>
      <c r="H68" s="234"/>
      <c r="I68" s="234"/>
      <c r="J68" s="234"/>
      <c r="K68" s="234"/>
      <c r="L68" s="234"/>
      <c r="M68" s="234"/>
      <c r="N68" s="234"/>
      <c r="O68" s="234"/>
      <c r="P68" s="234"/>
      <c r="Q68" s="234"/>
      <c r="R68" s="234"/>
      <c r="S68" s="234"/>
      <c r="T68" s="234"/>
      <c r="U68" s="234"/>
      <c r="V68" s="234"/>
      <c r="W68" s="234"/>
      <c r="X68" s="235"/>
      <c r="Y68" s="621" t="s">
        <v>66</v>
      </c>
      <c r="Z68" s="622"/>
      <c r="AA68" s="623"/>
      <c r="AB68" s="111" t="s">
        <v>395</v>
      </c>
      <c r="AC68" s="112"/>
      <c r="AD68" s="113"/>
      <c r="AE68" s="88">
        <v>11</v>
      </c>
      <c r="AF68" s="89"/>
      <c r="AG68" s="89"/>
      <c r="AH68" s="89"/>
      <c r="AI68" s="90"/>
      <c r="AJ68" s="88">
        <v>8</v>
      </c>
      <c r="AK68" s="89"/>
      <c r="AL68" s="89"/>
      <c r="AM68" s="89"/>
      <c r="AN68" s="90"/>
      <c r="AO68" s="88">
        <v>10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v>19</v>
      </c>
      <c r="AF69" s="89"/>
      <c r="AG69" s="89"/>
      <c r="AH69" s="89"/>
      <c r="AI69" s="90"/>
      <c r="AJ69" s="88">
        <v>18</v>
      </c>
      <c r="AK69" s="89"/>
      <c r="AL69" s="89"/>
      <c r="AM69" s="89"/>
      <c r="AN69" s="90"/>
      <c r="AO69" s="88">
        <v>11</v>
      </c>
      <c r="AP69" s="89"/>
      <c r="AQ69" s="89"/>
      <c r="AR69" s="89"/>
      <c r="AS69" s="90"/>
      <c r="AT69" s="88" t="s">
        <v>393</v>
      </c>
      <c r="AU69" s="89"/>
      <c r="AV69" s="89"/>
      <c r="AW69" s="89"/>
      <c r="AX69" s="347"/>
      <c r="AY69" s="10"/>
      <c r="AZ69" s="10"/>
      <c r="BA69" s="10"/>
      <c r="BB69" s="10"/>
      <c r="BC69" s="10"/>
      <c r="BD69" s="10"/>
      <c r="BE69" s="10"/>
      <c r="BF69" s="10"/>
      <c r="BG69" s="10"/>
      <c r="BH69" s="10"/>
    </row>
    <row r="70" spans="1:60" ht="33" hidden="1" customHeight="1" x14ac:dyDescent="0.15">
      <c r="A70" s="522" t="s">
        <v>88</v>
      </c>
      <c r="B70" s="523"/>
      <c r="C70" s="523"/>
      <c r="D70" s="523"/>
      <c r="E70" s="523"/>
      <c r="F70" s="524"/>
      <c r="G70" s="615" t="s">
        <v>84</v>
      </c>
      <c r="H70" s="615"/>
      <c r="I70" s="615"/>
      <c r="J70" s="615"/>
      <c r="K70" s="615"/>
      <c r="L70" s="615"/>
      <c r="M70" s="615"/>
      <c r="N70" s="615"/>
      <c r="O70" s="615"/>
      <c r="P70" s="615"/>
      <c r="Q70" s="615"/>
      <c r="R70" s="615"/>
      <c r="S70" s="615"/>
      <c r="T70" s="615"/>
      <c r="U70" s="615"/>
      <c r="V70" s="615"/>
      <c r="W70" s="615"/>
      <c r="X70" s="616"/>
      <c r="Y70" s="145"/>
      <c r="Z70" s="146"/>
      <c r="AA70" s="147"/>
      <c r="AB70" s="83" t="s">
        <v>12</v>
      </c>
      <c r="AC70" s="84"/>
      <c r="AD70" s="85"/>
      <c r="AE70" s="139" t="s">
        <v>69</v>
      </c>
      <c r="AF70" s="126"/>
      <c r="AG70" s="126"/>
      <c r="AH70" s="126"/>
      <c r="AI70" s="617"/>
      <c r="AJ70" s="139" t="s">
        <v>70</v>
      </c>
      <c r="AK70" s="126"/>
      <c r="AL70" s="126"/>
      <c r="AM70" s="126"/>
      <c r="AN70" s="617"/>
      <c r="AO70" s="139" t="s">
        <v>71</v>
      </c>
      <c r="AP70" s="126"/>
      <c r="AQ70" s="126"/>
      <c r="AR70" s="126"/>
      <c r="AS70" s="617"/>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63" t="s">
        <v>66</v>
      </c>
      <c r="Z71" s="664"/>
      <c r="AA71" s="665"/>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6"/>
      <c r="AA72" s="667"/>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5" t="s">
        <v>84</v>
      </c>
      <c r="H73" s="615"/>
      <c r="I73" s="615"/>
      <c r="J73" s="615"/>
      <c r="K73" s="615"/>
      <c r="L73" s="615"/>
      <c r="M73" s="615"/>
      <c r="N73" s="615"/>
      <c r="O73" s="615"/>
      <c r="P73" s="615"/>
      <c r="Q73" s="615"/>
      <c r="R73" s="615"/>
      <c r="S73" s="615"/>
      <c r="T73" s="615"/>
      <c r="U73" s="615"/>
      <c r="V73" s="615"/>
      <c r="W73" s="615"/>
      <c r="X73" s="616"/>
      <c r="Y73" s="145"/>
      <c r="Z73" s="146"/>
      <c r="AA73" s="147"/>
      <c r="AB73" s="83" t="s">
        <v>12</v>
      </c>
      <c r="AC73" s="84"/>
      <c r="AD73" s="85"/>
      <c r="AE73" s="139" t="s">
        <v>69</v>
      </c>
      <c r="AF73" s="126"/>
      <c r="AG73" s="126"/>
      <c r="AH73" s="126"/>
      <c r="AI73" s="617"/>
      <c r="AJ73" s="139" t="s">
        <v>70</v>
      </c>
      <c r="AK73" s="126"/>
      <c r="AL73" s="126"/>
      <c r="AM73" s="126"/>
      <c r="AN73" s="617"/>
      <c r="AO73" s="139" t="s">
        <v>71</v>
      </c>
      <c r="AP73" s="126"/>
      <c r="AQ73" s="126"/>
      <c r="AR73" s="126"/>
      <c r="AS73" s="617"/>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63" t="s">
        <v>66</v>
      </c>
      <c r="Z74" s="664"/>
      <c r="AA74" s="665"/>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6"/>
      <c r="AA75" s="66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5" t="s">
        <v>84</v>
      </c>
      <c r="H76" s="615"/>
      <c r="I76" s="615"/>
      <c r="J76" s="615"/>
      <c r="K76" s="615"/>
      <c r="L76" s="615"/>
      <c r="M76" s="615"/>
      <c r="N76" s="615"/>
      <c r="O76" s="615"/>
      <c r="P76" s="615"/>
      <c r="Q76" s="615"/>
      <c r="R76" s="615"/>
      <c r="S76" s="615"/>
      <c r="T76" s="615"/>
      <c r="U76" s="615"/>
      <c r="V76" s="615"/>
      <c r="W76" s="615"/>
      <c r="X76" s="616"/>
      <c r="Y76" s="145"/>
      <c r="Z76" s="146"/>
      <c r="AA76" s="147"/>
      <c r="AB76" s="83" t="s">
        <v>12</v>
      </c>
      <c r="AC76" s="84"/>
      <c r="AD76" s="85"/>
      <c r="AE76" s="139" t="s">
        <v>69</v>
      </c>
      <c r="AF76" s="126"/>
      <c r="AG76" s="126"/>
      <c r="AH76" s="126"/>
      <c r="AI76" s="617"/>
      <c r="AJ76" s="139" t="s">
        <v>70</v>
      </c>
      <c r="AK76" s="126"/>
      <c r="AL76" s="126"/>
      <c r="AM76" s="126"/>
      <c r="AN76" s="617"/>
      <c r="AO76" s="139" t="s">
        <v>71</v>
      </c>
      <c r="AP76" s="126"/>
      <c r="AQ76" s="126"/>
      <c r="AR76" s="126"/>
      <c r="AS76" s="617"/>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63" t="s">
        <v>66</v>
      </c>
      <c r="Z77" s="664"/>
      <c r="AA77" s="665"/>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6"/>
      <c r="AA78" s="66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5" t="s">
        <v>84</v>
      </c>
      <c r="H79" s="615"/>
      <c r="I79" s="615"/>
      <c r="J79" s="615"/>
      <c r="K79" s="615"/>
      <c r="L79" s="615"/>
      <c r="M79" s="615"/>
      <c r="N79" s="615"/>
      <c r="O79" s="615"/>
      <c r="P79" s="615"/>
      <c r="Q79" s="615"/>
      <c r="R79" s="615"/>
      <c r="S79" s="615"/>
      <c r="T79" s="615"/>
      <c r="U79" s="615"/>
      <c r="V79" s="615"/>
      <c r="W79" s="615"/>
      <c r="X79" s="616"/>
      <c r="Y79" s="145"/>
      <c r="Z79" s="146"/>
      <c r="AA79" s="147"/>
      <c r="AB79" s="83" t="s">
        <v>12</v>
      </c>
      <c r="AC79" s="84"/>
      <c r="AD79" s="85"/>
      <c r="AE79" s="139" t="s">
        <v>69</v>
      </c>
      <c r="AF79" s="126"/>
      <c r="AG79" s="126"/>
      <c r="AH79" s="126"/>
      <c r="AI79" s="617"/>
      <c r="AJ79" s="139" t="s">
        <v>70</v>
      </c>
      <c r="AK79" s="126"/>
      <c r="AL79" s="126"/>
      <c r="AM79" s="126"/>
      <c r="AN79" s="617"/>
      <c r="AO79" s="139" t="s">
        <v>71</v>
      </c>
      <c r="AP79" s="126"/>
      <c r="AQ79" s="126"/>
      <c r="AR79" s="126"/>
      <c r="AS79" s="617"/>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63" t="s">
        <v>66</v>
      </c>
      <c r="Z80" s="664"/>
      <c r="AA80" s="665"/>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6"/>
      <c r="AA81" s="66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34" t="s">
        <v>17</v>
      </c>
      <c r="Z83" s="535"/>
      <c r="AA83" s="536"/>
      <c r="AB83" s="668" t="s">
        <v>397</v>
      </c>
      <c r="AC83" s="115"/>
      <c r="AD83" s="116"/>
      <c r="AE83" s="205">
        <v>7818</v>
      </c>
      <c r="AF83" s="206"/>
      <c r="AG83" s="206"/>
      <c r="AH83" s="206"/>
      <c r="AI83" s="206"/>
      <c r="AJ83" s="205">
        <v>7000</v>
      </c>
      <c r="AK83" s="206"/>
      <c r="AL83" s="206"/>
      <c r="AM83" s="206"/>
      <c r="AN83" s="206"/>
      <c r="AO83" s="205">
        <v>7300</v>
      </c>
      <c r="AP83" s="206"/>
      <c r="AQ83" s="206"/>
      <c r="AR83" s="206"/>
      <c r="AS83" s="206"/>
      <c r="AT83" s="88" t="s">
        <v>393</v>
      </c>
      <c r="AU83" s="89"/>
      <c r="AV83" s="89"/>
      <c r="AW83" s="89"/>
      <c r="AX83" s="347"/>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398</v>
      </c>
      <c r="AC84" s="92"/>
      <c r="AD84" s="93"/>
      <c r="AE84" s="91" t="s">
        <v>399</v>
      </c>
      <c r="AF84" s="92"/>
      <c r="AG84" s="92"/>
      <c r="AH84" s="92"/>
      <c r="AI84" s="93"/>
      <c r="AJ84" s="91" t="s">
        <v>400</v>
      </c>
      <c r="AK84" s="92"/>
      <c r="AL84" s="92"/>
      <c r="AM84" s="92"/>
      <c r="AN84" s="93"/>
      <c r="AO84" s="91" t="s">
        <v>401</v>
      </c>
      <c r="AP84" s="92"/>
      <c r="AQ84" s="92"/>
      <c r="AR84" s="92"/>
      <c r="AS84" s="93"/>
      <c r="AT84" s="669" t="s">
        <v>402</v>
      </c>
      <c r="AU84" s="92"/>
      <c r="AV84" s="92"/>
      <c r="AW84" s="92"/>
      <c r="AX84" s="9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357</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70"/>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3" t="s">
        <v>77</v>
      </c>
      <c r="B97" s="604"/>
      <c r="C97" s="632" t="s">
        <v>19</v>
      </c>
      <c r="D97" s="520"/>
      <c r="E97" s="520"/>
      <c r="F97" s="520"/>
      <c r="G97" s="520"/>
      <c r="H97" s="520"/>
      <c r="I97" s="520"/>
      <c r="J97" s="520"/>
      <c r="K97" s="633"/>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5.25" customHeight="1" x14ac:dyDescent="0.15">
      <c r="A98" s="605"/>
      <c r="B98" s="606"/>
      <c r="C98" s="531" t="s">
        <v>403</v>
      </c>
      <c r="D98" s="532"/>
      <c r="E98" s="532"/>
      <c r="F98" s="532"/>
      <c r="G98" s="532"/>
      <c r="H98" s="532"/>
      <c r="I98" s="532"/>
      <c r="J98" s="532"/>
      <c r="K98" s="533"/>
      <c r="L98" s="175">
        <v>115</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5.25" customHeight="1" x14ac:dyDescent="0.15">
      <c r="A99" s="605"/>
      <c r="B99" s="606"/>
      <c r="C99" s="600" t="s">
        <v>404</v>
      </c>
      <c r="D99" s="601"/>
      <c r="E99" s="601"/>
      <c r="F99" s="601"/>
      <c r="G99" s="601"/>
      <c r="H99" s="601"/>
      <c r="I99" s="601"/>
      <c r="J99" s="601"/>
      <c r="K99" s="602"/>
      <c r="L99" s="175">
        <v>757</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5.25" customHeight="1" x14ac:dyDescent="0.15">
      <c r="A100" s="605"/>
      <c r="B100" s="606"/>
      <c r="C100" s="600" t="s">
        <v>405</v>
      </c>
      <c r="D100" s="601"/>
      <c r="E100" s="601"/>
      <c r="F100" s="601"/>
      <c r="G100" s="601"/>
      <c r="H100" s="601"/>
      <c r="I100" s="601"/>
      <c r="J100" s="601"/>
      <c r="K100" s="602"/>
      <c r="L100" s="175">
        <v>79</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c r="D101" s="601"/>
      <c r="E101" s="601"/>
      <c r="F101" s="601"/>
      <c r="G101" s="601"/>
      <c r="H101" s="601"/>
      <c r="I101" s="601"/>
      <c r="J101" s="601"/>
      <c r="K101" s="60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c r="D102" s="601"/>
      <c r="E102" s="601"/>
      <c r="F102" s="601"/>
      <c r="G102" s="601"/>
      <c r="H102" s="601"/>
      <c r="I102" s="601"/>
      <c r="J102" s="601"/>
      <c r="K102" s="60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c r="D103" s="610"/>
      <c r="E103" s="610"/>
      <c r="F103" s="610"/>
      <c r="G103" s="610"/>
      <c r="H103" s="610"/>
      <c r="I103" s="610"/>
      <c r="J103" s="610"/>
      <c r="K103" s="61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951</v>
      </c>
      <c r="M104" s="598"/>
      <c r="N104" s="598"/>
      <c r="O104" s="598"/>
      <c r="P104" s="598"/>
      <c r="Q104" s="599"/>
      <c r="R104" s="597">
        <f>SUM(R98:W103)</f>
        <v>0</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6.5" customHeight="1" x14ac:dyDescent="0.15">
      <c r="A108" s="644" t="s">
        <v>311</v>
      </c>
      <c r="B108" s="645"/>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380</v>
      </c>
      <c r="AE108" s="341"/>
      <c r="AF108" s="341"/>
      <c r="AG108" s="337" t="s">
        <v>406</v>
      </c>
      <c r="AH108" s="338"/>
      <c r="AI108" s="338"/>
      <c r="AJ108" s="338"/>
      <c r="AK108" s="338"/>
      <c r="AL108" s="338"/>
      <c r="AM108" s="338"/>
      <c r="AN108" s="338"/>
      <c r="AO108" s="338"/>
      <c r="AP108" s="338"/>
      <c r="AQ108" s="338"/>
      <c r="AR108" s="338"/>
      <c r="AS108" s="338"/>
      <c r="AT108" s="338"/>
      <c r="AU108" s="338"/>
      <c r="AV108" s="338"/>
      <c r="AW108" s="338"/>
      <c r="AX108" s="339"/>
    </row>
    <row r="109" spans="1:50" ht="40.5" customHeight="1" x14ac:dyDescent="0.15">
      <c r="A109" s="646"/>
      <c r="B109" s="647"/>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273" t="s">
        <v>407</v>
      </c>
      <c r="AH109" s="250"/>
      <c r="AI109" s="250"/>
      <c r="AJ109" s="250"/>
      <c r="AK109" s="250"/>
      <c r="AL109" s="250"/>
      <c r="AM109" s="250"/>
      <c r="AN109" s="250"/>
      <c r="AO109" s="250"/>
      <c r="AP109" s="250"/>
      <c r="AQ109" s="250"/>
      <c r="AR109" s="250"/>
      <c r="AS109" s="250"/>
      <c r="AT109" s="250"/>
      <c r="AU109" s="250"/>
      <c r="AV109" s="250"/>
      <c r="AW109" s="250"/>
      <c r="AX109" s="274"/>
    </row>
    <row r="110" spans="1:50" ht="48" customHeight="1" x14ac:dyDescent="0.15">
      <c r="A110" s="648"/>
      <c r="B110" s="649"/>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466" t="s">
        <v>408</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418</v>
      </c>
      <c r="AE111" s="268"/>
      <c r="AF111" s="268"/>
      <c r="AG111" s="643"/>
      <c r="AH111" s="271"/>
      <c r="AI111" s="271"/>
      <c r="AJ111" s="271"/>
      <c r="AK111" s="271"/>
      <c r="AL111" s="271"/>
      <c r="AM111" s="271"/>
      <c r="AN111" s="271"/>
      <c r="AO111" s="271"/>
      <c r="AP111" s="271"/>
      <c r="AQ111" s="271"/>
      <c r="AR111" s="271"/>
      <c r="AS111" s="271"/>
      <c r="AT111" s="271"/>
      <c r="AU111" s="271"/>
      <c r="AV111" s="271"/>
      <c r="AW111" s="271"/>
      <c r="AX111" s="272"/>
    </row>
    <row r="112" spans="1:50" ht="33"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409</v>
      </c>
      <c r="AH112" s="250"/>
      <c r="AI112" s="250"/>
      <c r="AJ112" s="250"/>
      <c r="AK112" s="250"/>
      <c r="AL112" s="250"/>
      <c r="AM112" s="250"/>
      <c r="AN112" s="250"/>
      <c r="AO112" s="250"/>
      <c r="AP112" s="250"/>
      <c r="AQ112" s="250"/>
      <c r="AR112" s="250"/>
      <c r="AS112" s="250"/>
      <c r="AT112" s="250"/>
      <c r="AU112" s="250"/>
      <c r="AV112" s="250"/>
      <c r="AW112" s="250"/>
      <c r="AX112" s="274"/>
    </row>
    <row r="113" spans="1:64" ht="40.5" customHeight="1" x14ac:dyDescent="0.15">
      <c r="A113" s="256"/>
      <c r="B113" s="257"/>
      <c r="C113" s="440"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410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273" t="s">
        <v>411</v>
      </c>
      <c r="AH114" s="250"/>
      <c r="AI114" s="250"/>
      <c r="AJ114" s="250"/>
      <c r="AK114" s="250"/>
      <c r="AL114" s="250"/>
      <c r="AM114" s="250"/>
      <c r="AN114" s="250"/>
      <c r="AO114" s="250"/>
      <c r="AP114" s="250"/>
      <c r="AQ114" s="250"/>
      <c r="AR114" s="250"/>
      <c r="AS114" s="250"/>
      <c r="AT114" s="250"/>
      <c r="AU114" s="250"/>
      <c r="AV114" s="250"/>
      <c r="AW114" s="250"/>
      <c r="AX114" s="274"/>
    </row>
    <row r="115" spans="1:64" ht="33.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380</v>
      </c>
      <c r="AE115" s="294"/>
      <c r="AF115" s="294"/>
      <c r="AG115" s="273" t="s">
        <v>412</v>
      </c>
      <c r="AH115" s="250"/>
      <c r="AI115" s="250"/>
      <c r="AJ115" s="250"/>
      <c r="AK115" s="250"/>
      <c r="AL115" s="250"/>
      <c r="AM115" s="250"/>
      <c r="AN115" s="250"/>
      <c r="AO115" s="250"/>
      <c r="AP115" s="250"/>
      <c r="AQ115" s="250"/>
      <c r="AR115" s="250"/>
      <c r="AS115" s="250"/>
      <c r="AT115" s="250"/>
      <c r="AU115" s="250"/>
      <c r="AV115" s="250"/>
      <c r="AW115" s="250"/>
      <c r="AX115" s="274"/>
    </row>
    <row r="116" spans="1:64" ht="41.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419</v>
      </c>
      <c r="AE116" s="253"/>
      <c r="AF116" s="253"/>
      <c r="AG116" s="586" t="s">
        <v>413</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3" t="s">
        <v>414</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415</v>
      </c>
      <c r="AH118" s="271"/>
      <c r="AI118" s="271"/>
      <c r="AJ118" s="271"/>
      <c r="AK118" s="271"/>
      <c r="AL118" s="271"/>
      <c r="AM118" s="271"/>
      <c r="AN118" s="271"/>
      <c r="AO118" s="271"/>
      <c r="AP118" s="271"/>
      <c r="AQ118" s="271"/>
      <c r="AR118" s="271"/>
      <c r="AS118" s="271"/>
      <c r="AT118" s="271"/>
      <c r="AU118" s="271"/>
      <c r="AV118" s="271"/>
      <c r="AW118" s="271"/>
      <c r="AX118" s="272"/>
    </row>
    <row r="119" spans="1:64" ht="44.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380</v>
      </c>
      <c r="AE119" s="343"/>
      <c r="AF119" s="343"/>
      <c r="AG119" s="273" t="s">
        <v>416</v>
      </c>
      <c r="AH119" s="250"/>
      <c r="AI119" s="250"/>
      <c r="AJ119" s="250"/>
      <c r="AK119" s="250"/>
      <c r="AL119" s="250"/>
      <c r="AM119" s="250"/>
      <c r="AN119" s="250"/>
      <c r="AO119" s="250"/>
      <c r="AP119" s="250"/>
      <c r="AQ119" s="250"/>
      <c r="AR119" s="250"/>
      <c r="AS119" s="250"/>
      <c r="AT119" s="250"/>
      <c r="AU119" s="250"/>
      <c r="AV119" s="250"/>
      <c r="AW119" s="250"/>
      <c r="AX119" s="274"/>
    </row>
    <row r="120" spans="1:64" ht="39.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419</v>
      </c>
      <c r="AE120" s="294"/>
      <c r="AF120" s="294"/>
      <c r="AG120" s="273" t="s">
        <v>417</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418</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3"/>
      <c r="C126" s="373" t="s">
        <v>64</v>
      </c>
      <c r="D126" s="421"/>
      <c r="E126" s="421"/>
      <c r="F126" s="422"/>
      <c r="G126" s="377" t="s">
        <v>420</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80" t="s">
        <v>68</v>
      </c>
      <c r="D127" s="581"/>
      <c r="E127" s="581"/>
      <c r="F127" s="582"/>
      <c r="G127" s="583" t="s">
        <v>421</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63"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63"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63" customHeight="1" thickBot="1" x14ac:dyDescent="0.2">
      <c r="A133" s="548"/>
      <c r="B133" s="549"/>
      <c r="C133" s="549"/>
      <c r="D133" s="549"/>
      <c r="E133" s="550"/>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3"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4" t="s">
        <v>224</v>
      </c>
      <c r="B137" s="311"/>
      <c r="C137" s="311"/>
      <c r="D137" s="311"/>
      <c r="E137" s="311"/>
      <c r="F137" s="311"/>
      <c r="G137" s="539" t="s">
        <v>383</v>
      </c>
      <c r="H137" s="540"/>
      <c r="I137" s="540"/>
      <c r="J137" s="540"/>
      <c r="K137" s="540"/>
      <c r="L137" s="540"/>
      <c r="M137" s="540"/>
      <c r="N137" s="540"/>
      <c r="O137" s="540"/>
      <c r="P137" s="541"/>
      <c r="Q137" s="311" t="s">
        <v>225</v>
      </c>
      <c r="R137" s="311"/>
      <c r="S137" s="311"/>
      <c r="T137" s="311"/>
      <c r="U137" s="311"/>
      <c r="V137" s="311"/>
      <c r="W137" s="551" t="s">
        <v>382</v>
      </c>
      <c r="X137" s="540"/>
      <c r="Y137" s="540"/>
      <c r="Z137" s="540"/>
      <c r="AA137" s="540"/>
      <c r="AB137" s="540"/>
      <c r="AC137" s="540"/>
      <c r="AD137" s="540"/>
      <c r="AE137" s="540"/>
      <c r="AF137" s="541"/>
      <c r="AG137" s="311" t="s">
        <v>226</v>
      </c>
      <c r="AH137" s="311"/>
      <c r="AI137" s="311"/>
      <c r="AJ137" s="311"/>
      <c r="AK137" s="311"/>
      <c r="AL137" s="311"/>
      <c r="AM137" s="511">
        <v>92</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308" t="s">
        <v>388</v>
      </c>
      <c r="H138" s="309"/>
      <c r="I138" s="309"/>
      <c r="J138" s="309"/>
      <c r="K138" s="309"/>
      <c r="L138" s="309"/>
      <c r="M138" s="309"/>
      <c r="N138" s="309"/>
      <c r="O138" s="309"/>
      <c r="P138" s="310"/>
      <c r="Q138" s="419" t="s">
        <v>228</v>
      </c>
      <c r="R138" s="419"/>
      <c r="S138" s="419"/>
      <c r="T138" s="419"/>
      <c r="U138" s="419"/>
      <c r="V138" s="419"/>
      <c r="W138" s="308" t="s">
        <v>389</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424</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x14ac:dyDescent="0.15">
      <c r="A180" s="360"/>
      <c r="B180" s="361"/>
      <c r="C180" s="361"/>
      <c r="D180" s="361"/>
      <c r="E180" s="361"/>
      <c r="F180" s="362"/>
      <c r="G180" s="351" t="s">
        <v>422</v>
      </c>
      <c r="H180" s="352"/>
      <c r="I180" s="352"/>
      <c r="J180" s="352"/>
      <c r="K180" s="353"/>
      <c r="L180" s="354" t="s">
        <v>423</v>
      </c>
      <c r="M180" s="355"/>
      <c r="N180" s="355"/>
      <c r="O180" s="355"/>
      <c r="P180" s="355"/>
      <c r="Q180" s="355"/>
      <c r="R180" s="355"/>
      <c r="S180" s="355"/>
      <c r="T180" s="355"/>
      <c r="U180" s="355"/>
      <c r="V180" s="355"/>
      <c r="W180" s="355"/>
      <c r="X180" s="356"/>
      <c r="Y180" s="386">
        <v>20</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4"/>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4"/>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4"/>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4"/>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4"/>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4"/>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4"/>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4"/>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4"/>
    </row>
    <row r="190" spans="1:50" ht="24.75" customHeight="1" thickBot="1" x14ac:dyDescent="0.2">
      <c r="A190" s="360"/>
      <c r="B190" s="361"/>
      <c r="C190" s="361"/>
      <c r="D190" s="361"/>
      <c r="E190" s="361"/>
      <c r="F190" s="362"/>
      <c r="G190" s="555" t="s">
        <v>22</v>
      </c>
      <c r="H190" s="556"/>
      <c r="I190" s="556"/>
      <c r="J190" s="556"/>
      <c r="K190" s="556"/>
      <c r="L190" s="557"/>
      <c r="M190" s="146"/>
      <c r="N190" s="146"/>
      <c r="O190" s="146"/>
      <c r="P190" s="146"/>
      <c r="Q190" s="146"/>
      <c r="R190" s="146"/>
      <c r="S190" s="146"/>
      <c r="T190" s="146"/>
      <c r="U190" s="146"/>
      <c r="V190" s="146"/>
      <c r="W190" s="146"/>
      <c r="X190" s="147"/>
      <c r="Y190" s="558">
        <f>SUM(Y180:AB189)</f>
        <v>20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0"/>
      <c r="B191" s="361"/>
      <c r="C191" s="361"/>
      <c r="D191" s="361"/>
      <c r="E191" s="361"/>
      <c r="F191" s="362"/>
      <c r="G191" s="366" t="s">
        <v>365</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359</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x14ac:dyDescent="0.15">
      <c r="A193" s="360"/>
      <c r="B193" s="361"/>
      <c r="C193" s="361"/>
      <c r="D193" s="361"/>
      <c r="E193" s="361"/>
      <c r="F193" s="362"/>
      <c r="G193" s="351" t="s">
        <v>425</v>
      </c>
      <c r="H193" s="352"/>
      <c r="I193" s="352"/>
      <c r="J193" s="352"/>
      <c r="K193" s="353"/>
      <c r="L193" s="354" t="s">
        <v>426</v>
      </c>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3.2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4"/>
    </row>
    <row r="195" spans="1:50" ht="23.2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4"/>
    </row>
    <row r="196" spans="1:50" ht="23.2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4"/>
    </row>
    <row r="197" spans="1:50" ht="23.2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4"/>
    </row>
    <row r="198" spans="1:50" ht="23.2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4"/>
    </row>
    <row r="199" spans="1:50" ht="23.2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4"/>
    </row>
    <row r="200" spans="1:50" ht="23.2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4"/>
    </row>
    <row r="201" spans="1:50" ht="23.2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4"/>
    </row>
    <row r="202" spans="1:50" ht="23.2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4"/>
    </row>
    <row r="203" spans="1:50" ht="24.75" customHeight="1" thickBot="1" x14ac:dyDescent="0.2">
      <c r="A203" s="360"/>
      <c r="B203" s="361"/>
      <c r="C203" s="361"/>
      <c r="D203" s="361"/>
      <c r="E203" s="361"/>
      <c r="F203" s="362"/>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0"/>
      <c r="B204" s="361"/>
      <c r="C204" s="361"/>
      <c r="D204" s="361"/>
      <c r="E204" s="361"/>
      <c r="F204" s="362"/>
      <c r="G204" s="366" t="s">
        <v>360</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1.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1.75"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4"/>
    </row>
    <row r="208" spans="1:50" ht="21.75"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4"/>
    </row>
    <row r="209" spans="1:50" ht="21.75"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4"/>
    </row>
    <row r="210" spans="1:50" ht="21.75"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4"/>
    </row>
    <row r="211" spans="1:50" ht="21.7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4"/>
    </row>
    <row r="212" spans="1:50" ht="21.7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4"/>
    </row>
    <row r="213" spans="1:50" ht="21.75"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4"/>
    </row>
    <row r="214" spans="1:50" ht="21.75"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4"/>
    </row>
    <row r="215" spans="1:50" ht="21.7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4"/>
    </row>
    <row r="216" spans="1:50" ht="21.75" customHeight="1" thickBot="1" x14ac:dyDescent="0.2">
      <c r="A216" s="360"/>
      <c r="B216" s="361"/>
      <c r="C216" s="361"/>
      <c r="D216" s="361"/>
      <c r="E216" s="361"/>
      <c r="F216" s="362"/>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0"/>
      <c r="B217" s="361"/>
      <c r="C217" s="361"/>
      <c r="D217" s="361"/>
      <c r="E217" s="361"/>
      <c r="F217" s="362"/>
      <c r="G217" s="366"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3.2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3.2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3.2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4"/>
    </row>
    <row r="221" spans="1:50" ht="23.2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4"/>
    </row>
    <row r="222" spans="1:50" ht="23.25"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4"/>
    </row>
    <row r="223" spans="1:50" ht="23.2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4"/>
    </row>
    <row r="224" spans="1:50" ht="23.25"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4"/>
    </row>
    <row r="225" spans="1:50" ht="23.25"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4"/>
    </row>
    <row r="226" spans="1:50" ht="23.25"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4"/>
    </row>
    <row r="227" spans="1:50" ht="23.25"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4"/>
    </row>
    <row r="228" spans="1:50" ht="23.2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4"/>
    </row>
    <row r="229" spans="1:50" ht="23.25" customHeight="1" x14ac:dyDescent="0.15">
      <c r="A229" s="360"/>
      <c r="B229" s="361"/>
      <c r="C229" s="361"/>
      <c r="D229" s="361"/>
      <c r="E229" s="361"/>
      <c r="F229" s="362"/>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x14ac:dyDescent="0.15">
      <c r="A236" s="565">
        <v>1</v>
      </c>
      <c r="B236" s="565">
        <v>1</v>
      </c>
      <c r="C236" s="566" t="s">
        <v>427</v>
      </c>
      <c r="D236" s="567"/>
      <c r="E236" s="567"/>
      <c r="F236" s="567"/>
      <c r="G236" s="567"/>
      <c r="H236" s="567"/>
      <c r="I236" s="567"/>
      <c r="J236" s="567"/>
      <c r="K236" s="567"/>
      <c r="L236" s="567"/>
      <c r="M236" s="566" t="s">
        <v>428</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20</v>
      </c>
      <c r="AL236" s="569"/>
      <c r="AM236" s="569"/>
      <c r="AN236" s="569"/>
      <c r="AO236" s="569"/>
      <c r="AP236" s="569"/>
      <c r="AQ236" s="570"/>
      <c r="AR236" s="571"/>
      <c r="AS236" s="571"/>
      <c r="AT236" s="571"/>
      <c r="AU236" s="572"/>
      <c r="AV236" s="573"/>
      <c r="AW236" s="573"/>
      <c r="AX236" s="574"/>
    </row>
    <row r="237" spans="1:50" ht="24" customHeight="1" x14ac:dyDescent="0.15">
      <c r="A237" s="565">
        <v>2</v>
      </c>
      <c r="B237" s="565">
        <v>1</v>
      </c>
      <c r="C237" s="566" t="s">
        <v>429</v>
      </c>
      <c r="D237" s="567"/>
      <c r="E237" s="567"/>
      <c r="F237" s="567"/>
      <c r="G237" s="567"/>
      <c r="H237" s="567"/>
      <c r="I237" s="567"/>
      <c r="J237" s="567"/>
      <c r="K237" s="567"/>
      <c r="L237" s="567"/>
      <c r="M237" s="566" t="s">
        <v>430</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12</v>
      </c>
      <c r="AL237" s="569"/>
      <c r="AM237" s="569"/>
      <c r="AN237" s="569"/>
      <c r="AO237" s="569"/>
      <c r="AP237" s="569"/>
      <c r="AQ237" s="570"/>
      <c r="AR237" s="571"/>
      <c r="AS237" s="571"/>
      <c r="AT237" s="571"/>
      <c r="AU237" s="572"/>
      <c r="AV237" s="573"/>
      <c r="AW237" s="573"/>
      <c r="AX237" s="574"/>
    </row>
    <row r="238" spans="1:50" ht="24" customHeight="1" x14ac:dyDescent="0.15">
      <c r="A238" s="565">
        <v>3</v>
      </c>
      <c r="B238" s="565">
        <v>1</v>
      </c>
      <c r="C238" s="566" t="s">
        <v>431</v>
      </c>
      <c r="D238" s="567"/>
      <c r="E238" s="567"/>
      <c r="F238" s="567"/>
      <c r="G238" s="567"/>
      <c r="H238" s="567"/>
      <c r="I238" s="567"/>
      <c r="J238" s="567"/>
      <c r="K238" s="567"/>
      <c r="L238" s="567"/>
      <c r="M238" s="566" t="s">
        <v>432</v>
      </c>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8">
        <v>10</v>
      </c>
      <c r="AL238" s="569"/>
      <c r="AM238" s="569"/>
      <c r="AN238" s="569"/>
      <c r="AO238" s="569"/>
      <c r="AP238" s="569"/>
      <c r="AQ238" s="570"/>
      <c r="AR238" s="571"/>
      <c r="AS238" s="571"/>
      <c r="AT238" s="571"/>
      <c r="AU238" s="572"/>
      <c r="AV238" s="573"/>
      <c r="AW238" s="573"/>
      <c r="AX238" s="574"/>
    </row>
    <row r="239" spans="1:50" ht="24" customHeight="1" x14ac:dyDescent="0.15">
      <c r="A239" s="565">
        <v>4</v>
      </c>
      <c r="B239" s="565">
        <v>1</v>
      </c>
      <c r="C239" s="566" t="s">
        <v>433</v>
      </c>
      <c r="D239" s="567"/>
      <c r="E239" s="567"/>
      <c r="F239" s="567"/>
      <c r="G239" s="567"/>
      <c r="H239" s="567"/>
      <c r="I239" s="567"/>
      <c r="J239" s="567"/>
      <c r="K239" s="567"/>
      <c r="L239" s="567"/>
      <c r="M239" s="566" t="s">
        <v>434</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v>
      </c>
      <c r="AL239" s="569"/>
      <c r="AM239" s="569"/>
      <c r="AN239" s="569"/>
      <c r="AO239" s="569"/>
      <c r="AP239" s="569"/>
      <c r="AQ239" s="570"/>
      <c r="AR239" s="571"/>
      <c r="AS239" s="571"/>
      <c r="AT239" s="571"/>
      <c r="AU239" s="572"/>
      <c r="AV239" s="573"/>
      <c r="AW239" s="573"/>
      <c r="AX239" s="574"/>
    </row>
    <row r="240" spans="1:50" ht="24" customHeight="1" x14ac:dyDescent="0.15">
      <c r="A240" s="565">
        <v>5</v>
      </c>
      <c r="B240" s="565">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c r="AL240" s="573"/>
      <c r="AM240" s="573"/>
      <c r="AN240" s="573"/>
      <c r="AO240" s="573"/>
      <c r="AP240" s="574"/>
      <c r="AQ240" s="570"/>
      <c r="AR240" s="571"/>
      <c r="AS240" s="571"/>
      <c r="AT240" s="571"/>
      <c r="AU240" s="572"/>
      <c r="AV240" s="573"/>
      <c r="AW240" s="573"/>
      <c r="AX240" s="574"/>
    </row>
    <row r="241" spans="1:50" ht="24" customHeight="1" x14ac:dyDescent="0.15">
      <c r="A241" s="565">
        <v>6</v>
      </c>
      <c r="B241" s="565">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c r="AL241" s="573"/>
      <c r="AM241" s="573"/>
      <c r="AN241" s="573"/>
      <c r="AO241" s="573"/>
      <c r="AP241" s="574"/>
      <c r="AQ241" s="570"/>
      <c r="AR241" s="571"/>
      <c r="AS241" s="571"/>
      <c r="AT241" s="571"/>
      <c r="AU241" s="572"/>
      <c r="AV241" s="573"/>
      <c r="AW241" s="573"/>
      <c r="AX241" s="574"/>
    </row>
    <row r="242" spans="1:50" ht="24" customHeight="1" x14ac:dyDescent="0.15">
      <c r="A242" s="565">
        <v>7</v>
      </c>
      <c r="B242" s="565">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c r="AL242" s="573"/>
      <c r="AM242" s="573"/>
      <c r="AN242" s="573"/>
      <c r="AO242" s="573"/>
      <c r="AP242" s="574"/>
      <c r="AQ242" s="570"/>
      <c r="AR242" s="571"/>
      <c r="AS242" s="571"/>
      <c r="AT242" s="571"/>
      <c r="AU242" s="572"/>
      <c r="AV242" s="573"/>
      <c r="AW242" s="573"/>
      <c r="AX242" s="574"/>
    </row>
    <row r="243" spans="1:50" ht="24" customHeight="1" x14ac:dyDescent="0.15">
      <c r="A243" s="565">
        <v>8</v>
      </c>
      <c r="B243" s="565">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c r="AL243" s="573"/>
      <c r="AM243" s="573"/>
      <c r="AN243" s="573"/>
      <c r="AO243" s="573"/>
      <c r="AP243" s="574"/>
      <c r="AQ243" s="570"/>
      <c r="AR243" s="571"/>
      <c r="AS243" s="571"/>
      <c r="AT243" s="571"/>
      <c r="AU243" s="572"/>
      <c r="AV243" s="573"/>
      <c r="AW243" s="573"/>
      <c r="AX243" s="574"/>
    </row>
    <row r="244" spans="1:50" ht="24" customHeight="1" x14ac:dyDescent="0.15">
      <c r="A244" s="565">
        <v>9</v>
      </c>
      <c r="B244" s="565">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c r="AL244" s="573"/>
      <c r="AM244" s="573"/>
      <c r="AN244" s="573"/>
      <c r="AO244" s="573"/>
      <c r="AP244" s="574"/>
      <c r="AQ244" s="570"/>
      <c r="AR244" s="571"/>
      <c r="AS244" s="571"/>
      <c r="AT244" s="571"/>
      <c r="AU244" s="572"/>
      <c r="AV244" s="573"/>
      <c r="AW244" s="573"/>
      <c r="AX244" s="574"/>
    </row>
    <row r="245" spans="1:50" ht="24" customHeight="1" x14ac:dyDescent="0.15">
      <c r="A245" s="565">
        <v>10</v>
      </c>
      <c r="B245" s="565">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0"/>
      <c r="AR245" s="571"/>
      <c r="AS245" s="571"/>
      <c r="AT245" s="571"/>
      <c r="AU245" s="572"/>
      <c r="AV245" s="573"/>
      <c r="AW245" s="573"/>
      <c r="AX245" s="574"/>
    </row>
    <row r="246" spans="1:50" ht="24" hidden="1" customHeight="1" x14ac:dyDescent="0.15">
      <c r="A246" s="565">
        <v>11</v>
      </c>
      <c r="B246" s="565">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0"/>
      <c r="AR246" s="571"/>
      <c r="AS246" s="571"/>
      <c r="AT246" s="571"/>
      <c r="AU246" s="572"/>
      <c r="AV246" s="573"/>
      <c r="AW246" s="573"/>
      <c r="AX246" s="574"/>
    </row>
    <row r="247" spans="1:50" ht="24" hidden="1" customHeight="1" x14ac:dyDescent="0.15">
      <c r="A247" s="565">
        <v>12</v>
      </c>
      <c r="B247" s="565">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0"/>
      <c r="AR247" s="571"/>
      <c r="AS247" s="571"/>
      <c r="AT247" s="571"/>
      <c r="AU247" s="572"/>
      <c r="AV247" s="573"/>
      <c r="AW247" s="573"/>
      <c r="AX247" s="574"/>
    </row>
    <row r="248" spans="1:50" ht="24" hidden="1" customHeight="1" x14ac:dyDescent="0.15">
      <c r="A248" s="565">
        <v>13</v>
      </c>
      <c r="B248" s="565">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0"/>
      <c r="AR248" s="571"/>
      <c r="AS248" s="571"/>
      <c r="AT248" s="571"/>
      <c r="AU248" s="572"/>
      <c r="AV248" s="573"/>
      <c r="AW248" s="573"/>
      <c r="AX248" s="574"/>
    </row>
    <row r="249" spans="1:50" ht="24" hidden="1" customHeight="1" x14ac:dyDescent="0.15">
      <c r="A249" s="565">
        <v>14</v>
      </c>
      <c r="B249" s="565">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0"/>
      <c r="AR249" s="571"/>
      <c r="AS249" s="571"/>
      <c r="AT249" s="571"/>
      <c r="AU249" s="572"/>
      <c r="AV249" s="573"/>
      <c r="AW249" s="573"/>
      <c r="AX249" s="574"/>
    </row>
    <row r="250" spans="1:50" ht="24" hidden="1" customHeight="1" x14ac:dyDescent="0.15">
      <c r="A250" s="565">
        <v>15</v>
      </c>
      <c r="B250" s="565">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0"/>
      <c r="AR250" s="571"/>
      <c r="AS250" s="571"/>
      <c r="AT250" s="571"/>
      <c r="AU250" s="572"/>
      <c r="AV250" s="573"/>
      <c r="AW250" s="573"/>
      <c r="AX250" s="574"/>
    </row>
    <row r="251" spans="1:50" ht="24" hidden="1" customHeight="1" x14ac:dyDescent="0.15">
      <c r="A251" s="565">
        <v>16</v>
      </c>
      <c r="B251" s="565">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0"/>
      <c r="AR251" s="571"/>
      <c r="AS251" s="571"/>
      <c r="AT251" s="571"/>
      <c r="AU251" s="572"/>
      <c r="AV251" s="573"/>
      <c r="AW251" s="573"/>
      <c r="AX251" s="574"/>
    </row>
    <row r="252" spans="1:50" ht="24" hidden="1" customHeight="1" x14ac:dyDescent="0.15">
      <c r="A252" s="565">
        <v>17</v>
      </c>
      <c r="B252" s="565">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0"/>
      <c r="AR252" s="571"/>
      <c r="AS252" s="571"/>
      <c r="AT252" s="571"/>
      <c r="AU252" s="572"/>
      <c r="AV252" s="573"/>
      <c r="AW252" s="573"/>
      <c r="AX252" s="574"/>
    </row>
    <row r="253" spans="1:50" ht="24" hidden="1" customHeight="1" x14ac:dyDescent="0.15">
      <c r="A253" s="565">
        <v>18</v>
      </c>
      <c r="B253" s="565">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0"/>
      <c r="AR253" s="571"/>
      <c r="AS253" s="571"/>
      <c r="AT253" s="571"/>
      <c r="AU253" s="572"/>
      <c r="AV253" s="573"/>
      <c r="AW253" s="573"/>
      <c r="AX253" s="574"/>
    </row>
    <row r="254" spans="1:50" ht="24" hidden="1" customHeight="1" x14ac:dyDescent="0.15">
      <c r="A254" s="565">
        <v>19</v>
      </c>
      <c r="B254" s="565">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0"/>
      <c r="AR254" s="571"/>
      <c r="AS254" s="571"/>
      <c r="AT254" s="571"/>
      <c r="AU254" s="572"/>
      <c r="AV254" s="573"/>
      <c r="AW254" s="573"/>
      <c r="AX254" s="574"/>
    </row>
    <row r="255" spans="1:50" ht="24" hidden="1" customHeight="1" x14ac:dyDescent="0.15">
      <c r="A255" s="565">
        <v>20</v>
      </c>
      <c r="B255" s="565">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0"/>
      <c r="AR255" s="571"/>
      <c r="AS255" s="571"/>
      <c r="AT255" s="571"/>
      <c r="AU255" s="572"/>
      <c r="AV255" s="573"/>
      <c r="AW255" s="573"/>
      <c r="AX255" s="574"/>
    </row>
    <row r="256" spans="1:50" ht="24" hidden="1" customHeight="1" x14ac:dyDescent="0.15">
      <c r="A256" s="565">
        <v>21</v>
      </c>
      <c r="B256" s="565">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0"/>
      <c r="AR256" s="571"/>
      <c r="AS256" s="571"/>
      <c r="AT256" s="571"/>
      <c r="AU256" s="572"/>
      <c r="AV256" s="573"/>
      <c r="AW256" s="573"/>
      <c r="AX256" s="574"/>
    </row>
    <row r="257" spans="1:50" ht="24" hidden="1" customHeight="1" x14ac:dyDescent="0.15">
      <c r="A257" s="565">
        <v>22</v>
      </c>
      <c r="B257" s="565">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0"/>
      <c r="AR257" s="571"/>
      <c r="AS257" s="571"/>
      <c r="AT257" s="571"/>
      <c r="AU257" s="572"/>
      <c r="AV257" s="573"/>
      <c r="AW257" s="573"/>
      <c r="AX257" s="574"/>
    </row>
    <row r="258" spans="1:50" ht="24" hidden="1" customHeight="1" x14ac:dyDescent="0.15">
      <c r="A258" s="565">
        <v>23</v>
      </c>
      <c r="B258" s="565">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0"/>
      <c r="AR258" s="571"/>
      <c r="AS258" s="571"/>
      <c r="AT258" s="571"/>
      <c r="AU258" s="572"/>
      <c r="AV258" s="573"/>
      <c r="AW258" s="573"/>
      <c r="AX258" s="574"/>
    </row>
    <row r="259" spans="1:50" ht="24" hidden="1" customHeight="1" x14ac:dyDescent="0.15">
      <c r="A259" s="565">
        <v>24</v>
      </c>
      <c r="B259" s="565">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0"/>
      <c r="AR259" s="571"/>
      <c r="AS259" s="571"/>
      <c r="AT259" s="571"/>
      <c r="AU259" s="572"/>
      <c r="AV259" s="573"/>
      <c r="AW259" s="573"/>
      <c r="AX259" s="574"/>
    </row>
    <row r="260" spans="1:50" ht="24" hidden="1" customHeight="1" x14ac:dyDescent="0.15">
      <c r="A260" s="565">
        <v>25</v>
      </c>
      <c r="B260" s="565">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0"/>
      <c r="AR260" s="571"/>
      <c r="AS260" s="571"/>
      <c r="AT260" s="571"/>
      <c r="AU260" s="572"/>
      <c r="AV260" s="573"/>
      <c r="AW260" s="573"/>
      <c r="AX260" s="574"/>
    </row>
    <row r="261" spans="1:50" ht="24" hidden="1" customHeight="1" x14ac:dyDescent="0.15">
      <c r="A261" s="565">
        <v>26</v>
      </c>
      <c r="B261" s="565">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0"/>
      <c r="AR261" s="571"/>
      <c r="AS261" s="571"/>
      <c r="AT261" s="571"/>
      <c r="AU261" s="572"/>
      <c r="AV261" s="573"/>
      <c r="AW261" s="573"/>
      <c r="AX261" s="574"/>
    </row>
    <row r="262" spans="1:50" ht="24" hidden="1" customHeight="1" x14ac:dyDescent="0.15">
      <c r="A262" s="565">
        <v>27</v>
      </c>
      <c r="B262" s="565">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0"/>
      <c r="AR262" s="571"/>
      <c r="AS262" s="571"/>
      <c r="AT262" s="571"/>
      <c r="AU262" s="572"/>
      <c r="AV262" s="573"/>
      <c r="AW262" s="573"/>
      <c r="AX262" s="574"/>
    </row>
    <row r="263" spans="1:50" ht="24" hidden="1" customHeight="1" x14ac:dyDescent="0.15">
      <c r="A263" s="565">
        <v>28</v>
      </c>
      <c r="B263" s="565">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0"/>
      <c r="AR263" s="571"/>
      <c r="AS263" s="571"/>
      <c r="AT263" s="571"/>
      <c r="AU263" s="572"/>
      <c r="AV263" s="573"/>
      <c r="AW263" s="573"/>
      <c r="AX263" s="574"/>
    </row>
    <row r="264" spans="1:50" ht="24" hidden="1" customHeight="1" x14ac:dyDescent="0.15">
      <c r="A264" s="565">
        <v>29</v>
      </c>
      <c r="B264" s="565">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0"/>
      <c r="AR264" s="571"/>
      <c r="AS264" s="571"/>
      <c r="AT264" s="571"/>
      <c r="AU264" s="572"/>
      <c r="AV264" s="573"/>
      <c r="AW264" s="573"/>
      <c r="AX264" s="574"/>
    </row>
    <row r="265" spans="1:50" ht="24" hidden="1" customHeight="1" x14ac:dyDescent="0.15">
      <c r="A265" s="565">
        <v>30</v>
      </c>
      <c r="B265" s="565">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0"/>
      <c r="AR265" s="571"/>
      <c r="AS265" s="571"/>
      <c r="AT265" s="571"/>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369</v>
      </c>
      <c r="AL268" s="232"/>
      <c r="AM268" s="232"/>
      <c r="AN268" s="232"/>
      <c r="AO268" s="232"/>
      <c r="AP268" s="232"/>
      <c r="AQ268" s="232" t="s">
        <v>23</v>
      </c>
      <c r="AR268" s="232"/>
      <c r="AS268" s="232"/>
      <c r="AT268" s="232"/>
      <c r="AU268" s="83" t="s">
        <v>24</v>
      </c>
      <c r="AV268" s="84"/>
      <c r="AW268" s="84"/>
      <c r="AX268" s="576"/>
    </row>
    <row r="269" spans="1:50" ht="24" customHeight="1" x14ac:dyDescent="0.15">
      <c r="A269" s="565">
        <v>1</v>
      </c>
      <c r="B269" s="565">
        <v>1</v>
      </c>
      <c r="C269" s="681" t="s">
        <v>426</v>
      </c>
      <c r="D269" s="682"/>
      <c r="E269" s="682"/>
      <c r="F269" s="682"/>
      <c r="G269" s="682"/>
      <c r="H269" s="682"/>
      <c r="I269" s="682"/>
      <c r="J269" s="682"/>
      <c r="K269" s="682"/>
      <c r="L269" s="683"/>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c r="AL269" s="573"/>
      <c r="AM269" s="573"/>
      <c r="AN269" s="573"/>
      <c r="AO269" s="573"/>
      <c r="AP269" s="574"/>
      <c r="AQ269" s="570"/>
      <c r="AR269" s="571"/>
      <c r="AS269" s="571"/>
      <c r="AT269" s="571"/>
      <c r="AU269" s="572"/>
      <c r="AV269" s="573"/>
      <c r="AW269" s="573"/>
      <c r="AX269" s="574"/>
    </row>
    <row r="270" spans="1:50" ht="24" customHeight="1" x14ac:dyDescent="0.15">
      <c r="A270" s="565">
        <v>2</v>
      </c>
      <c r="B270" s="565">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0"/>
      <c r="AR270" s="571"/>
      <c r="AS270" s="571"/>
      <c r="AT270" s="571"/>
      <c r="AU270" s="572"/>
      <c r="AV270" s="573"/>
      <c r="AW270" s="573"/>
      <c r="AX270" s="574"/>
    </row>
    <row r="271" spans="1:50" ht="24" customHeight="1" x14ac:dyDescent="0.15">
      <c r="A271" s="565">
        <v>3</v>
      </c>
      <c r="B271" s="565">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0"/>
      <c r="AR271" s="571"/>
      <c r="AS271" s="571"/>
      <c r="AT271" s="571"/>
      <c r="AU271" s="572"/>
      <c r="AV271" s="573"/>
      <c r="AW271" s="573"/>
      <c r="AX271" s="574"/>
    </row>
    <row r="272" spans="1:50" ht="24" customHeight="1" x14ac:dyDescent="0.15">
      <c r="A272" s="565">
        <v>4</v>
      </c>
      <c r="B272" s="565">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0"/>
      <c r="AR272" s="571"/>
      <c r="AS272" s="571"/>
      <c r="AT272" s="571"/>
      <c r="AU272" s="572"/>
      <c r="AV272" s="573"/>
      <c r="AW272" s="573"/>
      <c r="AX272" s="574"/>
    </row>
    <row r="273" spans="1:50" ht="24" customHeight="1" x14ac:dyDescent="0.15">
      <c r="A273" s="565">
        <v>5</v>
      </c>
      <c r="B273" s="565">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0"/>
      <c r="AR273" s="571"/>
      <c r="AS273" s="571"/>
      <c r="AT273" s="571"/>
      <c r="AU273" s="572"/>
      <c r="AV273" s="573"/>
      <c r="AW273" s="573"/>
      <c r="AX273" s="574"/>
    </row>
    <row r="274" spans="1:50" ht="24" customHeight="1" x14ac:dyDescent="0.15">
      <c r="A274" s="565">
        <v>6</v>
      </c>
      <c r="B274" s="565">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0"/>
      <c r="AR274" s="571"/>
      <c r="AS274" s="571"/>
      <c r="AT274" s="571"/>
      <c r="AU274" s="572"/>
      <c r="AV274" s="573"/>
      <c r="AW274" s="573"/>
      <c r="AX274" s="574"/>
    </row>
    <row r="275" spans="1:50" ht="24" customHeight="1" x14ac:dyDescent="0.15">
      <c r="A275" s="565">
        <v>7</v>
      </c>
      <c r="B275" s="565">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0"/>
      <c r="AR275" s="571"/>
      <c r="AS275" s="571"/>
      <c r="AT275" s="571"/>
      <c r="AU275" s="572"/>
      <c r="AV275" s="573"/>
      <c r="AW275" s="573"/>
      <c r="AX275" s="574"/>
    </row>
    <row r="276" spans="1:50" ht="24" customHeight="1" x14ac:dyDescent="0.15">
      <c r="A276" s="565">
        <v>8</v>
      </c>
      <c r="B276" s="565">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0"/>
      <c r="AR276" s="571"/>
      <c r="AS276" s="571"/>
      <c r="AT276" s="571"/>
      <c r="AU276" s="572"/>
      <c r="AV276" s="573"/>
      <c r="AW276" s="573"/>
      <c r="AX276" s="574"/>
    </row>
    <row r="277" spans="1:50" ht="24" customHeight="1" x14ac:dyDescent="0.15">
      <c r="A277" s="565">
        <v>9</v>
      </c>
      <c r="B277" s="565">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0"/>
      <c r="AR277" s="571"/>
      <c r="AS277" s="571"/>
      <c r="AT277" s="571"/>
      <c r="AU277" s="572"/>
      <c r="AV277" s="573"/>
      <c r="AW277" s="573"/>
      <c r="AX277" s="574"/>
    </row>
    <row r="278" spans="1:50" ht="24" customHeight="1" x14ac:dyDescent="0.15">
      <c r="A278" s="565">
        <v>10</v>
      </c>
      <c r="B278" s="565">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0"/>
      <c r="AR278" s="571"/>
      <c r="AS278" s="571"/>
      <c r="AT278" s="571"/>
      <c r="AU278" s="572"/>
      <c r="AV278" s="573"/>
      <c r="AW278" s="573"/>
      <c r="AX278" s="574"/>
    </row>
    <row r="279" spans="1:50" ht="24" hidden="1" customHeight="1" x14ac:dyDescent="0.15">
      <c r="A279" s="565">
        <v>11</v>
      </c>
      <c r="B279" s="565">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0"/>
      <c r="AR279" s="571"/>
      <c r="AS279" s="571"/>
      <c r="AT279" s="571"/>
      <c r="AU279" s="572"/>
      <c r="AV279" s="573"/>
      <c r="AW279" s="573"/>
      <c r="AX279" s="574"/>
    </row>
    <row r="280" spans="1:50" ht="24" hidden="1" customHeight="1" x14ac:dyDescent="0.15">
      <c r="A280" s="565">
        <v>12</v>
      </c>
      <c r="B280" s="565">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0"/>
      <c r="AR280" s="571"/>
      <c r="AS280" s="571"/>
      <c r="AT280" s="571"/>
      <c r="AU280" s="572"/>
      <c r="AV280" s="573"/>
      <c r="AW280" s="573"/>
      <c r="AX280" s="574"/>
    </row>
    <row r="281" spans="1:50" ht="24" hidden="1" customHeight="1" x14ac:dyDescent="0.15">
      <c r="A281" s="565">
        <v>13</v>
      </c>
      <c r="B281" s="565">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0"/>
      <c r="AR281" s="571"/>
      <c r="AS281" s="571"/>
      <c r="AT281" s="571"/>
      <c r="AU281" s="572"/>
      <c r="AV281" s="573"/>
      <c r="AW281" s="573"/>
      <c r="AX281" s="574"/>
    </row>
    <row r="282" spans="1:50" ht="24" hidden="1" customHeight="1" x14ac:dyDescent="0.15">
      <c r="A282" s="565">
        <v>14</v>
      </c>
      <c r="B282" s="565">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0"/>
      <c r="AR282" s="571"/>
      <c r="AS282" s="571"/>
      <c r="AT282" s="571"/>
      <c r="AU282" s="572"/>
      <c r="AV282" s="573"/>
      <c r="AW282" s="573"/>
      <c r="AX282" s="574"/>
    </row>
    <row r="283" spans="1:50" ht="24" hidden="1" customHeight="1" x14ac:dyDescent="0.15">
      <c r="A283" s="565">
        <v>15</v>
      </c>
      <c r="B283" s="565">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0"/>
      <c r="AR283" s="571"/>
      <c r="AS283" s="571"/>
      <c r="AT283" s="571"/>
      <c r="AU283" s="572"/>
      <c r="AV283" s="573"/>
      <c r="AW283" s="573"/>
      <c r="AX283" s="574"/>
    </row>
    <row r="284" spans="1:50" ht="24" hidden="1" customHeight="1" x14ac:dyDescent="0.15">
      <c r="A284" s="565">
        <v>16</v>
      </c>
      <c r="B284" s="565">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0"/>
      <c r="AR284" s="571"/>
      <c r="AS284" s="571"/>
      <c r="AT284" s="571"/>
      <c r="AU284" s="572"/>
      <c r="AV284" s="573"/>
      <c r="AW284" s="573"/>
      <c r="AX284" s="574"/>
    </row>
    <row r="285" spans="1:50" ht="24" hidden="1" customHeight="1" x14ac:dyDescent="0.15">
      <c r="A285" s="565">
        <v>17</v>
      </c>
      <c r="B285" s="565">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0"/>
      <c r="AR285" s="571"/>
      <c r="AS285" s="571"/>
      <c r="AT285" s="571"/>
      <c r="AU285" s="572"/>
      <c r="AV285" s="573"/>
      <c r="AW285" s="573"/>
      <c r="AX285" s="574"/>
    </row>
    <row r="286" spans="1:50" ht="24" hidden="1" customHeight="1" x14ac:dyDescent="0.15">
      <c r="A286" s="565">
        <v>18</v>
      </c>
      <c r="B286" s="565">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0"/>
      <c r="AR286" s="571"/>
      <c r="AS286" s="571"/>
      <c r="AT286" s="571"/>
      <c r="AU286" s="572"/>
      <c r="AV286" s="573"/>
      <c r="AW286" s="573"/>
      <c r="AX286" s="574"/>
    </row>
    <row r="287" spans="1:50" ht="24" hidden="1" customHeight="1" x14ac:dyDescent="0.15">
      <c r="A287" s="565">
        <v>19</v>
      </c>
      <c r="B287" s="565">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0"/>
      <c r="AR287" s="571"/>
      <c r="AS287" s="571"/>
      <c r="AT287" s="571"/>
      <c r="AU287" s="572"/>
      <c r="AV287" s="573"/>
      <c r="AW287" s="573"/>
      <c r="AX287" s="574"/>
    </row>
    <row r="288" spans="1:50" ht="24" hidden="1" customHeight="1" x14ac:dyDescent="0.15">
      <c r="A288" s="565">
        <v>20</v>
      </c>
      <c r="B288" s="565">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0"/>
      <c r="AR288" s="571"/>
      <c r="AS288" s="571"/>
      <c r="AT288" s="571"/>
      <c r="AU288" s="572"/>
      <c r="AV288" s="573"/>
      <c r="AW288" s="573"/>
      <c r="AX288" s="574"/>
    </row>
    <row r="289" spans="1:50" ht="24" hidden="1" customHeight="1" x14ac:dyDescent="0.15">
      <c r="A289" s="565">
        <v>21</v>
      </c>
      <c r="B289" s="565">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0"/>
      <c r="AR289" s="571"/>
      <c r="AS289" s="571"/>
      <c r="AT289" s="571"/>
      <c r="AU289" s="572"/>
      <c r="AV289" s="573"/>
      <c r="AW289" s="573"/>
      <c r="AX289" s="574"/>
    </row>
    <row r="290" spans="1:50" ht="24" hidden="1" customHeight="1" x14ac:dyDescent="0.15">
      <c r="A290" s="565">
        <v>22</v>
      </c>
      <c r="B290" s="565">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0"/>
      <c r="AR290" s="571"/>
      <c r="AS290" s="571"/>
      <c r="AT290" s="571"/>
      <c r="AU290" s="572"/>
      <c r="AV290" s="573"/>
      <c r="AW290" s="573"/>
      <c r="AX290" s="574"/>
    </row>
    <row r="291" spans="1:50" ht="24" hidden="1" customHeight="1" x14ac:dyDescent="0.15">
      <c r="A291" s="565">
        <v>23</v>
      </c>
      <c r="B291" s="565">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0"/>
      <c r="AR291" s="571"/>
      <c r="AS291" s="571"/>
      <c r="AT291" s="571"/>
      <c r="AU291" s="572"/>
      <c r="AV291" s="573"/>
      <c r="AW291" s="573"/>
      <c r="AX291" s="574"/>
    </row>
    <row r="292" spans="1:50" ht="24" hidden="1" customHeight="1" x14ac:dyDescent="0.15">
      <c r="A292" s="565">
        <v>24</v>
      </c>
      <c r="B292" s="565">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0"/>
      <c r="AR292" s="571"/>
      <c r="AS292" s="571"/>
      <c r="AT292" s="571"/>
      <c r="AU292" s="572"/>
      <c r="AV292" s="573"/>
      <c r="AW292" s="573"/>
      <c r="AX292" s="574"/>
    </row>
    <row r="293" spans="1:50" ht="24" hidden="1" customHeight="1" x14ac:dyDescent="0.15">
      <c r="A293" s="565">
        <v>25</v>
      </c>
      <c r="B293" s="565">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0"/>
      <c r="AR293" s="571"/>
      <c r="AS293" s="571"/>
      <c r="AT293" s="571"/>
      <c r="AU293" s="572"/>
      <c r="AV293" s="573"/>
      <c r="AW293" s="573"/>
      <c r="AX293" s="574"/>
    </row>
    <row r="294" spans="1:50" ht="24" hidden="1" customHeight="1" x14ac:dyDescent="0.15">
      <c r="A294" s="565">
        <v>26</v>
      </c>
      <c r="B294" s="565">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0"/>
      <c r="AR294" s="571"/>
      <c r="AS294" s="571"/>
      <c r="AT294" s="571"/>
      <c r="AU294" s="572"/>
      <c r="AV294" s="573"/>
      <c r="AW294" s="573"/>
      <c r="AX294" s="574"/>
    </row>
    <row r="295" spans="1:50" ht="24" hidden="1" customHeight="1" x14ac:dyDescent="0.15">
      <c r="A295" s="565">
        <v>27</v>
      </c>
      <c r="B295" s="565">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0"/>
      <c r="AR295" s="571"/>
      <c r="AS295" s="571"/>
      <c r="AT295" s="571"/>
      <c r="AU295" s="572"/>
      <c r="AV295" s="573"/>
      <c r="AW295" s="573"/>
      <c r="AX295" s="574"/>
    </row>
    <row r="296" spans="1:50" ht="24" hidden="1" customHeight="1" x14ac:dyDescent="0.15">
      <c r="A296" s="565">
        <v>28</v>
      </c>
      <c r="B296" s="565">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0"/>
      <c r="AR296" s="571"/>
      <c r="AS296" s="571"/>
      <c r="AT296" s="571"/>
      <c r="AU296" s="572"/>
      <c r="AV296" s="573"/>
      <c r="AW296" s="573"/>
      <c r="AX296" s="574"/>
    </row>
    <row r="297" spans="1:50" ht="24" hidden="1" customHeight="1" x14ac:dyDescent="0.15">
      <c r="A297" s="565">
        <v>29</v>
      </c>
      <c r="B297" s="565">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0"/>
      <c r="AR297" s="571"/>
      <c r="AS297" s="571"/>
      <c r="AT297" s="571"/>
      <c r="AU297" s="572"/>
      <c r="AV297" s="573"/>
      <c r="AW297" s="573"/>
      <c r="AX297" s="574"/>
    </row>
    <row r="298" spans="1:50" ht="24" hidden="1" customHeight="1" x14ac:dyDescent="0.15">
      <c r="A298" s="565">
        <v>30</v>
      </c>
      <c r="B298" s="565">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0"/>
      <c r="AR298" s="571"/>
      <c r="AS298" s="571"/>
      <c r="AT298" s="571"/>
      <c r="AU298" s="572"/>
      <c r="AV298" s="573"/>
      <c r="AW298" s="573"/>
      <c r="AX298" s="574"/>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369</v>
      </c>
      <c r="AL301" s="232"/>
      <c r="AM301" s="232"/>
      <c r="AN301" s="232"/>
      <c r="AO301" s="232"/>
      <c r="AP301" s="232"/>
      <c r="AQ301" s="232" t="s">
        <v>23</v>
      </c>
      <c r="AR301" s="232"/>
      <c r="AS301" s="232"/>
      <c r="AT301" s="232"/>
      <c r="AU301" s="83" t="s">
        <v>24</v>
      </c>
      <c r="AV301" s="84"/>
      <c r="AW301" s="84"/>
      <c r="AX301" s="576"/>
    </row>
    <row r="302" spans="1:50" ht="24" hidden="1" customHeight="1" x14ac:dyDescent="0.15">
      <c r="A302" s="565">
        <v>1</v>
      </c>
      <c r="B302" s="565">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c r="AL302" s="573"/>
      <c r="AM302" s="573"/>
      <c r="AN302" s="573"/>
      <c r="AO302" s="573"/>
      <c r="AP302" s="574"/>
      <c r="AQ302" s="570"/>
      <c r="AR302" s="571"/>
      <c r="AS302" s="571"/>
      <c r="AT302" s="571"/>
      <c r="AU302" s="572"/>
      <c r="AV302" s="573"/>
      <c r="AW302" s="573"/>
      <c r="AX302" s="574"/>
    </row>
    <row r="303" spans="1:50" ht="24" hidden="1" customHeight="1" x14ac:dyDescent="0.15">
      <c r="A303" s="565">
        <v>2</v>
      </c>
      <c r="B303" s="565">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0"/>
      <c r="AR303" s="571"/>
      <c r="AS303" s="571"/>
      <c r="AT303" s="571"/>
      <c r="AU303" s="572"/>
      <c r="AV303" s="573"/>
      <c r="AW303" s="573"/>
      <c r="AX303" s="574"/>
    </row>
    <row r="304" spans="1:50" ht="24" hidden="1" customHeight="1" x14ac:dyDescent="0.15">
      <c r="A304" s="565">
        <v>3</v>
      </c>
      <c r="B304" s="565">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0"/>
      <c r="AR304" s="571"/>
      <c r="AS304" s="571"/>
      <c r="AT304" s="571"/>
      <c r="AU304" s="572"/>
      <c r="AV304" s="573"/>
      <c r="AW304" s="573"/>
      <c r="AX304" s="574"/>
    </row>
    <row r="305" spans="1:50" ht="24" hidden="1" customHeight="1" x14ac:dyDescent="0.15">
      <c r="A305" s="565">
        <v>4</v>
      </c>
      <c r="B305" s="565">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0"/>
      <c r="AR305" s="571"/>
      <c r="AS305" s="571"/>
      <c r="AT305" s="571"/>
      <c r="AU305" s="572"/>
      <c r="AV305" s="573"/>
      <c r="AW305" s="573"/>
      <c r="AX305" s="574"/>
    </row>
    <row r="306" spans="1:50" ht="24" hidden="1" customHeight="1" x14ac:dyDescent="0.15">
      <c r="A306" s="565">
        <v>5</v>
      </c>
      <c r="B306" s="565">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0"/>
      <c r="AR306" s="571"/>
      <c r="AS306" s="571"/>
      <c r="AT306" s="571"/>
      <c r="AU306" s="572"/>
      <c r="AV306" s="573"/>
      <c r="AW306" s="573"/>
      <c r="AX306" s="574"/>
    </row>
    <row r="307" spans="1:50" ht="24" hidden="1" customHeight="1" x14ac:dyDescent="0.15">
      <c r="A307" s="565">
        <v>6</v>
      </c>
      <c r="B307" s="565">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0"/>
      <c r="AR307" s="571"/>
      <c r="AS307" s="571"/>
      <c r="AT307" s="571"/>
      <c r="AU307" s="572"/>
      <c r="AV307" s="573"/>
      <c r="AW307" s="573"/>
      <c r="AX307" s="574"/>
    </row>
    <row r="308" spans="1:50" ht="24" hidden="1" customHeight="1" x14ac:dyDescent="0.15">
      <c r="A308" s="565">
        <v>7</v>
      </c>
      <c r="B308" s="565">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0"/>
      <c r="AR308" s="571"/>
      <c r="AS308" s="571"/>
      <c r="AT308" s="571"/>
      <c r="AU308" s="572"/>
      <c r="AV308" s="573"/>
      <c r="AW308" s="573"/>
      <c r="AX308" s="574"/>
    </row>
    <row r="309" spans="1:50" ht="24" hidden="1" customHeight="1" x14ac:dyDescent="0.15">
      <c r="A309" s="565">
        <v>8</v>
      </c>
      <c r="B309" s="565">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0"/>
      <c r="AR309" s="571"/>
      <c r="AS309" s="571"/>
      <c r="AT309" s="571"/>
      <c r="AU309" s="572"/>
      <c r="AV309" s="573"/>
      <c r="AW309" s="573"/>
      <c r="AX309" s="574"/>
    </row>
    <row r="310" spans="1:50" ht="24" hidden="1" customHeight="1" x14ac:dyDescent="0.15">
      <c r="A310" s="565">
        <v>9</v>
      </c>
      <c r="B310" s="565">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0"/>
      <c r="AR310" s="571"/>
      <c r="AS310" s="571"/>
      <c r="AT310" s="571"/>
      <c r="AU310" s="572"/>
      <c r="AV310" s="573"/>
      <c r="AW310" s="573"/>
      <c r="AX310" s="574"/>
    </row>
    <row r="311" spans="1:50" ht="24" hidden="1" customHeight="1" x14ac:dyDescent="0.15">
      <c r="A311" s="565">
        <v>10</v>
      </c>
      <c r="B311" s="565">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0"/>
      <c r="AR311" s="571"/>
      <c r="AS311" s="571"/>
      <c r="AT311" s="571"/>
      <c r="AU311" s="572"/>
      <c r="AV311" s="573"/>
      <c r="AW311" s="573"/>
      <c r="AX311" s="574"/>
    </row>
    <row r="312" spans="1:50" ht="24" hidden="1" customHeight="1" x14ac:dyDescent="0.15">
      <c r="A312" s="565">
        <v>11</v>
      </c>
      <c r="B312" s="565">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0"/>
      <c r="AR312" s="571"/>
      <c r="AS312" s="571"/>
      <c r="AT312" s="571"/>
      <c r="AU312" s="572"/>
      <c r="AV312" s="573"/>
      <c r="AW312" s="573"/>
      <c r="AX312" s="574"/>
    </row>
    <row r="313" spans="1:50" ht="24" hidden="1" customHeight="1" x14ac:dyDescent="0.15">
      <c r="A313" s="565">
        <v>12</v>
      </c>
      <c r="B313" s="565">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0"/>
      <c r="AR313" s="571"/>
      <c r="AS313" s="571"/>
      <c r="AT313" s="571"/>
      <c r="AU313" s="572"/>
      <c r="AV313" s="573"/>
      <c r="AW313" s="573"/>
      <c r="AX313" s="574"/>
    </row>
    <row r="314" spans="1:50" ht="24" hidden="1" customHeight="1" x14ac:dyDescent="0.15">
      <c r="A314" s="565">
        <v>13</v>
      </c>
      <c r="B314" s="565">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0"/>
      <c r="AR314" s="571"/>
      <c r="AS314" s="571"/>
      <c r="AT314" s="571"/>
      <c r="AU314" s="572"/>
      <c r="AV314" s="573"/>
      <c r="AW314" s="573"/>
      <c r="AX314" s="574"/>
    </row>
    <row r="315" spans="1:50" ht="24" hidden="1" customHeight="1" x14ac:dyDescent="0.15">
      <c r="A315" s="565">
        <v>14</v>
      </c>
      <c r="B315" s="565">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0"/>
      <c r="AR315" s="571"/>
      <c r="AS315" s="571"/>
      <c r="AT315" s="571"/>
      <c r="AU315" s="572"/>
      <c r="AV315" s="573"/>
      <c r="AW315" s="573"/>
      <c r="AX315" s="574"/>
    </row>
    <row r="316" spans="1:50" ht="24" hidden="1" customHeight="1" x14ac:dyDescent="0.15">
      <c r="A316" s="565">
        <v>15</v>
      </c>
      <c r="B316" s="565">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0"/>
      <c r="AR316" s="571"/>
      <c r="AS316" s="571"/>
      <c r="AT316" s="571"/>
      <c r="AU316" s="572"/>
      <c r="AV316" s="573"/>
      <c r="AW316" s="573"/>
      <c r="AX316" s="574"/>
    </row>
    <row r="317" spans="1:50" ht="24" hidden="1" customHeight="1" x14ac:dyDescent="0.15">
      <c r="A317" s="565">
        <v>16</v>
      </c>
      <c r="B317" s="565">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0"/>
      <c r="AR317" s="571"/>
      <c r="AS317" s="571"/>
      <c r="AT317" s="571"/>
      <c r="AU317" s="572"/>
      <c r="AV317" s="573"/>
      <c r="AW317" s="573"/>
      <c r="AX317" s="574"/>
    </row>
    <row r="318" spans="1:50" ht="24" hidden="1" customHeight="1" x14ac:dyDescent="0.15">
      <c r="A318" s="565">
        <v>17</v>
      </c>
      <c r="B318" s="565">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0"/>
      <c r="AR318" s="571"/>
      <c r="AS318" s="571"/>
      <c r="AT318" s="571"/>
      <c r="AU318" s="572"/>
      <c r="AV318" s="573"/>
      <c r="AW318" s="573"/>
      <c r="AX318" s="574"/>
    </row>
    <row r="319" spans="1:50" ht="24" hidden="1" customHeight="1" x14ac:dyDescent="0.15">
      <c r="A319" s="565">
        <v>18</v>
      </c>
      <c r="B319" s="565">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0"/>
      <c r="AR319" s="571"/>
      <c r="AS319" s="571"/>
      <c r="AT319" s="571"/>
      <c r="AU319" s="572"/>
      <c r="AV319" s="573"/>
      <c r="AW319" s="573"/>
      <c r="AX319" s="574"/>
    </row>
    <row r="320" spans="1:50" ht="24" hidden="1" customHeight="1" x14ac:dyDescent="0.15">
      <c r="A320" s="565">
        <v>19</v>
      </c>
      <c r="B320" s="565">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0"/>
      <c r="AR320" s="571"/>
      <c r="AS320" s="571"/>
      <c r="AT320" s="571"/>
      <c r="AU320" s="572"/>
      <c r="AV320" s="573"/>
      <c r="AW320" s="573"/>
      <c r="AX320" s="574"/>
    </row>
    <row r="321" spans="1:50" ht="24" hidden="1" customHeight="1" x14ac:dyDescent="0.15">
      <c r="A321" s="565">
        <v>20</v>
      </c>
      <c r="B321" s="565">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0"/>
      <c r="AR321" s="571"/>
      <c r="AS321" s="571"/>
      <c r="AT321" s="571"/>
      <c r="AU321" s="572"/>
      <c r="AV321" s="573"/>
      <c r="AW321" s="573"/>
      <c r="AX321" s="574"/>
    </row>
    <row r="322" spans="1:50" ht="24" hidden="1" customHeight="1" x14ac:dyDescent="0.15">
      <c r="A322" s="565">
        <v>21</v>
      </c>
      <c r="B322" s="565">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0"/>
      <c r="AR322" s="571"/>
      <c r="AS322" s="571"/>
      <c r="AT322" s="571"/>
      <c r="AU322" s="572"/>
      <c r="AV322" s="573"/>
      <c r="AW322" s="573"/>
      <c r="AX322" s="574"/>
    </row>
    <row r="323" spans="1:50" ht="24" hidden="1" customHeight="1" x14ac:dyDescent="0.15">
      <c r="A323" s="565">
        <v>22</v>
      </c>
      <c r="B323" s="565">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0"/>
      <c r="AR323" s="571"/>
      <c r="AS323" s="571"/>
      <c r="AT323" s="571"/>
      <c r="AU323" s="572"/>
      <c r="AV323" s="573"/>
      <c r="AW323" s="573"/>
      <c r="AX323" s="574"/>
    </row>
    <row r="324" spans="1:50" ht="24" hidden="1" customHeight="1" x14ac:dyDescent="0.15">
      <c r="A324" s="565">
        <v>23</v>
      </c>
      <c r="B324" s="565">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0"/>
      <c r="AR324" s="571"/>
      <c r="AS324" s="571"/>
      <c r="AT324" s="571"/>
      <c r="AU324" s="572"/>
      <c r="AV324" s="573"/>
      <c r="AW324" s="573"/>
      <c r="AX324" s="574"/>
    </row>
    <row r="325" spans="1:50" ht="24" hidden="1" customHeight="1" x14ac:dyDescent="0.15">
      <c r="A325" s="565">
        <v>24</v>
      </c>
      <c r="B325" s="565">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0"/>
      <c r="AR325" s="571"/>
      <c r="AS325" s="571"/>
      <c r="AT325" s="571"/>
      <c r="AU325" s="572"/>
      <c r="AV325" s="573"/>
      <c r="AW325" s="573"/>
      <c r="AX325" s="574"/>
    </row>
    <row r="326" spans="1:50" ht="24" hidden="1" customHeight="1" x14ac:dyDescent="0.15">
      <c r="A326" s="565">
        <v>25</v>
      </c>
      <c r="B326" s="565">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0"/>
      <c r="AR326" s="571"/>
      <c r="AS326" s="571"/>
      <c r="AT326" s="571"/>
      <c r="AU326" s="572"/>
      <c r="AV326" s="573"/>
      <c r="AW326" s="573"/>
      <c r="AX326" s="574"/>
    </row>
    <row r="327" spans="1:50" ht="24" hidden="1" customHeight="1" x14ac:dyDescent="0.15">
      <c r="A327" s="565">
        <v>26</v>
      </c>
      <c r="B327" s="565">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0"/>
      <c r="AR327" s="571"/>
      <c r="AS327" s="571"/>
      <c r="AT327" s="571"/>
      <c r="AU327" s="572"/>
      <c r="AV327" s="573"/>
      <c r="AW327" s="573"/>
      <c r="AX327" s="574"/>
    </row>
    <row r="328" spans="1:50" ht="24" hidden="1" customHeight="1" x14ac:dyDescent="0.15">
      <c r="A328" s="565">
        <v>27</v>
      </c>
      <c r="B328" s="565">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0"/>
      <c r="AR328" s="571"/>
      <c r="AS328" s="571"/>
      <c r="AT328" s="571"/>
      <c r="AU328" s="572"/>
      <c r="AV328" s="573"/>
      <c r="AW328" s="573"/>
      <c r="AX328" s="574"/>
    </row>
    <row r="329" spans="1:50" ht="24" hidden="1" customHeight="1" x14ac:dyDescent="0.15">
      <c r="A329" s="565">
        <v>28</v>
      </c>
      <c r="B329" s="565">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0"/>
      <c r="AR329" s="571"/>
      <c r="AS329" s="571"/>
      <c r="AT329" s="571"/>
      <c r="AU329" s="572"/>
      <c r="AV329" s="573"/>
      <c r="AW329" s="573"/>
      <c r="AX329" s="574"/>
    </row>
    <row r="330" spans="1:50" ht="24" hidden="1" customHeight="1" x14ac:dyDescent="0.15">
      <c r="A330" s="565">
        <v>29</v>
      </c>
      <c r="B330" s="565">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0"/>
      <c r="AR330" s="571"/>
      <c r="AS330" s="571"/>
      <c r="AT330" s="571"/>
      <c r="AU330" s="572"/>
      <c r="AV330" s="573"/>
      <c r="AW330" s="573"/>
      <c r="AX330" s="574"/>
    </row>
    <row r="331" spans="1:50" ht="24" hidden="1" customHeight="1" x14ac:dyDescent="0.15">
      <c r="A331" s="565">
        <v>30</v>
      </c>
      <c r="B331" s="565">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0"/>
      <c r="AR331" s="571"/>
      <c r="AS331" s="571"/>
      <c r="AT331" s="571"/>
      <c r="AU331" s="572"/>
      <c r="AV331" s="573"/>
      <c r="AW331" s="573"/>
      <c r="AX331" s="57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369</v>
      </c>
      <c r="AL334" s="232"/>
      <c r="AM334" s="232"/>
      <c r="AN334" s="232"/>
      <c r="AO334" s="232"/>
      <c r="AP334" s="232"/>
      <c r="AQ334" s="232" t="s">
        <v>23</v>
      </c>
      <c r="AR334" s="232"/>
      <c r="AS334" s="232"/>
      <c r="AT334" s="232"/>
      <c r="AU334" s="83" t="s">
        <v>24</v>
      </c>
      <c r="AV334" s="84"/>
      <c r="AW334" s="84"/>
      <c r="AX334" s="576"/>
    </row>
    <row r="335" spans="1:50" ht="24" hidden="1" customHeight="1" x14ac:dyDescent="0.15">
      <c r="A335" s="565">
        <v>1</v>
      </c>
      <c r="B335" s="565">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c r="AL335" s="573"/>
      <c r="AM335" s="573"/>
      <c r="AN335" s="573"/>
      <c r="AO335" s="573"/>
      <c r="AP335" s="574"/>
      <c r="AQ335" s="570"/>
      <c r="AR335" s="571"/>
      <c r="AS335" s="571"/>
      <c r="AT335" s="571"/>
      <c r="AU335" s="572"/>
      <c r="AV335" s="573"/>
      <c r="AW335" s="573"/>
      <c r="AX335" s="574"/>
    </row>
    <row r="336" spans="1:50" ht="24" hidden="1" customHeight="1" x14ac:dyDescent="0.15">
      <c r="A336" s="565">
        <v>2</v>
      </c>
      <c r="B336" s="565">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c r="AL336" s="573"/>
      <c r="AM336" s="573"/>
      <c r="AN336" s="573"/>
      <c r="AO336" s="573"/>
      <c r="AP336" s="574"/>
      <c r="AQ336" s="570"/>
      <c r="AR336" s="571"/>
      <c r="AS336" s="571"/>
      <c r="AT336" s="571"/>
      <c r="AU336" s="572"/>
      <c r="AV336" s="573"/>
      <c r="AW336" s="573"/>
      <c r="AX336" s="574"/>
    </row>
    <row r="337" spans="1:50" ht="24" hidden="1" customHeight="1" x14ac:dyDescent="0.15">
      <c r="A337" s="565">
        <v>3</v>
      </c>
      <c r="B337" s="565">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0"/>
      <c r="AR337" s="571"/>
      <c r="AS337" s="571"/>
      <c r="AT337" s="571"/>
      <c r="AU337" s="572"/>
      <c r="AV337" s="573"/>
      <c r="AW337" s="573"/>
      <c r="AX337" s="574"/>
    </row>
    <row r="338" spans="1:50" ht="24" hidden="1" customHeight="1" x14ac:dyDescent="0.15">
      <c r="A338" s="565">
        <v>4</v>
      </c>
      <c r="B338" s="565">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0"/>
      <c r="AR338" s="571"/>
      <c r="AS338" s="571"/>
      <c r="AT338" s="571"/>
      <c r="AU338" s="572"/>
      <c r="AV338" s="573"/>
      <c r="AW338" s="573"/>
      <c r="AX338" s="574"/>
    </row>
    <row r="339" spans="1:50" ht="24" hidden="1" customHeight="1" x14ac:dyDescent="0.15">
      <c r="A339" s="565">
        <v>5</v>
      </c>
      <c r="B339" s="565">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0"/>
      <c r="AR339" s="571"/>
      <c r="AS339" s="571"/>
      <c r="AT339" s="571"/>
      <c r="AU339" s="572"/>
      <c r="AV339" s="573"/>
      <c r="AW339" s="573"/>
      <c r="AX339" s="574"/>
    </row>
    <row r="340" spans="1:50" ht="24" hidden="1" customHeight="1" x14ac:dyDescent="0.15">
      <c r="A340" s="565">
        <v>6</v>
      </c>
      <c r="B340" s="565">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0"/>
      <c r="AR340" s="571"/>
      <c r="AS340" s="571"/>
      <c r="AT340" s="571"/>
      <c r="AU340" s="572"/>
      <c r="AV340" s="573"/>
      <c r="AW340" s="573"/>
      <c r="AX340" s="574"/>
    </row>
    <row r="341" spans="1:50" ht="24" hidden="1" customHeight="1" x14ac:dyDescent="0.15">
      <c r="A341" s="565">
        <v>7</v>
      </c>
      <c r="B341" s="565">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0"/>
      <c r="AR341" s="571"/>
      <c r="AS341" s="571"/>
      <c r="AT341" s="571"/>
      <c r="AU341" s="572"/>
      <c r="AV341" s="573"/>
      <c r="AW341" s="573"/>
      <c r="AX341" s="574"/>
    </row>
    <row r="342" spans="1:50" ht="24" hidden="1" customHeight="1" x14ac:dyDescent="0.15">
      <c r="A342" s="565">
        <v>8</v>
      </c>
      <c r="B342" s="565">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0"/>
      <c r="AR342" s="571"/>
      <c r="AS342" s="571"/>
      <c r="AT342" s="571"/>
      <c r="AU342" s="572"/>
      <c r="AV342" s="573"/>
      <c r="AW342" s="573"/>
      <c r="AX342" s="574"/>
    </row>
    <row r="343" spans="1:50" ht="24" hidden="1" customHeight="1" x14ac:dyDescent="0.15">
      <c r="A343" s="565">
        <v>9</v>
      </c>
      <c r="B343" s="565">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0"/>
      <c r="AR343" s="571"/>
      <c r="AS343" s="571"/>
      <c r="AT343" s="571"/>
      <c r="AU343" s="572"/>
      <c r="AV343" s="573"/>
      <c r="AW343" s="573"/>
      <c r="AX343" s="574"/>
    </row>
    <row r="344" spans="1:50" ht="24" hidden="1" customHeight="1" x14ac:dyDescent="0.15">
      <c r="A344" s="565">
        <v>10</v>
      </c>
      <c r="B344" s="565">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0"/>
      <c r="AR344" s="571"/>
      <c r="AS344" s="571"/>
      <c r="AT344" s="571"/>
      <c r="AU344" s="572"/>
      <c r="AV344" s="573"/>
      <c r="AW344" s="573"/>
      <c r="AX344" s="574"/>
    </row>
    <row r="345" spans="1:50" ht="24" hidden="1" customHeight="1" x14ac:dyDescent="0.15">
      <c r="A345" s="565">
        <v>11</v>
      </c>
      <c r="B345" s="565">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0"/>
      <c r="AR345" s="571"/>
      <c r="AS345" s="571"/>
      <c r="AT345" s="571"/>
      <c r="AU345" s="572"/>
      <c r="AV345" s="573"/>
      <c r="AW345" s="573"/>
      <c r="AX345" s="574"/>
    </row>
    <row r="346" spans="1:50" ht="24" hidden="1" customHeight="1" x14ac:dyDescent="0.15">
      <c r="A346" s="565">
        <v>12</v>
      </c>
      <c r="B346" s="565">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0"/>
      <c r="AR346" s="571"/>
      <c r="AS346" s="571"/>
      <c r="AT346" s="571"/>
      <c r="AU346" s="572"/>
      <c r="AV346" s="573"/>
      <c r="AW346" s="573"/>
      <c r="AX346" s="574"/>
    </row>
    <row r="347" spans="1:50" ht="24" hidden="1" customHeight="1" x14ac:dyDescent="0.15">
      <c r="A347" s="565">
        <v>13</v>
      </c>
      <c r="B347" s="565">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0"/>
      <c r="AR347" s="571"/>
      <c r="AS347" s="571"/>
      <c r="AT347" s="571"/>
      <c r="AU347" s="572"/>
      <c r="AV347" s="573"/>
      <c r="AW347" s="573"/>
      <c r="AX347" s="574"/>
    </row>
    <row r="348" spans="1:50" ht="24" hidden="1" customHeight="1" x14ac:dyDescent="0.15">
      <c r="A348" s="565">
        <v>14</v>
      </c>
      <c r="B348" s="565">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0"/>
      <c r="AR348" s="571"/>
      <c r="AS348" s="571"/>
      <c r="AT348" s="571"/>
      <c r="AU348" s="572"/>
      <c r="AV348" s="573"/>
      <c r="AW348" s="573"/>
      <c r="AX348" s="574"/>
    </row>
    <row r="349" spans="1:50" ht="24" hidden="1" customHeight="1" x14ac:dyDescent="0.15">
      <c r="A349" s="565">
        <v>15</v>
      </c>
      <c r="B349" s="565">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0"/>
      <c r="AR349" s="571"/>
      <c r="AS349" s="571"/>
      <c r="AT349" s="571"/>
      <c r="AU349" s="572"/>
      <c r="AV349" s="573"/>
      <c r="AW349" s="573"/>
      <c r="AX349" s="574"/>
    </row>
    <row r="350" spans="1:50" ht="24" hidden="1" customHeight="1" x14ac:dyDescent="0.15">
      <c r="A350" s="565">
        <v>16</v>
      </c>
      <c r="B350" s="565">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0"/>
      <c r="AR350" s="571"/>
      <c r="AS350" s="571"/>
      <c r="AT350" s="571"/>
      <c r="AU350" s="572"/>
      <c r="AV350" s="573"/>
      <c r="AW350" s="573"/>
      <c r="AX350" s="574"/>
    </row>
    <row r="351" spans="1:50" ht="24" hidden="1" customHeight="1" x14ac:dyDescent="0.15">
      <c r="A351" s="565">
        <v>17</v>
      </c>
      <c r="B351" s="565">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0"/>
      <c r="AR351" s="571"/>
      <c r="AS351" s="571"/>
      <c r="AT351" s="571"/>
      <c r="AU351" s="572"/>
      <c r="AV351" s="573"/>
      <c r="AW351" s="573"/>
      <c r="AX351" s="574"/>
    </row>
    <row r="352" spans="1:50" ht="24" hidden="1" customHeight="1" x14ac:dyDescent="0.15">
      <c r="A352" s="565">
        <v>18</v>
      </c>
      <c r="B352" s="565">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0"/>
      <c r="AR352" s="571"/>
      <c r="AS352" s="571"/>
      <c r="AT352" s="571"/>
      <c r="AU352" s="572"/>
      <c r="AV352" s="573"/>
      <c r="AW352" s="573"/>
      <c r="AX352" s="574"/>
    </row>
    <row r="353" spans="1:50" ht="24" hidden="1" customHeight="1" x14ac:dyDescent="0.15">
      <c r="A353" s="565">
        <v>19</v>
      </c>
      <c r="B353" s="565">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0"/>
      <c r="AR353" s="571"/>
      <c r="AS353" s="571"/>
      <c r="AT353" s="571"/>
      <c r="AU353" s="572"/>
      <c r="AV353" s="573"/>
      <c r="AW353" s="573"/>
      <c r="AX353" s="574"/>
    </row>
    <row r="354" spans="1:50" ht="24" hidden="1" customHeight="1" x14ac:dyDescent="0.15">
      <c r="A354" s="565">
        <v>20</v>
      </c>
      <c r="B354" s="565">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0"/>
      <c r="AR354" s="571"/>
      <c r="AS354" s="571"/>
      <c r="AT354" s="571"/>
      <c r="AU354" s="572"/>
      <c r="AV354" s="573"/>
      <c r="AW354" s="573"/>
      <c r="AX354" s="574"/>
    </row>
    <row r="355" spans="1:50" ht="24" hidden="1" customHeight="1" x14ac:dyDescent="0.15">
      <c r="A355" s="565">
        <v>21</v>
      </c>
      <c r="B355" s="565">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0"/>
      <c r="AR355" s="571"/>
      <c r="AS355" s="571"/>
      <c r="AT355" s="571"/>
      <c r="AU355" s="572"/>
      <c r="AV355" s="573"/>
      <c r="AW355" s="573"/>
      <c r="AX355" s="574"/>
    </row>
    <row r="356" spans="1:50" ht="24" hidden="1" customHeight="1" x14ac:dyDescent="0.15">
      <c r="A356" s="565">
        <v>22</v>
      </c>
      <c r="B356" s="565">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0"/>
      <c r="AR356" s="571"/>
      <c r="AS356" s="571"/>
      <c r="AT356" s="571"/>
      <c r="AU356" s="572"/>
      <c r="AV356" s="573"/>
      <c r="AW356" s="573"/>
      <c r="AX356" s="574"/>
    </row>
    <row r="357" spans="1:50" ht="24" hidden="1" customHeight="1" x14ac:dyDescent="0.15">
      <c r="A357" s="565">
        <v>23</v>
      </c>
      <c r="B357" s="565">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0"/>
      <c r="AR357" s="571"/>
      <c r="AS357" s="571"/>
      <c r="AT357" s="571"/>
      <c r="AU357" s="572"/>
      <c r="AV357" s="573"/>
      <c r="AW357" s="573"/>
      <c r="AX357" s="574"/>
    </row>
    <row r="358" spans="1:50" ht="24" hidden="1" customHeight="1" x14ac:dyDescent="0.15">
      <c r="A358" s="565">
        <v>24</v>
      </c>
      <c r="B358" s="565">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0"/>
      <c r="AR358" s="571"/>
      <c r="AS358" s="571"/>
      <c r="AT358" s="571"/>
      <c r="AU358" s="572"/>
      <c r="AV358" s="573"/>
      <c r="AW358" s="573"/>
      <c r="AX358" s="574"/>
    </row>
    <row r="359" spans="1:50" ht="24" hidden="1" customHeight="1" x14ac:dyDescent="0.15">
      <c r="A359" s="565">
        <v>25</v>
      </c>
      <c r="B359" s="565">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0"/>
      <c r="AR359" s="571"/>
      <c r="AS359" s="571"/>
      <c r="AT359" s="571"/>
      <c r="AU359" s="572"/>
      <c r="AV359" s="573"/>
      <c r="AW359" s="573"/>
      <c r="AX359" s="574"/>
    </row>
    <row r="360" spans="1:50" ht="24" hidden="1" customHeight="1" x14ac:dyDescent="0.15">
      <c r="A360" s="565">
        <v>26</v>
      </c>
      <c r="B360" s="565">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0"/>
      <c r="AR360" s="571"/>
      <c r="AS360" s="571"/>
      <c r="AT360" s="571"/>
      <c r="AU360" s="572"/>
      <c r="AV360" s="573"/>
      <c r="AW360" s="573"/>
      <c r="AX360" s="574"/>
    </row>
    <row r="361" spans="1:50" ht="24" hidden="1" customHeight="1" x14ac:dyDescent="0.15">
      <c r="A361" s="565">
        <v>27</v>
      </c>
      <c r="B361" s="565">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0"/>
      <c r="AR361" s="571"/>
      <c r="AS361" s="571"/>
      <c r="AT361" s="571"/>
      <c r="AU361" s="572"/>
      <c r="AV361" s="573"/>
      <c r="AW361" s="573"/>
      <c r="AX361" s="574"/>
    </row>
    <row r="362" spans="1:50" ht="24" hidden="1" customHeight="1" x14ac:dyDescent="0.15">
      <c r="A362" s="565">
        <v>28</v>
      </c>
      <c r="B362" s="565">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0"/>
      <c r="AR362" s="571"/>
      <c r="AS362" s="571"/>
      <c r="AT362" s="571"/>
      <c r="AU362" s="572"/>
      <c r="AV362" s="573"/>
      <c r="AW362" s="573"/>
      <c r="AX362" s="574"/>
    </row>
    <row r="363" spans="1:50" ht="24" hidden="1" customHeight="1" x14ac:dyDescent="0.15">
      <c r="A363" s="565">
        <v>29</v>
      </c>
      <c r="B363" s="565">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0"/>
      <c r="AR363" s="571"/>
      <c r="AS363" s="571"/>
      <c r="AT363" s="571"/>
      <c r="AU363" s="572"/>
      <c r="AV363" s="573"/>
      <c r="AW363" s="573"/>
      <c r="AX363" s="574"/>
    </row>
    <row r="364" spans="1:50" ht="24" hidden="1" customHeight="1" x14ac:dyDescent="0.15">
      <c r="A364" s="565">
        <v>30</v>
      </c>
      <c r="B364" s="565">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0"/>
      <c r="AR364" s="571"/>
      <c r="AS364" s="571"/>
      <c r="AT364" s="571"/>
      <c r="AU364" s="572"/>
      <c r="AV364" s="573"/>
      <c r="AW364" s="573"/>
      <c r="AX364" s="57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369</v>
      </c>
      <c r="AL367" s="232"/>
      <c r="AM367" s="232"/>
      <c r="AN367" s="232"/>
      <c r="AO367" s="232"/>
      <c r="AP367" s="232"/>
      <c r="AQ367" s="232" t="s">
        <v>23</v>
      </c>
      <c r="AR367" s="232"/>
      <c r="AS367" s="232"/>
      <c r="AT367" s="232"/>
      <c r="AU367" s="83" t="s">
        <v>24</v>
      </c>
      <c r="AV367" s="84"/>
      <c r="AW367" s="84"/>
      <c r="AX367" s="576"/>
    </row>
    <row r="368" spans="1:50" ht="24" hidden="1" customHeight="1" x14ac:dyDescent="0.15">
      <c r="A368" s="565">
        <v>1</v>
      </c>
      <c r="B368" s="565">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c r="AL368" s="573"/>
      <c r="AM368" s="573"/>
      <c r="AN368" s="573"/>
      <c r="AO368" s="573"/>
      <c r="AP368" s="574"/>
      <c r="AQ368" s="570"/>
      <c r="AR368" s="571"/>
      <c r="AS368" s="571"/>
      <c r="AT368" s="571"/>
      <c r="AU368" s="572"/>
      <c r="AV368" s="573"/>
      <c r="AW368" s="573"/>
      <c r="AX368" s="574"/>
    </row>
    <row r="369" spans="1:50" ht="24" hidden="1" customHeight="1" x14ac:dyDescent="0.15">
      <c r="A369" s="565">
        <v>2</v>
      </c>
      <c r="B369" s="565">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c r="AL369" s="573"/>
      <c r="AM369" s="573"/>
      <c r="AN369" s="573"/>
      <c r="AO369" s="573"/>
      <c r="AP369" s="574"/>
      <c r="AQ369" s="570"/>
      <c r="AR369" s="571"/>
      <c r="AS369" s="571"/>
      <c r="AT369" s="571"/>
      <c r="AU369" s="572"/>
      <c r="AV369" s="573"/>
      <c r="AW369" s="573"/>
      <c r="AX369" s="574"/>
    </row>
    <row r="370" spans="1:50" ht="24" hidden="1" customHeight="1" x14ac:dyDescent="0.15">
      <c r="A370" s="565">
        <v>3</v>
      </c>
      <c r="B370" s="565">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c r="AL370" s="573"/>
      <c r="AM370" s="573"/>
      <c r="AN370" s="573"/>
      <c r="AO370" s="573"/>
      <c r="AP370" s="574"/>
      <c r="AQ370" s="570"/>
      <c r="AR370" s="571"/>
      <c r="AS370" s="571"/>
      <c r="AT370" s="571"/>
      <c r="AU370" s="572"/>
      <c r="AV370" s="573"/>
      <c r="AW370" s="573"/>
      <c r="AX370" s="574"/>
    </row>
    <row r="371" spans="1:50" ht="24" hidden="1" customHeight="1" x14ac:dyDescent="0.15">
      <c r="A371" s="565">
        <v>4</v>
      </c>
      <c r="B371" s="565">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0"/>
      <c r="AR371" s="571"/>
      <c r="AS371" s="571"/>
      <c r="AT371" s="571"/>
      <c r="AU371" s="572"/>
      <c r="AV371" s="573"/>
      <c r="AW371" s="573"/>
      <c r="AX371" s="574"/>
    </row>
    <row r="372" spans="1:50" ht="24" hidden="1" customHeight="1" x14ac:dyDescent="0.15">
      <c r="A372" s="565">
        <v>5</v>
      </c>
      <c r="B372" s="565">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0"/>
      <c r="AR372" s="571"/>
      <c r="AS372" s="571"/>
      <c r="AT372" s="571"/>
      <c r="AU372" s="572"/>
      <c r="AV372" s="573"/>
      <c r="AW372" s="573"/>
      <c r="AX372" s="574"/>
    </row>
    <row r="373" spans="1:50" ht="24" hidden="1" customHeight="1" x14ac:dyDescent="0.15">
      <c r="A373" s="565">
        <v>6</v>
      </c>
      <c r="B373" s="565">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0"/>
      <c r="AR373" s="571"/>
      <c r="AS373" s="571"/>
      <c r="AT373" s="571"/>
      <c r="AU373" s="572"/>
      <c r="AV373" s="573"/>
      <c r="AW373" s="573"/>
      <c r="AX373" s="574"/>
    </row>
    <row r="374" spans="1:50" ht="24" hidden="1" customHeight="1" x14ac:dyDescent="0.15">
      <c r="A374" s="565">
        <v>7</v>
      </c>
      <c r="B374" s="565">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0"/>
      <c r="AR374" s="571"/>
      <c r="AS374" s="571"/>
      <c r="AT374" s="571"/>
      <c r="AU374" s="572"/>
      <c r="AV374" s="573"/>
      <c r="AW374" s="573"/>
      <c r="AX374" s="574"/>
    </row>
    <row r="375" spans="1:50" ht="24" hidden="1" customHeight="1" x14ac:dyDescent="0.15">
      <c r="A375" s="565">
        <v>8</v>
      </c>
      <c r="B375" s="565">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0"/>
      <c r="AR375" s="571"/>
      <c r="AS375" s="571"/>
      <c r="AT375" s="571"/>
      <c r="AU375" s="572"/>
      <c r="AV375" s="573"/>
      <c r="AW375" s="573"/>
      <c r="AX375" s="574"/>
    </row>
    <row r="376" spans="1:50" ht="24" hidden="1" customHeight="1" x14ac:dyDescent="0.15">
      <c r="A376" s="565">
        <v>9</v>
      </c>
      <c r="B376" s="565">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0"/>
      <c r="AR376" s="571"/>
      <c r="AS376" s="571"/>
      <c r="AT376" s="571"/>
      <c r="AU376" s="572"/>
      <c r="AV376" s="573"/>
      <c r="AW376" s="573"/>
      <c r="AX376" s="574"/>
    </row>
    <row r="377" spans="1:50" ht="24" hidden="1" customHeight="1" x14ac:dyDescent="0.15">
      <c r="A377" s="565">
        <v>10</v>
      </c>
      <c r="B377" s="565">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0"/>
      <c r="AR377" s="571"/>
      <c r="AS377" s="571"/>
      <c r="AT377" s="571"/>
      <c r="AU377" s="572"/>
      <c r="AV377" s="573"/>
      <c r="AW377" s="573"/>
      <c r="AX377" s="574"/>
    </row>
    <row r="378" spans="1:50" ht="24" hidden="1" customHeight="1" x14ac:dyDescent="0.15">
      <c r="A378" s="565">
        <v>11</v>
      </c>
      <c r="B378" s="565">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0"/>
      <c r="AR378" s="571"/>
      <c r="AS378" s="571"/>
      <c r="AT378" s="571"/>
      <c r="AU378" s="572"/>
      <c r="AV378" s="573"/>
      <c r="AW378" s="573"/>
      <c r="AX378" s="574"/>
    </row>
    <row r="379" spans="1:50" ht="24" hidden="1" customHeight="1" x14ac:dyDescent="0.15">
      <c r="A379" s="565">
        <v>12</v>
      </c>
      <c r="B379" s="565">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0"/>
      <c r="AR379" s="571"/>
      <c r="AS379" s="571"/>
      <c r="AT379" s="571"/>
      <c r="AU379" s="572"/>
      <c r="AV379" s="573"/>
      <c r="AW379" s="573"/>
      <c r="AX379" s="574"/>
    </row>
    <row r="380" spans="1:50" ht="24" hidden="1" customHeight="1" x14ac:dyDescent="0.15">
      <c r="A380" s="565">
        <v>13</v>
      </c>
      <c r="B380" s="565">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0"/>
      <c r="AR380" s="571"/>
      <c r="AS380" s="571"/>
      <c r="AT380" s="571"/>
      <c r="AU380" s="572"/>
      <c r="AV380" s="573"/>
      <c r="AW380" s="573"/>
      <c r="AX380" s="574"/>
    </row>
    <row r="381" spans="1:50" ht="24" hidden="1" customHeight="1" x14ac:dyDescent="0.15">
      <c r="A381" s="565">
        <v>14</v>
      </c>
      <c r="B381" s="565">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0"/>
      <c r="AR381" s="571"/>
      <c r="AS381" s="571"/>
      <c r="AT381" s="571"/>
      <c r="AU381" s="572"/>
      <c r="AV381" s="573"/>
      <c r="AW381" s="573"/>
      <c r="AX381" s="574"/>
    </row>
    <row r="382" spans="1:50" ht="24" hidden="1" customHeight="1" x14ac:dyDescent="0.15">
      <c r="A382" s="565">
        <v>15</v>
      </c>
      <c r="B382" s="565">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0"/>
      <c r="AR382" s="571"/>
      <c r="AS382" s="571"/>
      <c r="AT382" s="571"/>
      <c r="AU382" s="572"/>
      <c r="AV382" s="573"/>
      <c r="AW382" s="573"/>
      <c r="AX382" s="574"/>
    </row>
    <row r="383" spans="1:50" ht="24" hidden="1" customHeight="1" x14ac:dyDescent="0.15">
      <c r="A383" s="565">
        <v>16</v>
      </c>
      <c r="B383" s="565">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0"/>
      <c r="AR383" s="571"/>
      <c r="AS383" s="571"/>
      <c r="AT383" s="571"/>
      <c r="AU383" s="572"/>
      <c r="AV383" s="573"/>
      <c r="AW383" s="573"/>
      <c r="AX383" s="574"/>
    </row>
    <row r="384" spans="1:50" ht="24" hidden="1" customHeight="1" x14ac:dyDescent="0.15">
      <c r="A384" s="565">
        <v>17</v>
      </c>
      <c r="B384" s="565">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0"/>
      <c r="AR384" s="571"/>
      <c r="AS384" s="571"/>
      <c r="AT384" s="571"/>
      <c r="AU384" s="572"/>
      <c r="AV384" s="573"/>
      <c r="AW384" s="573"/>
      <c r="AX384" s="574"/>
    </row>
    <row r="385" spans="1:50" ht="24" hidden="1" customHeight="1" x14ac:dyDescent="0.15">
      <c r="A385" s="565">
        <v>18</v>
      </c>
      <c r="B385" s="565">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0"/>
      <c r="AR385" s="571"/>
      <c r="AS385" s="571"/>
      <c r="AT385" s="571"/>
      <c r="AU385" s="572"/>
      <c r="AV385" s="573"/>
      <c r="AW385" s="573"/>
      <c r="AX385" s="574"/>
    </row>
    <row r="386" spans="1:50" ht="24" hidden="1" customHeight="1" x14ac:dyDescent="0.15">
      <c r="A386" s="565">
        <v>19</v>
      </c>
      <c r="B386" s="565">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0"/>
      <c r="AR386" s="571"/>
      <c r="AS386" s="571"/>
      <c r="AT386" s="571"/>
      <c r="AU386" s="572"/>
      <c r="AV386" s="573"/>
      <c r="AW386" s="573"/>
      <c r="AX386" s="574"/>
    </row>
    <row r="387" spans="1:50" ht="24" hidden="1" customHeight="1" x14ac:dyDescent="0.15">
      <c r="A387" s="565">
        <v>20</v>
      </c>
      <c r="B387" s="565">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0"/>
      <c r="AR387" s="571"/>
      <c r="AS387" s="571"/>
      <c r="AT387" s="571"/>
      <c r="AU387" s="572"/>
      <c r="AV387" s="573"/>
      <c r="AW387" s="573"/>
      <c r="AX387" s="574"/>
    </row>
    <row r="388" spans="1:50" ht="24" hidden="1" customHeight="1" x14ac:dyDescent="0.15">
      <c r="A388" s="565">
        <v>21</v>
      </c>
      <c r="B388" s="565">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0"/>
      <c r="AR388" s="571"/>
      <c r="AS388" s="571"/>
      <c r="AT388" s="571"/>
      <c r="AU388" s="572"/>
      <c r="AV388" s="573"/>
      <c r="AW388" s="573"/>
      <c r="AX388" s="574"/>
    </row>
    <row r="389" spans="1:50" ht="24" hidden="1" customHeight="1" x14ac:dyDescent="0.15">
      <c r="A389" s="565">
        <v>22</v>
      </c>
      <c r="B389" s="565">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0"/>
      <c r="AR389" s="571"/>
      <c r="AS389" s="571"/>
      <c r="AT389" s="571"/>
      <c r="AU389" s="572"/>
      <c r="AV389" s="573"/>
      <c r="AW389" s="573"/>
      <c r="AX389" s="574"/>
    </row>
    <row r="390" spans="1:50" ht="24" hidden="1" customHeight="1" x14ac:dyDescent="0.15">
      <c r="A390" s="565">
        <v>23</v>
      </c>
      <c r="B390" s="565">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0"/>
      <c r="AR390" s="571"/>
      <c r="AS390" s="571"/>
      <c r="AT390" s="571"/>
      <c r="AU390" s="572"/>
      <c r="AV390" s="573"/>
      <c r="AW390" s="573"/>
      <c r="AX390" s="574"/>
    </row>
    <row r="391" spans="1:50" ht="24" hidden="1" customHeight="1" x14ac:dyDescent="0.15">
      <c r="A391" s="565">
        <v>24</v>
      </c>
      <c r="B391" s="565">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0"/>
      <c r="AR391" s="571"/>
      <c r="AS391" s="571"/>
      <c r="AT391" s="571"/>
      <c r="AU391" s="572"/>
      <c r="AV391" s="573"/>
      <c r="AW391" s="573"/>
      <c r="AX391" s="574"/>
    </row>
    <row r="392" spans="1:50" ht="24" hidden="1" customHeight="1" x14ac:dyDescent="0.15">
      <c r="A392" s="565">
        <v>25</v>
      </c>
      <c r="B392" s="565">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0"/>
      <c r="AR392" s="571"/>
      <c r="AS392" s="571"/>
      <c r="AT392" s="571"/>
      <c r="AU392" s="572"/>
      <c r="AV392" s="573"/>
      <c r="AW392" s="573"/>
      <c r="AX392" s="574"/>
    </row>
    <row r="393" spans="1:50" ht="24" hidden="1" customHeight="1" x14ac:dyDescent="0.15">
      <c r="A393" s="565">
        <v>26</v>
      </c>
      <c r="B393" s="565">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0"/>
      <c r="AR393" s="571"/>
      <c r="AS393" s="571"/>
      <c r="AT393" s="571"/>
      <c r="AU393" s="572"/>
      <c r="AV393" s="573"/>
      <c r="AW393" s="573"/>
      <c r="AX393" s="574"/>
    </row>
    <row r="394" spans="1:50" ht="24" hidden="1" customHeight="1" x14ac:dyDescent="0.15">
      <c r="A394" s="565">
        <v>27</v>
      </c>
      <c r="B394" s="565">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0"/>
      <c r="AR394" s="571"/>
      <c r="AS394" s="571"/>
      <c r="AT394" s="571"/>
      <c r="AU394" s="572"/>
      <c r="AV394" s="573"/>
      <c r="AW394" s="573"/>
      <c r="AX394" s="574"/>
    </row>
    <row r="395" spans="1:50" ht="24" hidden="1" customHeight="1" x14ac:dyDescent="0.15">
      <c r="A395" s="565">
        <v>28</v>
      </c>
      <c r="B395" s="565">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0"/>
      <c r="AR395" s="571"/>
      <c r="AS395" s="571"/>
      <c r="AT395" s="571"/>
      <c r="AU395" s="572"/>
      <c r="AV395" s="573"/>
      <c r="AW395" s="573"/>
      <c r="AX395" s="574"/>
    </row>
    <row r="396" spans="1:50" ht="24" hidden="1" customHeight="1" x14ac:dyDescent="0.15">
      <c r="A396" s="565">
        <v>29</v>
      </c>
      <c r="B396" s="565">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0"/>
      <c r="AR396" s="571"/>
      <c r="AS396" s="571"/>
      <c r="AT396" s="571"/>
      <c r="AU396" s="572"/>
      <c r="AV396" s="573"/>
      <c r="AW396" s="573"/>
      <c r="AX396" s="574"/>
    </row>
    <row r="397" spans="1:50" ht="24" hidden="1" customHeight="1" x14ac:dyDescent="0.15">
      <c r="A397" s="565">
        <v>30</v>
      </c>
      <c r="B397" s="565">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0"/>
      <c r="AR397" s="571"/>
      <c r="AS397" s="571"/>
      <c r="AT397" s="571"/>
      <c r="AU397" s="572"/>
      <c r="AV397" s="573"/>
      <c r="AW397" s="573"/>
      <c r="AX397" s="57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369</v>
      </c>
      <c r="AL400" s="232"/>
      <c r="AM400" s="232"/>
      <c r="AN400" s="232"/>
      <c r="AO400" s="232"/>
      <c r="AP400" s="232"/>
      <c r="AQ400" s="232" t="s">
        <v>23</v>
      </c>
      <c r="AR400" s="232"/>
      <c r="AS400" s="232"/>
      <c r="AT400" s="232"/>
      <c r="AU400" s="83" t="s">
        <v>24</v>
      </c>
      <c r="AV400" s="84"/>
      <c r="AW400" s="84"/>
      <c r="AX400" s="576"/>
    </row>
    <row r="401" spans="1:50" ht="24" hidden="1" customHeight="1" x14ac:dyDescent="0.15">
      <c r="A401" s="565">
        <v>1</v>
      </c>
      <c r="B401" s="565">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0"/>
      <c r="AR401" s="571"/>
      <c r="AS401" s="571"/>
      <c r="AT401" s="571"/>
      <c r="AU401" s="572"/>
      <c r="AV401" s="573"/>
      <c r="AW401" s="573"/>
      <c r="AX401" s="574"/>
    </row>
    <row r="402" spans="1:50" ht="24" hidden="1" customHeight="1" x14ac:dyDescent="0.15">
      <c r="A402" s="565">
        <v>2</v>
      </c>
      <c r="B402" s="565">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0"/>
      <c r="AR402" s="571"/>
      <c r="AS402" s="571"/>
      <c r="AT402" s="571"/>
      <c r="AU402" s="572"/>
      <c r="AV402" s="573"/>
      <c r="AW402" s="573"/>
      <c r="AX402" s="574"/>
    </row>
    <row r="403" spans="1:50" ht="24" hidden="1" customHeight="1" x14ac:dyDescent="0.15">
      <c r="A403" s="565">
        <v>3</v>
      </c>
      <c r="B403" s="565">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0"/>
      <c r="AR403" s="571"/>
      <c r="AS403" s="571"/>
      <c r="AT403" s="571"/>
      <c r="AU403" s="572"/>
      <c r="AV403" s="573"/>
      <c r="AW403" s="573"/>
      <c r="AX403" s="574"/>
    </row>
    <row r="404" spans="1:50" ht="24" hidden="1" customHeight="1" x14ac:dyDescent="0.15">
      <c r="A404" s="565">
        <v>4</v>
      </c>
      <c r="B404" s="565">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0"/>
      <c r="AR404" s="571"/>
      <c r="AS404" s="571"/>
      <c r="AT404" s="571"/>
      <c r="AU404" s="572"/>
      <c r="AV404" s="573"/>
      <c r="AW404" s="573"/>
      <c r="AX404" s="574"/>
    </row>
    <row r="405" spans="1:50" ht="24" hidden="1" customHeight="1" x14ac:dyDescent="0.15">
      <c r="A405" s="565">
        <v>5</v>
      </c>
      <c r="B405" s="565">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0"/>
      <c r="AR405" s="571"/>
      <c r="AS405" s="571"/>
      <c r="AT405" s="571"/>
      <c r="AU405" s="572"/>
      <c r="AV405" s="573"/>
      <c r="AW405" s="573"/>
      <c r="AX405" s="574"/>
    </row>
    <row r="406" spans="1:50" ht="24" hidden="1" customHeight="1" x14ac:dyDescent="0.15">
      <c r="A406" s="565">
        <v>6</v>
      </c>
      <c r="B406" s="565">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0"/>
      <c r="AR406" s="571"/>
      <c r="AS406" s="571"/>
      <c r="AT406" s="571"/>
      <c r="AU406" s="572"/>
      <c r="AV406" s="573"/>
      <c r="AW406" s="573"/>
      <c r="AX406" s="574"/>
    </row>
    <row r="407" spans="1:50" ht="24" hidden="1" customHeight="1" x14ac:dyDescent="0.15">
      <c r="A407" s="565">
        <v>7</v>
      </c>
      <c r="B407" s="565">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0"/>
      <c r="AR407" s="571"/>
      <c r="AS407" s="571"/>
      <c r="AT407" s="571"/>
      <c r="AU407" s="572"/>
      <c r="AV407" s="573"/>
      <c r="AW407" s="573"/>
      <c r="AX407" s="574"/>
    </row>
    <row r="408" spans="1:50" ht="24" hidden="1" customHeight="1" x14ac:dyDescent="0.15">
      <c r="A408" s="565">
        <v>8</v>
      </c>
      <c r="B408" s="565">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0"/>
      <c r="AR408" s="571"/>
      <c r="AS408" s="571"/>
      <c r="AT408" s="571"/>
      <c r="AU408" s="572"/>
      <c r="AV408" s="573"/>
      <c r="AW408" s="573"/>
      <c r="AX408" s="574"/>
    </row>
    <row r="409" spans="1:50" ht="24" hidden="1" customHeight="1" x14ac:dyDescent="0.15">
      <c r="A409" s="565">
        <v>9</v>
      </c>
      <c r="B409" s="565">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0"/>
      <c r="AR409" s="571"/>
      <c r="AS409" s="571"/>
      <c r="AT409" s="571"/>
      <c r="AU409" s="572"/>
      <c r="AV409" s="573"/>
      <c r="AW409" s="573"/>
      <c r="AX409" s="574"/>
    </row>
    <row r="410" spans="1:50" ht="24" hidden="1" customHeight="1" x14ac:dyDescent="0.15">
      <c r="A410" s="565">
        <v>10</v>
      </c>
      <c r="B410" s="565">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0"/>
      <c r="AR410" s="571"/>
      <c r="AS410" s="571"/>
      <c r="AT410" s="571"/>
      <c r="AU410" s="572"/>
      <c r="AV410" s="573"/>
      <c r="AW410" s="573"/>
      <c r="AX410" s="574"/>
    </row>
    <row r="411" spans="1:50" ht="24" hidden="1" customHeight="1" x14ac:dyDescent="0.15">
      <c r="A411" s="565">
        <v>11</v>
      </c>
      <c r="B411" s="565">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0"/>
      <c r="AR411" s="571"/>
      <c r="AS411" s="571"/>
      <c r="AT411" s="571"/>
      <c r="AU411" s="572"/>
      <c r="AV411" s="573"/>
      <c r="AW411" s="573"/>
      <c r="AX411" s="574"/>
    </row>
    <row r="412" spans="1:50" ht="24" hidden="1" customHeight="1" x14ac:dyDescent="0.15">
      <c r="A412" s="565">
        <v>12</v>
      </c>
      <c r="B412" s="565">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0"/>
      <c r="AR412" s="571"/>
      <c r="AS412" s="571"/>
      <c r="AT412" s="571"/>
      <c r="AU412" s="572"/>
      <c r="AV412" s="573"/>
      <c r="AW412" s="573"/>
      <c r="AX412" s="574"/>
    </row>
    <row r="413" spans="1:50" ht="24" hidden="1" customHeight="1" x14ac:dyDescent="0.15">
      <c r="A413" s="565">
        <v>13</v>
      </c>
      <c r="B413" s="565">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0"/>
      <c r="AR413" s="571"/>
      <c r="AS413" s="571"/>
      <c r="AT413" s="571"/>
      <c r="AU413" s="572"/>
      <c r="AV413" s="573"/>
      <c r="AW413" s="573"/>
      <c r="AX413" s="574"/>
    </row>
    <row r="414" spans="1:50" ht="24" hidden="1" customHeight="1" x14ac:dyDescent="0.15">
      <c r="A414" s="565">
        <v>14</v>
      </c>
      <c r="B414" s="565">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0"/>
      <c r="AR414" s="571"/>
      <c r="AS414" s="571"/>
      <c r="AT414" s="571"/>
      <c r="AU414" s="572"/>
      <c r="AV414" s="573"/>
      <c r="AW414" s="573"/>
      <c r="AX414" s="574"/>
    </row>
    <row r="415" spans="1:50" ht="24" hidden="1" customHeight="1" x14ac:dyDescent="0.15">
      <c r="A415" s="565">
        <v>15</v>
      </c>
      <c r="B415" s="565">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0"/>
      <c r="AR415" s="571"/>
      <c r="AS415" s="571"/>
      <c r="AT415" s="571"/>
      <c r="AU415" s="572"/>
      <c r="AV415" s="573"/>
      <c r="AW415" s="573"/>
      <c r="AX415" s="574"/>
    </row>
    <row r="416" spans="1:50" ht="24" hidden="1" customHeight="1" x14ac:dyDescent="0.15">
      <c r="A416" s="565">
        <v>16</v>
      </c>
      <c r="B416" s="565">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0"/>
      <c r="AR416" s="571"/>
      <c r="AS416" s="571"/>
      <c r="AT416" s="571"/>
      <c r="AU416" s="572"/>
      <c r="AV416" s="573"/>
      <c r="AW416" s="573"/>
      <c r="AX416" s="574"/>
    </row>
    <row r="417" spans="1:50" ht="24" hidden="1" customHeight="1" x14ac:dyDescent="0.15">
      <c r="A417" s="565">
        <v>17</v>
      </c>
      <c r="B417" s="565">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0"/>
      <c r="AR417" s="571"/>
      <c r="AS417" s="571"/>
      <c r="AT417" s="571"/>
      <c r="AU417" s="572"/>
      <c r="AV417" s="573"/>
      <c r="AW417" s="573"/>
      <c r="AX417" s="574"/>
    </row>
    <row r="418" spans="1:50" ht="24" hidden="1" customHeight="1" x14ac:dyDescent="0.15">
      <c r="A418" s="565">
        <v>18</v>
      </c>
      <c r="B418" s="565">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0"/>
      <c r="AR418" s="571"/>
      <c r="AS418" s="571"/>
      <c r="AT418" s="571"/>
      <c r="AU418" s="572"/>
      <c r="AV418" s="573"/>
      <c r="AW418" s="573"/>
      <c r="AX418" s="574"/>
    </row>
    <row r="419" spans="1:50" ht="24" hidden="1" customHeight="1" x14ac:dyDescent="0.15">
      <c r="A419" s="565">
        <v>19</v>
      </c>
      <c r="B419" s="565">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0"/>
      <c r="AR419" s="571"/>
      <c r="AS419" s="571"/>
      <c r="AT419" s="571"/>
      <c r="AU419" s="572"/>
      <c r="AV419" s="573"/>
      <c r="AW419" s="573"/>
      <c r="AX419" s="574"/>
    </row>
    <row r="420" spans="1:50" ht="24" hidden="1" customHeight="1" x14ac:dyDescent="0.15">
      <c r="A420" s="565">
        <v>20</v>
      </c>
      <c r="B420" s="565">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0"/>
      <c r="AR420" s="571"/>
      <c r="AS420" s="571"/>
      <c r="AT420" s="571"/>
      <c r="AU420" s="572"/>
      <c r="AV420" s="573"/>
      <c r="AW420" s="573"/>
      <c r="AX420" s="574"/>
    </row>
    <row r="421" spans="1:50" ht="24" hidden="1" customHeight="1" x14ac:dyDescent="0.15">
      <c r="A421" s="565">
        <v>21</v>
      </c>
      <c r="B421" s="565">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0"/>
      <c r="AR421" s="571"/>
      <c r="AS421" s="571"/>
      <c r="AT421" s="571"/>
      <c r="AU421" s="572"/>
      <c r="AV421" s="573"/>
      <c r="AW421" s="573"/>
      <c r="AX421" s="574"/>
    </row>
    <row r="422" spans="1:50" ht="24" hidden="1" customHeight="1" x14ac:dyDescent="0.15">
      <c r="A422" s="565">
        <v>22</v>
      </c>
      <c r="B422" s="565">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0"/>
      <c r="AR422" s="571"/>
      <c r="AS422" s="571"/>
      <c r="AT422" s="571"/>
      <c r="AU422" s="572"/>
      <c r="AV422" s="573"/>
      <c r="AW422" s="573"/>
      <c r="AX422" s="574"/>
    </row>
    <row r="423" spans="1:50" ht="24" hidden="1" customHeight="1" x14ac:dyDescent="0.15">
      <c r="A423" s="565">
        <v>23</v>
      </c>
      <c r="B423" s="565">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0"/>
      <c r="AR423" s="571"/>
      <c r="AS423" s="571"/>
      <c r="AT423" s="571"/>
      <c r="AU423" s="572"/>
      <c r="AV423" s="573"/>
      <c r="AW423" s="573"/>
      <c r="AX423" s="574"/>
    </row>
    <row r="424" spans="1:50" ht="24" hidden="1" customHeight="1" x14ac:dyDescent="0.15">
      <c r="A424" s="565">
        <v>24</v>
      </c>
      <c r="B424" s="565">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0"/>
      <c r="AR424" s="571"/>
      <c r="AS424" s="571"/>
      <c r="AT424" s="571"/>
      <c r="AU424" s="572"/>
      <c r="AV424" s="573"/>
      <c r="AW424" s="573"/>
      <c r="AX424" s="574"/>
    </row>
    <row r="425" spans="1:50" ht="24" hidden="1" customHeight="1" x14ac:dyDescent="0.15">
      <c r="A425" s="565">
        <v>25</v>
      </c>
      <c r="B425" s="565">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0"/>
      <c r="AR425" s="571"/>
      <c r="AS425" s="571"/>
      <c r="AT425" s="571"/>
      <c r="AU425" s="572"/>
      <c r="AV425" s="573"/>
      <c r="AW425" s="573"/>
      <c r="AX425" s="574"/>
    </row>
    <row r="426" spans="1:50" ht="24" hidden="1" customHeight="1" x14ac:dyDescent="0.15">
      <c r="A426" s="565">
        <v>26</v>
      </c>
      <c r="B426" s="565">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0"/>
      <c r="AR426" s="571"/>
      <c r="AS426" s="571"/>
      <c r="AT426" s="571"/>
      <c r="AU426" s="572"/>
      <c r="AV426" s="573"/>
      <c r="AW426" s="573"/>
      <c r="AX426" s="574"/>
    </row>
    <row r="427" spans="1:50" ht="24" hidden="1" customHeight="1" x14ac:dyDescent="0.15">
      <c r="A427" s="565">
        <v>27</v>
      </c>
      <c r="B427" s="565">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0"/>
      <c r="AR427" s="571"/>
      <c r="AS427" s="571"/>
      <c r="AT427" s="571"/>
      <c r="AU427" s="572"/>
      <c r="AV427" s="573"/>
      <c r="AW427" s="573"/>
      <c r="AX427" s="574"/>
    </row>
    <row r="428" spans="1:50" ht="24" hidden="1" customHeight="1" x14ac:dyDescent="0.15">
      <c r="A428" s="565">
        <v>28</v>
      </c>
      <c r="B428" s="565">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0"/>
      <c r="AR428" s="571"/>
      <c r="AS428" s="571"/>
      <c r="AT428" s="571"/>
      <c r="AU428" s="572"/>
      <c r="AV428" s="573"/>
      <c r="AW428" s="573"/>
      <c r="AX428" s="574"/>
    </row>
    <row r="429" spans="1:50" ht="24" hidden="1" customHeight="1" x14ac:dyDescent="0.15">
      <c r="A429" s="565">
        <v>29</v>
      </c>
      <c r="B429" s="565">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0"/>
      <c r="AR429" s="571"/>
      <c r="AS429" s="571"/>
      <c r="AT429" s="571"/>
      <c r="AU429" s="572"/>
      <c r="AV429" s="573"/>
      <c r="AW429" s="573"/>
      <c r="AX429" s="574"/>
    </row>
    <row r="430" spans="1:50" ht="24" hidden="1" customHeight="1" x14ac:dyDescent="0.15">
      <c r="A430" s="565">
        <v>30</v>
      </c>
      <c r="B430" s="565">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0"/>
      <c r="AR430" s="571"/>
      <c r="AS430" s="571"/>
      <c r="AT430" s="571"/>
      <c r="AU430" s="572"/>
      <c r="AV430" s="573"/>
      <c r="AW430" s="573"/>
      <c r="AX430" s="57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369</v>
      </c>
      <c r="AL433" s="232"/>
      <c r="AM433" s="232"/>
      <c r="AN433" s="232"/>
      <c r="AO433" s="232"/>
      <c r="AP433" s="232"/>
      <c r="AQ433" s="232" t="s">
        <v>23</v>
      </c>
      <c r="AR433" s="232"/>
      <c r="AS433" s="232"/>
      <c r="AT433" s="232"/>
      <c r="AU433" s="83" t="s">
        <v>24</v>
      </c>
      <c r="AV433" s="84"/>
      <c r="AW433" s="84"/>
      <c r="AX433" s="576"/>
    </row>
    <row r="434" spans="1:50" ht="24" hidden="1" customHeight="1" x14ac:dyDescent="0.15">
      <c r="A434" s="565">
        <v>1</v>
      </c>
      <c r="B434" s="565">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0"/>
      <c r="AR434" s="571"/>
      <c r="AS434" s="571"/>
      <c r="AT434" s="571"/>
      <c r="AU434" s="572"/>
      <c r="AV434" s="573"/>
      <c r="AW434" s="573"/>
      <c r="AX434" s="574"/>
    </row>
    <row r="435" spans="1:50" ht="24" hidden="1" customHeight="1" x14ac:dyDescent="0.15">
      <c r="A435" s="565">
        <v>2</v>
      </c>
      <c r="B435" s="565">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0"/>
      <c r="AR435" s="571"/>
      <c r="AS435" s="571"/>
      <c r="AT435" s="571"/>
      <c r="AU435" s="572"/>
      <c r="AV435" s="573"/>
      <c r="AW435" s="573"/>
      <c r="AX435" s="574"/>
    </row>
    <row r="436" spans="1:50" ht="24" hidden="1" customHeight="1" x14ac:dyDescent="0.15">
      <c r="A436" s="565">
        <v>3</v>
      </c>
      <c r="B436" s="565">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0"/>
      <c r="AR436" s="571"/>
      <c r="AS436" s="571"/>
      <c r="AT436" s="571"/>
      <c r="AU436" s="572"/>
      <c r="AV436" s="573"/>
      <c r="AW436" s="573"/>
      <c r="AX436" s="574"/>
    </row>
    <row r="437" spans="1:50" ht="24" hidden="1" customHeight="1" x14ac:dyDescent="0.15">
      <c r="A437" s="565">
        <v>4</v>
      </c>
      <c r="B437" s="565">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0"/>
      <c r="AR437" s="571"/>
      <c r="AS437" s="571"/>
      <c r="AT437" s="571"/>
      <c r="AU437" s="572"/>
      <c r="AV437" s="573"/>
      <c r="AW437" s="573"/>
      <c r="AX437" s="574"/>
    </row>
    <row r="438" spans="1:50" ht="24" hidden="1" customHeight="1" x14ac:dyDescent="0.15">
      <c r="A438" s="565">
        <v>5</v>
      </c>
      <c r="B438" s="565">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0"/>
      <c r="AR438" s="571"/>
      <c r="AS438" s="571"/>
      <c r="AT438" s="571"/>
      <c r="AU438" s="572"/>
      <c r="AV438" s="573"/>
      <c r="AW438" s="573"/>
      <c r="AX438" s="574"/>
    </row>
    <row r="439" spans="1:50" ht="24" hidden="1" customHeight="1" x14ac:dyDescent="0.15">
      <c r="A439" s="565">
        <v>6</v>
      </c>
      <c r="B439" s="565">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0"/>
      <c r="AR439" s="571"/>
      <c r="AS439" s="571"/>
      <c r="AT439" s="571"/>
      <c r="AU439" s="572"/>
      <c r="AV439" s="573"/>
      <c r="AW439" s="573"/>
      <c r="AX439" s="574"/>
    </row>
    <row r="440" spans="1:50" ht="24" hidden="1" customHeight="1" x14ac:dyDescent="0.15">
      <c r="A440" s="565">
        <v>7</v>
      </c>
      <c r="B440" s="565">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0"/>
      <c r="AR440" s="571"/>
      <c r="AS440" s="571"/>
      <c r="AT440" s="571"/>
      <c r="AU440" s="572"/>
      <c r="AV440" s="573"/>
      <c r="AW440" s="573"/>
      <c r="AX440" s="574"/>
    </row>
    <row r="441" spans="1:50" ht="24" hidden="1" customHeight="1" x14ac:dyDescent="0.15">
      <c r="A441" s="565">
        <v>8</v>
      </c>
      <c r="B441" s="565">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0"/>
      <c r="AR441" s="571"/>
      <c r="AS441" s="571"/>
      <c r="AT441" s="571"/>
      <c r="AU441" s="572"/>
      <c r="AV441" s="573"/>
      <c r="AW441" s="573"/>
      <c r="AX441" s="574"/>
    </row>
    <row r="442" spans="1:50" ht="24" hidden="1" customHeight="1" x14ac:dyDescent="0.15">
      <c r="A442" s="565">
        <v>9</v>
      </c>
      <c r="B442" s="565">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0"/>
      <c r="AR442" s="571"/>
      <c r="AS442" s="571"/>
      <c r="AT442" s="571"/>
      <c r="AU442" s="572"/>
      <c r="AV442" s="573"/>
      <c r="AW442" s="573"/>
      <c r="AX442" s="574"/>
    </row>
    <row r="443" spans="1:50" ht="24" hidden="1" customHeight="1" x14ac:dyDescent="0.15">
      <c r="A443" s="565">
        <v>10</v>
      </c>
      <c r="B443" s="565">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0"/>
      <c r="AR443" s="571"/>
      <c r="AS443" s="571"/>
      <c r="AT443" s="571"/>
      <c r="AU443" s="572"/>
      <c r="AV443" s="573"/>
      <c r="AW443" s="573"/>
      <c r="AX443" s="574"/>
    </row>
    <row r="444" spans="1:50" ht="24" hidden="1" customHeight="1" x14ac:dyDescent="0.15">
      <c r="A444" s="565">
        <v>11</v>
      </c>
      <c r="B444" s="565">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0"/>
      <c r="AR444" s="571"/>
      <c r="AS444" s="571"/>
      <c r="AT444" s="571"/>
      <c r="AU444" s="572"/>
      <c r="AV444" s="573"/>
      <c r="AW444" s="573"/>
      <c r="AX444" s="574"/>
    </row>
    <row r="445" spans="1:50" ht="24" hidden="1" customHeight="1" x14ac:dyDescent="0.15">
      <c r="A445" s="565">
        <v>12</v>
      </c>
      <c r="B445" s="565">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0"/>
      <c r="AR445" s="571"/>
      <c r="AS445" s="571"/>
      <c r="AT445" s="571"/>
      <c r="AU445" s="572"/>
      <c r="AV445" s="573"/>
      <c r="AW445" s="573"/>
      <c r="AX445" s="574"/>
    </row>
    <row r="446" spans="1:50" ht="24" hidden="1" customHeight="1" x14ac:dyDescent="0.15">
      <c r="A446" s="565">
        <v>13</v>
      </c>
      <c r="B446" s="565">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0"/>
      <c r="AR446" s="571"/>
      <c r="AS446" s="571"/>
      <c r="AT446" s="571"/>
      <c r="AU446" s="572"/>
      <c r="AV446" s="573"/>
      <c r="AW446" s="573"/>
      <c r="AX446" s="574"/>
    </row>
    <row r="447" spans="1:50" ht="24" hidden="1" customHeight="1" x14ac:dyDescent="0.15">
      <c r="A447" s="565">
        <v>14</v>
      </c>
      <c r="B447" s="565">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0"/>
      <c r="AR447" s="571"/>
      <c r="AS447" s="571"/>
      <c r="AT447" s="571"/>
      <c r="AU447" s="572"/>
      <c r="AV447" s="573"/>
      <c r="AW447" s="573"/>
      <c r="AX447" s="574"/>
    </row>
    <row r="448" spans="1:50" ht="24" hidden="1" customHeight="1" x14ac:dyDescent="0.15">
      <c r="A448" s="565">
        <v>15</v>
      </c>
      <c r="B448" s="565">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0"/>
      <c r="AR448" s="571"/>
      <c r="AS448" s="571"/>
      <c r="AT448" s="571"/>
      <c r="AU448" s="572"/>
      <c r="AV448" s="573"/>
      <c r="AW448" s="573"/>
      <c r="AX448" s="574"/>
    </row>
    <row r="449" spans="1:50" ht="24" hidden="1" customHeight="1" x14ac:dyDescent="0.15">
      <c r="A449" s="565">
        <v>16</v>
      </c>
      <c r="B449" s="565">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0"/>
      <c r="AR449" s="571"/>
      <c r="AS449" s="571"/>
      <c r="AT449" s="571"/>
      <c r="AU449" s="572"/>
      <c r="AV449" s="573"/>
      <c r="AW449" s="573"/>
      <c r="AX449" s="574"/>
    </row>
    <row r="450" spans="1:50" ht="24" hidden="1" customHeight="1" x14ac:dyDescent="0.15">
      <c r="A450" s="565">
        <v>17</v>
      </c>
      <c r="B450" s="565">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0"/>
      <c r="AR450" s="571"/>
      <c r="AS450" s="571"/>
      <c r="AT450" s="571"/>
      <c r="AU450" s="572"/>
      <c r="AV450" s="573"/>
      <c r="AW450" s="573"/>
      <c r="AX450" s="574"/>
    </row>
    <row r="451" spans="1:50" ht="24" hidden="1" customHeight="1" x14ac:dyDescent="0.15">
      <c r="A451" s="565">
        <v>18</v>
      </c>
      <c r="B451" s="565">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0"/>
      <c r="AR451" s="571"/>
      <c r="AS451" s="571"/>
      <c r="AT451" s="571"/>
      <c r="AU451" s="572"/>
      <c r="AV451" s="573"/>
      <c r="AW451" s="573"/>
      <c r="AX451" s="574"/>
    </row>
    <row r="452" spans="1:50" ht="24" hidden="1" customHeight="1" x14ac:dyDescent="0.15">
      <c r="A452" s="565">
        <v>19</v>
      </c>
      <c r="B452" s="565">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0"/>
      <c r="AR452" s="571"/>
      <c r="AS452" s="571"/>
      <c r="AT452" s="571"/>
      <c r="AU452" s="572"/>
      <c r="AV452" s="573"/>
      <c r="AW452" s="573"/>
      <c r="AX452" s="574"/>
    </row>
    <row r="453" spans="1:50" ht="24" hidden="1" customHeight="1" x14ac:dyDescent="0.15">
      <c r="A453" s="565">
        <v>20</v>
      </c>
      <c r="B453" s="565">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0"/>
      <c r="AR453" s="571"/>
      <c r="AS453" s="571"/>
      <c r="AT453" s="571"/>
      <c r="AU453" s="572"/>
      <c r="AV453" s="573"/>
      <c r="AW453" s="573"/>
      <c r="AX453" s="574"/>
    </row>
    <row r="454" spans="1:50" ht="24" hidden="1" customHeight="1" x14ac:dyDescent="0.15">
      <c r="A454" s="565">
        <v>21</v>
      </c>
      <c r="B454" s="565">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0"/>
      <c r="AR454" s="571"/>
      <c r="AS454" s="571"/>
      <c r="AT454" s="571"/>
      <c r="AU454" s="572"/>
      <c r="AV454" s="573"/>
      <c r="AW454" s="573"/>
      <c r="AX454" s="574"/>
    </row>
    <row r="455" spans="1:50" ht="24" hidden="1" customHeight="1" x14ac:dyDescent="0.15">
      <c r="A455" s="565">
        <v>22</v>
      </c>
      <c r="B455" s="565">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0"/>
      <c r="AR455" s="571"/>
      <c r="AS455" s="571"/>
      <c r="AT455" s="571"/>
      <c r="AU455" s="572"/>
      <c r="AV455" s="573"/>
      <c r="AW455" s="573"/>
      <c r="AX455" s="574"/>
    </row>
    <row r="456" spans="1:50" ht="24" hidden="1" customHeight="1" x14ac:dyDescent="0.15">
      <c r="A456" s="565">
        <v>23</v>
      </c>
      <c r="B456" s="565">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0"/>
      <c r="AR456" s="571"/>
      <c r="AS456" s="571"/>
      <c r="AT456" s="571"/>
      <c r="AU456" s="572"/>
      <c r="AV456" s="573"/>
      <c r="AW456" s="573"/>
      <c r="AX456" s="574"/>
    </row>
    <row r="457" spans="1:50" ht="24" hidden="1" customHeight="1" x14ac:dyDescent="0.15">
      <c r="A457" s="565">
        <v>24</v>
      </c>
      <c r="B457" s="565">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0"/>
      <c r="AR457" s="571"/>
      <c r="AS457" s="571"/>
      <c r="AT457" s="571"/>
      <c r="AU457" s="572"/>
      <c r="AV457" s="573"/>
      <c r="AW457" s="573"/>
      <c r="AX457" s="574"/>
    </row>
    <row r="458" spans="1:50" ht="24" hidden="1" customHeight="1" x14ac:dyDescent="0.15">
      <c r="A458" s="565">
        <v>25</v>
      </c>
      <c r="B458" s="565">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0"/>
      <c r="AR458" s="571"/>
      <c r="AS458" s="571"/>
      <c r="AT458" s="571"/>
      <c r="AU458" s="572"/>
      <c r="AV458" s="573"/>
      <c r="AW458" s="573"/>
      <c r="AX458" s="574"/>
    </row>
    <row r="459" spans="1:50" ht="24" hidden="1" customHeight="1" x14ac:dyDescent="0.15">
      <c r="A459" s="565">
        <v>26</v>
      </c>
      <c r="B459" s="565">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0"/>
      <c r="AR459" s="571"/>
      <c r="AS459" s="571"/>
      <c r="AT459" s="571"/>
      <c r="AU459" s="572"/>
      <c r="AV459" s="573"/>
      <c r="AW459" s="573"/>
      <c r="AX459" s="574"/>
    </row>
    <row r="460" spans="1:50" ht="24" hidden="1" customHeight="1" x14ac:dyDescent="0.15">
      <c r="A460" s="565">
        <v>27</v>
      </c>
      <c r="B460" s="565">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0"/>
      <c r="AR460" s="571"/>
      <c r="AS460" s="571"/>
      <c r="AT460" s="571"/>
      <c r="AU460" s="572"/>
      <c r="AV460" s="573"/>
      <c r="AW460" s="573"/>
      <c r="AX460" s="574"/>
    </row>
    <row r="461" spans="1:50" ht="24" hidden="1" customHeight="1" x14ac:dyDescent="0.15">
      <c r="A461" s="565">
        <v>28</v>
      </c>
      <c r="B461" s="565">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0"/>
      <c r="AR461" s="571"/>
      <c r="AS461" s="571"/>
      <c r="AT461" s="571"/>
      <c r="AU461" s="572"/>
      <c r="AV461" s="573"/>
      <c r="AW461" s="573"/>
      <c r="AX461" s="574"/>
    </row>
    <row r="462" spans="1:50" ht="24" hidden="1" customHeight="1" x14ac:dyDescent="0.15">
      <c r="A462" s="565">
        <v>29</v>
      </c>
      <c r="B462" s="565">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0"/>
      <c r="AR462" s="571"/>
      <c r="AS462" s="571"/>
      <c r="AT462" s="571"/>
      <c r="AU462" s="572"/>
      <c r="AV462" s="573"/>
      <c r="AW462" s="573"/>
      <c r="AX462" s="574"/>
    </row>
    <row r="463" spans="1:50" ht="24" hidden="1" customHeight="1" x14ac:dyDescent="0.15">
      <c r="A463" s="565">
        <v>30</v>
      </c>
      <c r="B463" s="565">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0"/>
      <c r="AR463" s="571"/>
      <c r="AS463" s="571"/>
      <c r="AT463" s="571"/>
      <c r="AU463" s="572"/>
      <c r="AV463" s="573"/>
      <c r="AW463" s="573"/>
      <c r="AX463" s="57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369</v>
      </c>
      <c r="AL466" s="232"/>
      <c r="AM466" s="232"/>
      <c r="AN466" s="232"/>
      <c r="AO466" s="232"/>
      <c r="AP466" s="232"/>
      <c r="AQ466" s="232" t="s">
        <v>23</v>
      </c>
      <c r="AR466" s="232"/>
      <c r="AS466" s="232"/>
      <c r="AT466" s="232"/>
      <c r="AU466" s="83" t="s">
        <v>24</v>
      </c>
      <c r="AV466" s="84"/>
      <c r="AW466" s="84"/>
      <c r="AX466" s="576"/>
    </row>
    <row r="467" spans="1:50" ht="24" hidden="1" customHeight="1" x14ac:dyDescent="0.15">
      <c r="A467" s="565">
        <v>1</v>
      </c>
      <c r="B467" s="565">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0"/>
      <c r="AR467" s="571"/>
      <c r="AS467" s="571"/>
      <c r="AT467" s="571"/>
      <c r="AU467" s="572"/>
      <c r="AV467" s="573"/>
      <c r="AW467" s="573"/>
      <c r="AX467" s="574"/>
    </row>
    <row r="468" spans="1:50" ht="24" hidden="1" customHeight="1" x14ac:dyDescent="0.15">
      <c r="A468" s="565">
        <v>2</v>
      </c>
      <c r="B468" s="565">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0"/>
      <c r="AR468" s="571"/>
      <c r="AS468" s="571"/>
      <c r="AT468" s="571"/>
      <c r="AU468" s="572"/>
      <c r="AV468" s="573"/>
      <c r="AW468" s="573"/>
      <c r="AX468" s="574"/>
    </row>
    <row r="469" spans="1:50" ht="24" hidden="1" customHeight="1" x14ac:dyDescent="0.15">
      <c r="A469" s="565">
        <v>3</v>
      </c>
      <c r="B469" s="565">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0"/>
      <c r="AR469" s="571"/>
      <c r="AS469" s="571"/>
      <c r="AT469" s="571"/>
      <c r="AU469" s="572"/>
      <c r="AV469" s="573"/>
      <c r="AW469" s="573"/>
      <c r="AX469" s="574"/>
    </row>
    <row r="470" spans="1:50" ht="24" hidden="1" customHeight="1" x14ac:dyDescent="0.15">
      <c r="A470" s="565">
        <v>4</v>
      </c>
      <c r="B470" s="565">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0"/>
      <c r="AR470" s="571"/>
      <c r="AS470" s="571"/>
      <c r="AT470" s="571"/>
      <c r="AU470" s="572"/>
      <c r="AV470" s="573"/>
      <c r="AW470" s="573"/>
      <c r="AX470" s="574"/>
    </row>
    <row r="471" spans="1:50" ht="24" hidden="1" customHeight="1" x14ac:dyDescent="0.15">
      <c r="A471" s="565">
        <v>5</v>
      </c>
      <c r="B471" s="565">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0"/>
      <c r="AR471" s="571"/>
      <c r="AS471" s="571"/>
      <c r="AT471" s="571"/>
      <c r="AU471" s="572"/>
      <c r="AV471" s="573"/>
      <c r="AW471" s="573"/>
      <c r="AX471" s="574"/>
    </row>
    <row r="472" spans="1:50" ht="24" hidden="1" customHeight="1" x14ac:dyDescent="0.15">
      <c r="A472" s="565">
        <v>6</v>
      </c>
      <c r="B472" s="565">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0"/>
      <c r="AR472" s="571"/>
      <c r="AS472" s="571"/>
      <c r="AT472" s="571"/>
      <c r="AU472" s="572"/>
      <c r="AV472" s="573"/>
      <c r="AW472" s="573"/>
      <c r="AX472" s="574"/>
    </row>
    <row r="473" spans="1:50" ht="24" hidden="1" customHeight="1" x14ac:dyDescent="0.15">
      <c r="A473" s="565">
        <v>7</v>
      </c>
      <c r="B473" s="565">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0"/>
      <c r="AR473" s="571"/>
      <c r="AS473" s="571"/>
      <c r="AT473" s="571"/>
      <c r="AU473" s="572"/>
      <c r="AV473" s="573"/>
      <c r="AW473" s="573"/>
      <c r="AX473" s="574"/>
    </row>
    <row r="474" spans="1:50" ht="24" hidden="1" customHeight="1" x14ac:dyDescent="0.15">
      <c r="A474" s="565">
        <v>8</v>
      </c>
      <c r="B474" s="565">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0"/>
      <c r="AR474" s="571"/>
      <c r="AS474" s="571"/>
      <c r="AT474" s="571"/>
      <c r="AU474" s="572"/>
      <c r="AV474" s="573"/>
      <c r="AW474" s="573"/>
      <c r="AX474" s="574"/>
    </row>
    <row r="475" spans="1:50" ht="24" hidden="1" customHeight="1" x14ac:dyDescent="0.15">
      <c r="A475" s="565">
        <v>9</v>
      </c>
      <c r="B475" s="565">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0"/>
      <c r="AR475" s="571"/>
      <c r="AS475" s="571"/>
      <c r="AT475" s="571"/>
      <c r="AU475" s="572"/>
      <c r="AV475" s="573"/>
      <c r="AW475" s="573"/>
      <c r="AX475" s="574"/>
    </row>
    <row r="476" spans="1:50" ht="24" hidden="1" customHeight="1" x14ac:dyDescent="0.15">
      <c r="A476" s="565">
        <v>10</v>
      </c>
      <c r="B476" s="565">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0"/>
      <c r="AR476" s="571"/>
      <c r="AS476" s="571"/>
      <c r="AT476" s="571"/>
      <c r="AU476" s="572"/>
      <c r="AV476" s="573"/>
      <c r="AW476" s="573"/>
      <c r="AX476" s="574"/>
    </row>
    <row r="477" spans="1:50" ht="24" hidden="1" customHeight="1" x14ac:dyDescent="0.15">
      <c r="A477" s="565">
        <v>11</v>
      </c>
      <c r="B477" s="565">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0"/>
      <c r="AR477" s="571"/>
      <c r="AS477" s="571"/>
      <c r="AT477" s="571"/>
      <c r="AU477" s="572"/>
      <c r="AV477" s="573"/>
      <c r="AW477" s="573"/>
      <c r="AX477" s="574"/>
    </row>
    <row r="478" spans="1:50" ht="24" hidden="1" customHeight="1" x14ac:dyDescent="0.15">
      <c r="A478" s="565">
        <v>12</v>
      </c>
      <c r="B478" s="565">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0"/>
      <c r="AR478" s="571"/>
      <c r="AS478" s="571"/>
      <c r="AT478" s="571"/>
      <c r="AU478" s="572"/>
      <c r="AV478" s="573"/>
      <c r="AW478" s="573"/>
      <c r="AX478" s="574"/>
    </row>
    <row r="479" spans="1:50" ht="24" hidden="1" customHeight="1" x14ac:dyDescent="0.15">
      <c r="A479" s="565">
        <v>13</v>
      </c>
      <c r="B479" s="565">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0"/>
      <c r="AR479" s="571"/>
      <c r="AS479" s="571"/>
      <c r="AT479" s="571"/>
      <c r="AU479" s="572"/>
      <c r="AV479" s="573"/>
      <c r="AW479" s="573"/>
      <c r="AX479" s="574"/>
    </row>
    <row r="480" spans="1:50" ht="24" hidden="1" customHeight="1" x14ac:dyDescent="0.15">
      <c r="A480" s="565">
        <v>14</v>
      </c>
      <c r="B480" s="565">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0"/>
      <c r="AR480" s="571"/>
      <c r="AS480" s="571"/>
      <c r="AT480" s="571"/>
      <c r="AU480" s="572"/>
      <c r="AV480" s="573"/>
      <c r="AW480" s="573"/>
      <c r="AX480" s="574"/>
    </row>
    <row r="481" spans="1:50" ht="24" hidden="1" customHeight="1" x14ac:dyDescent="0.15">
      <c r="A481" s="565">
        <v>15</v>
      </c>
      <c r="B481" s="565">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0"/>
      <c r="AR481" s="571"/>
      <c r="AS481" s="571"/>
      <c r="AT481" s="571"/>
      <c r="AU481" s="572"/>
      <c r="AV481" s="573"/>
      <c r="AW481" s="573"/>
      <c r="AX481" s="574"/>
    </row>
    <row r="482" spans="1:50" ht="24" hidden="1" customHeight="1" x14ac:dyDescent="0.15">
      <c r="A482" s="565">
        <v>16</v>
      </c>
      <c r="B482" s="565">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0"/>
      <c r="AR482" s="571"/>
      <c r="AS482" s="571"/>
      <c r="AT482" s="571"/>
      <c r="AU482" s="572"/>
      <c r="AV482" s="573"/>
      <c r="AW482" s="573"/>
      <c r="AX482" s="574"/>
    </row>
    <row r="483" spans="1:50" ht="24" hidden="1" customHeight="1" x14ac:dyDescent="0.15">
      <c r="A483" s="565">
        <v>17</v>
      </c>
      <c r="B483" s="565">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0"/>
      <c r="AR483" s="571"/>
      <c r="AS483" s="571"/>
      <c r="AT483" s="571"/>
      <c r="AU483" s="572"/>
      <c r="AV483" s="573"/>
      <c r="AW483" s="573"/>
      <c r="AX483" s="574"/>
    </row>
    <row r="484" spans="1:50" ht="24" hidden="1" customHeight="1" x14ac:dyDescent="0.15">
      <c r="A484" s="565">
        <v>18</v>
      </c>
      <c r="B484" s="565">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0"/>
      <c r="AR484" s="571"/>
      <c r="AS484" s="571"/>
      <c r="AT484" s="571"/>
      <c r="AU484" s="572"/>
      <c r="AV484" s="573"/>
      <c r="AW484" s="573"/>
      <c r="AX484" s="574"/>
    </row>
    <row r="485" spans="1:50" ht="24" hidden="1" customHeight="1" x14ac:dyDescent="0.15">
      <c r="A485" s="565">
        <v>19</v>
      </c>
      <c r="B485" s="565">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0"/>
      <c r="AR485" s="571"/>
      <c r="AS485" s="571"/>
      <c r="AT485" s="571"/>
      <c r="AU485" s="572"/>
      <c r="AV485" s="573"/>
      <c r="AW485" s="573"/>
      <c r="AX485" s="574"/>
    </row>
    <row r="486" spans="1:50" ht="24" hidden="1" customHeight="1" x14ac:dyDescent="0.15">
      <c r="A486" s="565">
        <v>20</v>
      </c>
      <c r="B486" s="565">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0"/>
      <c r="AR486" s="571"/>
      <c r="AS486" s="571"/>
      <c r="AT486" s="571"/>
      <c r="AU486" s="572"/>
      <c r="AV486" s="573"/>
      <c r="AW486" s="573"/>
      <c r="AX486" s="574"/>
    </row>
    <row r="487" spans="1:50" ht="24" hidden="1" customHeight="1" x14ac:dyDescent="0.15">
      <c r="A487" s="565">
        <v>21</v>
      </c>
      <c r="B487" s="565">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0"/>
      <c r="AR487" s="571"/>
      <c r="AS487" s="571"/>
      <c r="AT487" s="571"/>
      <c r="AU487" s="572"/>
      <c r="AV487" s="573"/>
      <c r="AW487" s="573"/>
      <c r="AX487" s="574"/>
    </row>
    <row r="488" spans="1:50" ht="24" hidden="1" customHeight="1" x14ac:dyDescent="0.15">
      <c r="A488" s="565">
        <v>22</v>
      </c>
      <c r="B488" s="565">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0"/>
      <c r="AR488" s="571"/>
      <c r="AS488" s="571"/>
      <c r="AT488" s="571"/>
      <c r="AU488" s="572"/>
      <c r="AV488" s="573"/>
      <c r="AW488" s="573"/>
      <c r="AX488" s="574"/>
    </row>
    <row r="489" spans="1:50" ht="24" hidden="1" customHeight="1" x14ac:dyDescent="0.15">
      <c r="A489" s="565">
        <v>23</v>
      </c>
      <c r="B489" s="565">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0"/>
      <c r="AR489" s="571"/>
      <c r="AS489" s="571"/>
      <c r="AT489" s="571"/>
      <c r="AU489" s="572"/>
      <c r="AV489" s="573"/>
      <c r="AW489" s="573"/>
      <c r="AX489" s="574"/>
    </row>
    <row r="490" spans="1:50" ht="24" hidden="1" customHeight="1" x14ac:dyDescent="0.15">
      <c r="A490" s="565">
        <v>24</v>
      </c>
      <c r="B490" s="565">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0"/>
      <c r="AR490" s="571"/>
      <c r="AS490" s="571"/>
      <c r="AT490" s="571"/>
      <c r="AU490" s="572"/>
      <c r="AV490" s="573"/>
      <c r="AW490" s="573"/>
      <c r="AX490" s="574"/>
    </row>
    <row r="491" spans="1:50" ht="24" hidden="1" customHeight="1" x14ac:dyDescent="0.15">
      <c r="A491" s="565">
        <v>25</v>
      </c>
      <c r="B491" s="565">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0"/>
      <c r="AR491" s="571"/>
      <c r="AS491" s="571"/>
      <c r="AT491" s="571"/>
      <c r="AU491" s="572"/>
      <c r="AV491" s="573"/>
      <c r="AW491" s="573"/>
      <c r="AX491" s="574"/>
    </row>
    <row r="492" spans="1:50" ht="24" hidden="1" customHeight="1" x14ac:dyDescent="0.15">
      <c r="A492" s="565">
        <v>26</v>
      </c>
      <c r="B492" s="565">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0"/>
      <c r="AR492" s="571"/>
      <c r="AS492" s="571"/>
      <c r="AT492" s="571"/>
      <c r="AU492" s="572"/>
      <c r="AV492" s="573"/>
      <c r="AW492" s="573"/>
      <c r="AX492" s="574"/>
    </row>
    <row r="493" spans="1:50" ht="24" hidden="1" customHeight="1" x14ac:dyDescent="0.15">
      <c r="A493" s="565">
        <v>27</v>
      </c>
      <c r="B493" s="565">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0"/>
      <c r="AR493" s="571"/>
      <c r="AS493" s="571"/>
      <c r="AT493" s="571"/>
      <c r="AU493" s="572"/>
      <c r="AV493" s="573"/>
      <c r="AW493" s="573"/>
      <c r="AX493" s="574"/>
    </row>
    <row r="494" spans="1:50" ht="24" hidden="1" customHeight="1" x14ac:dyDescent="0.15">
      <c r="A494" s="565">
        <v>28</v>
      </c>
      <c r="B494" s="565">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0"/>
      <c r="AR494" s="571"/>
      <c r="AS494" s="571"/>
      <c r="AT494" s="571"/>
      <c r="AU494" s="572"/>
      <c r="AV494" s="573"/>
      <c r="AW494" s="573"/>
      <c r="AX494" s="574"/>
    </row>
    <row r="495" spans="1:50" ht="24" hidden="1" customHeight="1" x14ac:dyDescent="0.15">
      <c r="A495" s="565">
        <v>29</v>
      </c>
      <c r="B495" s="565">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0"/>
      <c r="AR495" s="571"/>
      <c r="AS495" s="571"/>
      <c r="AT495" s="571"/>
      <c r="AU495" s="572"/>
      <c r="AV495" s="573"/>
      <c r="AW495" s="573"/>
      <c r="AX495" s="574"/>
    </row>
    <row r="496" spans="1:50" ht="24" hidden="1" customHeight="1" x14ac:dyDescent="0.15">
      <c r="A496" s="565">
        <v>30</v>
      </c>
      <c r="B496" s="565">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0"/>
      <c r="AR496" s="571"/>
      <c r="AS496" s="571"/>
      <c r="AT496" s="571"/>
      <c r="AU496" s="572"/>
      <c r="AV496" s="573"/>
      <c r="AW496" s="573"/>
      <c r="AX496" s="574"/>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71">
      <formula>IF(RIGHT(TEXT(P14,"0.#"),1)=".",FALSE,TRUE)</formula>
    </cfRule>
    <cfRule type="expression" dxfId="216" priority="572">
      <formula>IF(RIGHT(TEXT(P14,"0.#"),1)=".",TRUE,FALSE)</formula>
    </cfRule>
  </conditionalFormatting>
  <conditionalFormatting sqref="L104">
    <cfRule type="expression" dxfId="215" priority="451">
      <formula>IF(RIGHT(TEXT(L104,"0.#"),1)=".",FALSE,TRUE)</formula>
    </cfRule>
    <cfRule type="expression" dxfId="214" priority="452">
      <formula>IF(RIGHT(TEXT(L104,"0.#"),1)=".",TRUE,FALSE)</formula>
    </cfRule>
  </conditionalFormatting>
  <conditionalFormatting sqref="R104">
    <cfRule type="expression" dxfId="213" priority="449">
      <formula>IF(RIGHT(TEXT(R104,"0.#"),1)=".",FALSE,TRUE)</formula>
    </cfRule>
    <cfRule type="expression" dxfId="212" priority="450">
      <formula>IF(RIGHT(TEXT(R104,"0.#"),1)=".",TRUE,FALSE)</formula>
    </cfRule>
  </conditionalFormatting>
  <conditionalFormatting sqref="P18:AX18">
    <cfRule type="expression" dxfId="211" priority="447">
      <formula>IF(RIGHT(TEXT(P18,"0.#"),1)=".",FALSE,TRUE)</formula>
    </cfRule>
    <cfRule type="expression" dxfId="210" priority="448">
      <formula>IF(RIGHT(TEXT(P18,"0.#"),1)=".",TRUE,FALSE)</formula>
    </cfRule>
  </conditionalFormatting>
  <conditionalFormatting sqref="Y181">
    <cfRule type="expression" dxfId="209" priority="443">
      <formula>IF(RIGHT(TEXT(Y181,"0.#"),1)=".",FALSE,TRUE)</formula>
    </cfRule>
    <cfRule type="expression" dxfId="208" priority="444">
      <formula>IF(RIGHT(TEXT(Y181,"0.#"),1)=".",TRUE,FALSE)</formula>
    </cfRule>
  </conditionalFormatting>
  <conditionalFormatting sqref="Y190">
    <cfRule type="expression" dxfId="207" priority="439">
      <formula>IF(RIGHT(TEXT(Y190,"0.#"),1)=".",FALSE,TRUE)</formula>
    </cfRule>
    <cfRule type="expression" dxfId="206" priority="440">
      <formula>IF(RIGHT(TEXT(Y190,"0.#"),1)=".",TRUE,FALSE)</formula>
    </cfRule>
  </conditionalFormatting>
  <conditionalFormatting sqref="AE54:AI54">
    <cfRule type="expression" dxfId="205" priority="311">
      <formula>IF(RIGHT(TEXT(AE54,"0.#"),1)=".",FALSE,TRUE)</formula>
    </cfRule>
    <cfRule type="expression" dxfId="204" priority="312">
      <formula>IF(RIGHT(TEXT(AE54,"0.#"),1)=".",TRUE,FALSE)</formula>
    </cfRule>
  </conditionalFormatting>
  <conditionalFormatting sqref="P16:AQ17 P15:AX15 P13:AX13">
    <cfRule type="expression" dxfId="203" priority="269">
      <formula>IF(RIGHT(TEXT(P13,"0.#"),1)=".",FALSE,TRUE)</formula>
    </cfRule>
    <cfRule type="expression" dxfId="202" priority="270">
      <formula>IF(RIGHT(TEXT(P13,"0.#"),1)=".",TRUE,FALSE)</formula>
    </cfRule>
  </conditionalFormatting>
  <conditionalFormatting sqref="P19:AJ19">
    <cfRule type="expression" dxfId="201" priority="267">
      <formula>IF(RIGHT(TEXT(P19,"0.#"),1)=".",FALSE,TRUE)</formula>
    </cfRule>
    <cfRule type="expression" dxfId="200" priority="268">
      <formula>IF(RIGHT(TEXT(P19,"0.#"),1)=".",TRUE,FALSE)</formula>
    </cfRule>
  </conditionalFormatting>
  <conditionalFormatting sqref="AE55:AX55 AJ54:AS54">
    <cfRule type="expression" dxfId="199" priority="263">
      <formula>IF(RIGHT(TEXT(AE54,"0.#"),1)=".",FALSE,TRUE)</formula>
    </cfRule>
    <cfRule type="expression" dxfId="198" priority="264">
      <formula>IF(RIGHT(TEXT(AE54,"0.#"),1)=".",TRUE,FALSE)</formula>
    </cfRule>
  </conditionalFormatting>
  <conditionalFormatting sqref="AE95:AI95 AE92:AI92 AE89:AI89 AE86:AI86">
    <cfRule type="expression" dxfId="197" priority="257">
      <formula>IF(RIGHT(TEXT(AE86,"0.#"),1)=".",FALSE,TRUE)</formula>
    </cfRule>
    <cfRule type="expression" dxfId="196" priority="258">
      <formula>IF(RIGHT(TEXT(AE86,"0.#"),1)=".",TRUE,FALSE)</formula>
    </cfRule>
  </conditionalFormatting>
  <conditionalFormatting sqref="AJ95:AX95 AJ92:AX92 AJ89:AX89 AJ86:AX86">
    <cfRule type="expression" dxfId="195" priority="255">
      <formula>IF(RIGHT(TEXT(AJ86,"0.#"),1)=".",FALSE,TRUE)</formula>
    </cfRule>
    <cfRule type="expression" dxfId="194" priority="256">
      <formula>IF(RIGHT(TEXT(AJ86,"0.#"),1)=".",TRUE,FALSE)</formula>
    </cfRule>
  </conditionalFormatting>
  <conditionalFormatting sqref="L101:L103">
    <cfRule type="expression" dxfId="193" priority="253">
      <formula>IF(RIGHT(TEXT(L101,"0.#"),1)=".",FALSE,TRUE)</formula>
    </cfRule>
    <cfRule type="expression" dxfId="192" priority="254">
      <formula>IF(RIGHT(TEXT(L101,"0.#"),1)=".",TRUE,FALSE)</formula>
    </cfRule>
  </conditionalFormatting>
  <conditionalFormatting sqref="R98">
    <cfRule type="expression" dxfId="191" priority="249">
      <formula>IF(RIGHT(TEXT(R98,"0.#"),1)=".",FALSE,TRUE)</formula>
    </cfRule>
    <cfRule type="expression" dxfId="190" priority="250">
      <formula>IF(RIGHT(TEXT(R98,"0.#"),1)=".",TRUE,FALSE)</formula>
    </cfRule>
  </conditionalFormatting>
  <conditionalFormatting sqref="R99:R103">
    <cfRule type="expression" dxfId="189" priority="247">
      <formula>IF(RIGHT(TEXT(R99,"0.#"),1)=".",FALSE,TRUE)</formula>
    </cfRule>
    <cfRule type="expression" dxfId="188" priority="248">
      <formula>IF(RIGHT(TEXT(R99,"0.#"),1)=".",TRUE,FALSE)</formula>
    </cfRule>
  </conditionalFormatting>
  <conditionalFormatting sqref="Y182:Y189">
    <cfRule type="expression" dxfId="187" priority="245">
      <formula>IF(RIGHT(TEXT(Y182,"0.#"),1)=".",FALSE,TRUE)</formula>
    </cfRule>
    <cfRule type="expression" dxfId="186" priority="246">
      <formula>IF(RIGHT(TEXT(Y182,"0.#"),1)=".",TRUE,FALSE)</formula>
    </cfRule>
  </conditionalFormatting>
  <conditionalFormatting sqref="AU181">
    <cfRule type="expression" dxfId="185" priority="243">
      <formula>IF(RIGHT(TEXT(AU181,"0.#"),1)=".",FALSE,TRUE)</formula>
    </cfRule>
    <cfRule type="expression" dxfId="184" priority="244">
      <formula>IF(RIGHT(TEXT(AU181,"0.#"),1)=".",TRUE,FALSE)</formula>
    </cfRule>
  </conditionalFormatting>
  <conditionalFormatting sqref="AU190">
    <cfRule type="expression" dxfId="183" priority="241">
      <formula>IF(RIGHT(TEXT(AU190,"0.#"),1)=".",FALSE,TRUE)</formula>
    </cfRule>
    <cfRule type="expression" dxfId="182" priority="242">
      <formula>IF(RIGHT(TEXT(AU190,"0.#"),1)=".",TRUE,FALSE)</formula>
    </cfRule>
  </conditionalFormatting>
  <conditionalFormatting sqref="AU182:AU189 AU180">
    <cfRule type="expression" dxfId="181" priority="239">
      <formula>IF(RIGHT(TEXT(AU180,"0.#"),1)=".",FALSE,TRUE)</formula>
    </cfRule>
    <cfRule type="expression" dxfId="180" priority="240">
      <formula>IF(RIGHT(TEXT(AU180,"0.#"),1)=".",TRUE,FALSE)</formula>
    </cfRule>
  </conditionalFormatting>
  <conditionalFormatting sqref="Y220 Y207 Y194">
    <cfRule type="expression" dxfId="179" priority="225">
      <formula>IF(RIGHT(TEXT(Y194,"0.#"),1)=".",FALSE,TRUE)</formula>
    </cfRule>
    <cfRule type="expression" dxfId="178" priority="226">
      <formula>IF(RIGHT(TEXT(Y194,"0.#"),1)=".",TRUE,FALSE)</formula>
    </cfRule>
  </conditionalFormatting>
  <conditionalFormatting sqref="Y229 Y216 Y203">
    <cfRule type="expression" dxfId="177" priority="223">
      <formula>IF(RIGHT(TEXT(Y203,"0.#"),1)=".",FALSE,TRUE)</formula>
    </cfRule>
    <cfRule type="expression" dxfId="176" priority="224">
      <formula>IF(RIGHT(TEXT(Y203,"0.#"),1)=".",TRUE,FALSE)</formula>
    </cfRule>
  </conditionalFormatting>
  <conditionalFormatting sqref="Y221:Y228 Y219 Y208:Y215 Y206 Y195:Y202 Y193">
    <cfRule type="expression" dxfId="175" priority="221">
      <formula>IF(RIGHT(TEXT(Y193,"0.#"),1)=".",FALSE,TRUE)</formula>
    </cfRule>
    <cfRule type="expression" dxfId="174" priority="222">
      <formula>IF(RIGHT(TEXT(Y193,"0.#"),1)=".",TRUE,FALSE)</formula>
    </cfRule>
  </conditionalFormatting>
  <conditionalFormatting sqref="AU220 AU207 AU194">
    <cfRule type="expression" dxfId="173" priority="219">
      <formula>IF(RIGHT(TEXT(AU194,"0.#"),1)=".",FALSE,TRUE)</formula>
    </cfRule>
    <cfRule type="expression" dxfId="172" priority="220">
      <formula>IF(RIGHT(TEXT(AU194,"0.#"),1)=".",TRUE,FALSE)</formula>
    </cfRule>
  </conditionalFormatting>
  <conditionalFormatting sqref="AU229 AU216 AU203">
    <cfRule type="expression" dxfId="171" priority="217">
      <formula>IF(RIGHT(TEXT(AU203,"0.#"),1)=".",FALSE,TRUE)</formula>
    </cfRule>
    <cfRule type="expression" dxfId="170" priority="218">
      <formula>IF(RIGHT(TEXT(AU203,"0.#"),1)=".",TRUE,FALSE)</formula>
    </cfRule>
  </conditionalFormatting>
  <conditionalFormatting sqref="AU221:AU228 AU219 AU208:AU215 AU206 AU195:AU202 AU193">
    <cfRule type="expression" dxfId="169" priority="215">
      <formula>IF(RIGHT(TEXT(AU193,"0.#"),1)=".",FALSE,TRUE)</formula>
    </cfRule>
    <cfRule type="expression" dxfId="168" priority="216">
      <formula>IF(RIGHT(TEXT(AU193,"0.#"),1)=".",TRUE,FALSE)</formula>
    </cfRule>
  </conditionalFormatting>
  <conditionalFormatting sqref="AE56:AI56">
    <cfRule type="expression" dxfId="167" priority="189">
      <formula>IF(AND(AE56&gt;=0, RIGHT(TEXT(AE56,"0.#"),1)&lt;&gt;"."),TRUE,FALSE)</formula>
    </cfRule>
    <cfRule type="expression" dxfId="166" priority="190">
      <formula>IF(AND(AE56&gt;=0, RIGHT(TEXT(AE56,"0.#"),1)="."),TRUE,FALSE)</formula>
    </cfRule>
    <cfRule type="expression" dxfId="165" priority="191">
      <formula>IF(AND(AE56&lt;0, RIGHT(TEXT(AE56,"0.#"),1)&lt;&gt;"."),TRUE,FALSE)</formula>
    </cfRule>
    <cfRule type="expression" dxfId="164" priority="192">
      <formula>IF(AND(AE56&lt;0, RIGHT(TEXT(AE56,"0.#"),1)="."),TRUE,FALSE)</formula>
    </cfRule>
  </conditionalFormatting>
  <conditionalFormatting sqref="AJ56:AS56">
    <cfRule type="expression" dxfId="163" priority="185">
      <formula>IF(AND(AJ56&gt;=0, RIGHT(TEXT(AJ56,"0.#"),1)&lt;&gt;"."),TRUE,FALSE)</formula>
    </cfRule>
    <cfRule type="expression" dxfId="162" priority="186">
      <formula>IF(AND(AJ56&gt;=0, RIGHT(TEXT(AJ56,"0.#"),1)="."),TRUE,FALSE)</formula>
    </cfRule>
    <cfRule type="expression" dxfId="161" priority="187">
      <formula>IF(AND(AJ56&lt;0, RIGHT(TEXT(AJ56,"0.#"),1)&lt;&gt;"."),TRUE,FALSE)</formula>
    </cfRule>
    <cfRule type="expression" dxfId="160" priority="188">
      <formula>IF(AND(AJ56&lt;0, RIGHT(TEXT(AJ56,"0.#"),1)="."),TRUE,FALSE)</formula>
    </cfRule>
  </conditionalFormatting>
  <conditionalFormatting sqref="AK240:AK265">
    <cfRule type="expression" dxfId="159" priority="173">
      <formula>IF(RIGHT(TEXT(AK240,"0.#"),1)=".",FALSE,TRUE)</formula>
    </cfRule>
    <cfRule type="expression" dxfId="158" priority="174">
      <formula>IF(RIGHT(TEXT(AK240,"0.#"),1)=".",TRUE,FALSE)</formula>
    </cfRule>
  </conditionalFormatting>
  <conditionalFormatting sqref="AU237:AX265">
    <cfRule type="expression" dxfId="157" priority="169">
      <formula>IF(AND(AU237&gt;=0, RIGHT(TEXT(AU237,"0.#"),1)&lt;&gt;"."),TRUE,FALSE)</formula>
    </cfRule>
    <cfRule type="expression" dxfId="156" priority="170">
      <formula>IF(AND(AU237&gt;=0, RIGHT(TEXT(AU237,"0.#"),1)="."),TRUE,FALSE)</formula>
    </cfRule>
    <cfRule type="expression" dxfId="155" priority="171">
      <formula>IF(AND(AU237&lt;0, RIGHT(TEXT(AU237,"0.#"),1)&lt;&gt;"."),TRUE,FALSE)</formula>
    </cfRule>
    <cfRule type="expression" dxfId="154" priority="172">
      <formula>IF(AND(AU237&lt;0, RIGHT(TEXT(AU237,"0.#"),1)="."),TRUE,FALSE)</formula>
    </cfRule>
  </conditionalFormatting>
  <conditionalFormatting sqref="AK269">
    <cfRule type="expression" dxfId="153" priority="167">
      <formula>IF(RIGHT(TEXT(AK269,"0.#"),1)=".",FALSE,TRUE)</formula>
    </cfRule>
    <cfRule type="expression" dxfId="152" priority="168">
      <formula>IF(RIGHT(TEXT(AK269,"0.#"),1)=".",TRUE,FALSE)</formula>
    </cfRule>
  </conditionalFormatting>
  <conditionalFormatting sqref="AU269:AX269">
    <cfRule type="expression" dxfId="151" priority="163">
      <formula>IF(AND(AU269&gt;=0, RIGHT(TEXT(AU269,"0.#"),1)&lt;&gt;"."),TRUE,FALSE)</formula>
    </cfRule>
    <cfRule type="expression" dxfId="150" priority="164">
      <formula>IF(AND(AU269&gt;=0, RIGHT(TEXT(AU269,"0.#"),1)="."),TRUE,FALSE)</formula>
    </cfRule>
    <cfRule type="expression" dxfId="149" priority="165">
      <formula>IF(AND(AU269&lt;0, RIGHT(TEXT(AU269,"0.#"),1)&lt;&gt;"."),TRUE,FALSE)</formula>
    </cfRule>
    <cfRule type="expression" dxfId="148" priority="166">
      <formula>IF(AND(AU269&lt;0, RIGHT(TEXT(AU269,"0.#"),1)="."),TRUE,FALSE)</formula>
    </cfRule>
  </conditionalFormatting>
  <conditionalFormatting sqref="AK270:AK298">
    <cfRule type="expression" dxfId="147" priority="161">
      <formula>IF(RIGHT(TEXT(AK270,"0.#"),1)=".",FALSE,TRUE)</formula>
    </cfRule>
    <cfRule type="expression" dxfId="146" priority="162">
      <formula>IF(RIGHT(TEXT(AK270,"0.#"),1)=".",TRUE,FALSE)</formula>
    </cfRule>
  </conditionalFormatting>
  <conditionalFormatting sqref="AU270:AX298">
    <cfRule type="expression" dxfId="145" priority="157">
      <formula>IF(AND(AU270&gt;=0, RIGHT(TEXT(AU270,"0.#"),1)&lt;&gt;"."),TRUE,FALSE)</formula>
    </cfRule>
    <cfRule type="expression" dxfId="144" priority="158">
      <formula>IF(AND(AU270&gt;=0, RIGHT(TEXT(AU270,"0.#"),1)="."),TRUE,FALSE)</formula>
    </cfRule>
    <cfRule type="expression" dxfId="143" priority="159">
      <formula>IF(AND(AU270&lt;0, RIGHT(TEXT(AU270,"0.#"),1)&lt;&gt;"."),TRUE,FALSE)</formula>
    </cfRule>
    <cfRule type="expression" dxfId="142" priority="160">
      <formula>IF(AND(AU270&lt;0, RIGHT(TEXT(AU270,"0.#"),1)="."),TRUE,FALSE)</formula>
    </cfRule>
  </conditionalFormatting>
  <conditionalFormatting sqref="AK302">
    <cfRule type="expression" dxfId="141" priority="155">
      <formula>IF(RIGHT(TEXT(AK302,"0.#"),1)=".",FALSE,TRUE)</formula>
    </cfRule>
    <cfRule type="expression" dxfId="140" priority="156">
      <formula>IF(RIGHT(TEXT(AK302,"0.#"),1)=".",TRUE,FALSE)</formula>
    </cfRule>
  </conditionalFormatting>
  <conditionalFormatting sqref="AU302:AX302">
    <cfRule type="expression" dxfId="139" priority="151">
      <formula>IF(AND(AU302&gt;=0, RIGHT(TEXT(AU302,"0.#"),1)&lt;&gt;"."),TRUE,FALSE)</formula>
    </cfRule>
    <cfRule type="expression" dxfId="138" priority="152">
      <formula>IF(AND(AU302&gt;=0, RIGHT(TEXT(AU302,"0.#"),1)="."),TRUE,FALSE)</formula>
    </cfRule>
    <cfRule type="expression" dxfId="137" priority="153">
      <formula>IF(AND(AU302&lt;0, RIGHT(TEXT(AU302,"0.#"),1)&lt;&gt;"."),TRUE,FALSE)</formula>
    </cfRule>
    <cfRule type="expression" dxfId="136" priority="154">
      <formula>IF(AND(AU302&lt;0, RIGHT(TEXT(AU302,"0.#"),1)="."),TRUE,FALSE)</formula>
    </cfRule>
  </conditionalFormatting>
  <conditionalFormatting sqref="AK303:AK331">
    <cfRule type="expression" dxfId="135" priority="149">
      <formula>IF(RIGHT(TEXT(AK303,"0.#"),1)=".",FALSE,TRUE)</formula>
    </cfRule>
    <cfRule type="expression" dxfId="134" priority="150">
      <formula>IF(RIGHT(TEXT(AK303,"0.#"),1)=".",TRUE,FALSE)</formula>
    </cfRule>
  </conditionalFormatting>
  <conditionalFormatting sqref="AU303:AX331">
    <cfRule type="expression" dxfId="133" priority="145">
      <formula>IF(AND(AU303&gt;=0, RIGHT(TEXT(AU303,"0.#"),1)&lt;&gt;"."),TRUE,FALSE)</formula>
    </cfRule>
    <cfRule type="expression" dxfId="132" priority="146">
      <formula>IF(AND(AU303&gt;=0, RIGHT(TEXT(AU303,"0.#"),1)="."),TRUE,FALSE)</formula>
    </cfRule>
    <cfRule type="expression" dxfId="131" priority="147">
      <formula>IF(AND(AU303&lt;0, RIGHT(TEXT(AU303,"0.#"),1)&lt;&gt;"."),TRUE,FALSE)</formula>
    </cfRule>
    <cfRule type="expression" dxfId="130" priority="148">
      <formula>IF(AND(AU303&lt;0, RIGHT(TEXT(AU303,"0.#"),1)="."),TRUE,FALSE)</formula>
    </cfRule>
  </conditionalFormatting>
  <conditionalFormatting sqref="AK335">
    <cfRule type="expression" dxfId="129" priority="143">
      <formula>IF(RIGHT(TEXT(AK335,"0.#"),1)=".",FALSE,TRUE)</formula>
    </cfRule>
    <cfRule type="expression" dxfId="128" priority="144">
      <formula>IF(RIGHT(TEXT(AK335,"0.#"),1)=".",TRUE,FALSE)</formula>
    </cfRule>
  </conditionalFormatting>
  <conditionalFormatting sqref="AU335:AX335">
    <cfRule type="expression" dxfId="127" priority="139">
      <formula>IF(AND(AU335&gt;=0, RIGHT(TEXT(AU335,"0.#"),1)&lt;&gt;"."),TRUE,FALSE)</formula>
    </cfRule>
    <cfRule type="expression" dxfId="126" priority="140">
      <formula>IF(AND(AU335&gt;=0, RIGHT(TEXT(AU335,"0.#"),1)="."),TRUE,FALSE)</formula>
    </cfRule>
    <cfRule type="expression" dxfId="125" priority="141">
      <formula>IF(AND(AU335&lt;0, RIGHT(TEXT(AU335,"0.#"),1)&lt;&gt;"."),TRUE,FALSE)</formula>
    </cfRule>
    <cfRule type="expression" dxfId="124" priority="142">
      <formula>IF(AND(AU335&lt;0, RIGHT(TEXT(AU335,"0.#"),1)="."),TRUE,FALSE)</formula>
    </cfRule>
  </conditionalFormatting>
  <conditionalFormatting sqref="AK336:AK364">
    <cfRule type="expression" dxfId="123" priority="137">
      <formula>IF(RIGHT(TEXT(AK336,"0.#"),1)=".",FALSE,TRUE)</formula>
    </cfRule>
    <cfRule type="expression" dxfId="122" priority="138">
      <formula>IF(RIGHT(TEXT(AK336,"0.#"),1)=".",TRUE,FALSE)</formula>
    </cfRule>
  </conditionalFormatting>
  <conditionalFormatting sqref="AU336:AX364">
    <cfRule type="expression" dxfId="121" priority="133">
      <formula>IF(AND(AU336&gt;=0, RIGHT(TEXT(AU336,"0.#"),1)&lt;&gt;"."),TRUE,FALSE)</formula>
    </cfRule>
    <cfRule type="expression" dxfId="120" priority="134">
      <formula>IF(AND(AU336&gt;=0, RIGHT(TEXT(AU336,"0.#"),1)="."),TRUE,FALSE)</formula>
    </cfRule>
    <cfRule type="expression" dxfId="119" priority="135">
      <formula>IF(AND(AU336&lt;0, RIGHT(TEXT(AU336,"0.#"),1)&lt;&gt;"."),TRUE,FALSE)</formula>
    </cfRule>
    <cfRule type="expression" dxfId="118" priority="136">
      <formula>IF(AND(AU336&lt;0, RIGHT(TEXT(AU336,"0.#"),1)="."),TRUE,FALSE)</formula>
    </cfRule>
  </conditionalFormatting>
  <conditionalFormatting sqref="AK368">
    <cfRule type="expression" dxfId="117" priority="131">
      <formula>IF(RIGHT(TEXT(AK368,"0.#"),1)=".",FALSE,TRUE)</formula>
    </cfRule>
    <cfRule type="expression" dxfId="116" priority="132">
      <formula>IF(RIGHT(TEXT(AK368,"0.#"),1)=".",TRUE,FALSE)</formula>
    </cfRule>
  </conditionalFormatting>
  <conditionalFormatting sqref="AU368:AX368">
    <cfRule type="expression" dxfId="115" priority="127">
      <formula>IF(AND(AU368&gt;=0, RIGHT(TEXT(AU368,"0.#"),1)&lt;&gt;"."),TRUE,FALSE)</formula>
    </cfRule>
    <cfRule type="expression" dxfId="114" priority="128">
      <formula>IF(AND(AU368&gt;=0, RIGHT(TEXT(AU368,"0.#"),1)="."),TRUE,FALSE)</formula>
    </cfRule>
    <cfRule type="expression" dxfId="113" priority="129">
      <formula>IF(AND(AU368&lt;0, RIGHT(TEXT(AU368,"0.#"),1)&lt;&gt;"."),TRUE,FALSE)</formula>
    </cfRule>
    <cfRule type="expression" dxfId="112" priority="130">
      <formula>IF(AND(AU368&lt;0, RIGHT(TEXT(AU368,"0.#"),1)="."),TRUE,FALSE)</formula>
    </cfRule>
  </conditionalFormatting>
  <conditionalFormatting sqref="AK369:AK397">
    <cfRule type="expression" dxfId="111" priority="125">
      <formula>IF(RIGHT(TEXT(AK369,"0.#"),1)=".",FALSE,TRUE)</formula>
    </cfRule>
    <cfRule type="expression" dxfId="110" priority="126">
      <formula>IF(RIGHT(TEXT(AK369,"0.#"),1)=".",TRUE,FALSE)</formula>
    </cfRule>
  </conditionalFormatting>
  <conditionalFormatting sqref="AU369:AX397">
    <cfRule type="expression" dxfId="109" priority="121">
      <formula>IF(AND(AU369&gt;=0, RIGHT(TEXT(AU369,"0.#"),1)&lt;&gt;"."),TRUE,FALSE)</formula>
    </cfRule>
    <cfRule type="expression" dxfId="108" priority="122">
      <formula>IF(AND(AU369&gt;=0, RIGHT(TEXT(AU369,"0.#"),1)="."),TRUE,FALSE)</formula>
    </cfRule>
    <cfRule type="expression" dxfId="107" priority="123">
      <formula>IF(AND(AU369&lt;0, RIGHT(TEXT(AU369,"0.#"),1)&lt;&gt;"."),TRUE,FALSE)</formula>
    </cfRule>
    <cfRule type="expression" dxfId="106" priority="124">
      <formula>IF(AND(AU369&lt;0, RIGHT(TEXT(AU369,"0.#"),1)="."),TRUE,FALSE)</formula>
    </cfRule>
  </conditionalFormatting>
  <conditionalFormatting sqref="AK401">
    <cfRule type="expression" dxfId="105" priority="119">
      <formula>IF(RIGHT(TEXT(AK401,"0.#"),1)=".",FALSE,TRUE)</formula>
    </cfRule>
    <cfRule type="expression" dxfId="104" priority="120">
      <formula>IF(RIGHT(TEXT(AK401,"0.#"),1)=".",TRUE,FALSE)</formula>
    </cfRule>
  </conditionalFormatting>
  <conditionalFormatting sqref="AU401:AX401">
    <cfRule type="expression" dxfId="103" priority="115">
      <formula>IF(AND(AU401&gt;=0, RIGHT(TEXT(AU401,"0.#"),1)&lt;&gt;"."),TRUE,FALSE)</formula>
    </cfRule>
    <cfRule type="expression" dxfId="102" priority="116">
      <formula>IF(AND(AU401&gt;=0, RIGHT(TEXT(AU401,"0.#"),1)="."),TRUE,FALSE)</formula>
    </cfRule>
    <cfRule type="expression" dxfId="101" priority="117">
      <formula>IF(AND(AU401&lt;0, RIGHT(TEXT(AU401,"0.#"),1)&lt;&gt;"."),TRUE,FALSE)</formula>
    </cfRule>
    <cfRule type="expression" dxfId="100" priority="118">
      <formula>IF(AND(AU401&lt;0, RIGHT(TEXT(AU401,"0.#"),1)="."),TRUE,FALSE)</formula>
    </cfRule>
  </conditionalFormatting>
  <conditionalFormatting sqref="AK402:AK430">
    <cfRule type="expression" dxfId="99" priority="113">
      <formula>IF(RIGHT(TEXT(AK402,"0.#"),1)=".",FALSE,TRUE)</formula>
    </cfRule>
    <cfRule type="expression" dxfId="98" priority="114">
      <formula>IF(RIGHT(TEXT(AK402,"0.#"),1)=".",TRUE,FALSE)</formula>
    </cfRule>
  </conditionalFormatting>
  <conditionalFormatting sqref="AU402:AX430">
    <cfRule type="expression" dxfId="97" priority="109">
      <formula>IF(AND(AU402&gt;=0, RIGHT(TEXT(AU402,"0.#"),1)&lt;&gt;"."),TRUE,FALSE)</formula>
    </cfRule>
    <cfRule type="expression" dxfId="96" priority="110">
      <formula>IF(AND(AU402&gt;=0, RIGHT(TEXT(AU402,"0.#"),1)="."),TRUE,FALSE)</formula>
    </cfRule>
    <cfRule type="expression" dxfId="95" priority="111">
      <formula>IF(AND(AU402&lt;0, RIGHT(TEXT(AU402,"0.#"),1)&lt;&gt;"."),TRUE,FALSE)</formula>
    </cfRule>
    <cfRule type="expression" dxfId="94" priority="112">
      <formula>IF(AND(AU402&lt;0, RIGHT(TEXT(AU402,"0.#"),1)="."),TRUE,FALSE)</formula>
    </cfRule>
  </conditionalFormatting>
  <conditionalFormatting sqref="AK434">
    <cfRule type="expression" dxfId="93" priority="107">
      <formula>IF(RIGHT(TEXT(AK434,"0.#"),1)=".",FALSE,TRUE)</formula>
    </cfRule>
    <cfRule type="expression" dxfId="92" priority="108">
      <formula>IF(RIGHT(TEXT(AK434,"0.#"),1)=".",TRUE,FALSE)</formula>
    </cfRule>
  </conditionalFormatting>
  <conditionalFormatting sqref="AU434:AX434">
    <cfRule type="expression" dxfId="91" priority="103">
      <formula>IF(AND(AU434&gt;=0, RIGHT(TEXT(AU434,"0.#"),1)&lt;&gt;"."),TRUE,FALSE)</formula>
    </cfRule>
    <cfRule type="expression" dxfId="90" priority="104">
      <formula>IF(AND(AU434&gt;=0, RIGHT(TEXT(AU434,"0.#"),1)="."),TRUE,FALSE)</formula>
    </cfRule>
    <cfRule type="expression" dxfId="89" priority="105">
      <formula>IF(AND(AU434&lt;0, RIGHT(TEXT(AU434,"0.#"),1)&lt;&gt;"."),TRUE,FALSE)</formula>
    </cfRule>
    <cfRule type="expression" dxfId="88" priority="106">
      <formula>IF(AND(AU434&lt;0, RIGHT(TEXT(AU434,"0.#"),1)="."),TRUE,FALSE)</formula>
    </cfRule>
  </conditionalFormatting>
  <conditionalFormatting sqref="AK435:AK463">
    <cfRule type="expression" dxfId="87" priority="101">
      <formula>IF(RIGHT(TEXT(AK435,"0.#"),1)=".",FALSE,TRUE)</formula>
    </cfRule>
    <cfRule type="expression" dxfId="86" priority="102">
      <formula>IF(RIGHT(TEXT(AK435,"0.#"),1)=".",TRUE,FALSE)</formula>
    </cfRule>
  </conditionalFormatting>
  <conditionalFormatting sqref="AU435:AX463">
    <cfRule type="expression" dxfId="85" priority="97">
      <formula>IF(AND(AU435&gt;=0, RIGHT(TEXT(AU435,"0.#"),1)&lt;&gt;"."),TRUE,FALSE)</formula>
    </cfRule>
    <cfRule type="expression" dxfId="84" priority="98">
      <formula>IF(AND(AU435&gt;=0, RIGHT(TEXT(AU435,"0.#"),1)="."),TRUE,FALSE)</formula>
    </cfRule>
    <cfRule type="expression" dxfId="83" priority="99">
      <formula>IF(AND(AU435&lt;0, RIGHT(TEXT(AU435,"0.#"),1)&lt;&gt;"."),TRUE,FALSE)</formula>
    </cfRule>
    <cfRule type="expression" dxfId="82" priority="100">
      <formula>IF(AND(AU435&lt;0, RIGHT(TEXT(AU435,"0.#"),1)="."),TRUE,FALSE)</formula>
    </cfRule>
  </conditionalFormatting>
  <conditionalFormatting sqref="AK467">
    <cfRule type="expression" dxfId="81" priority="95">
      <formula>IF(RIGHT(TEXT(AK467,"0.#"),1)=".",FALSE,TRUE)</formula>
    </cfRule>
    <cfRule type="expression" dxfId="80" priority="96">
      <formula>IF(RIGHT(TEXT(AK467,"0.#"),1)=".",TRUE,FALSE)</formula>
    </cfRule>
  </conditionalFormatting>
  <conditionalFormatting sqref="AU467:AX467">
    <cfRule type="expression" dxfId="79" priority="91">
      <formula>IF(AND(AU467&gt;=0, RIGHT(TEXT(AU467,"0.#"),1)&lt;&gt;"."),TRUE,FALSE)</formula>
    </cfRule>
    <cfRule type="expression" dxfId="78" priority="92">
      <formula>IF(AND(AU467&gt;=0, RIGHT(TEXT(AU467,"0.#"),1)="."),TRUE,FALSE)</formula>
    </cfRule>
    <cfRule type="expression" dxfId="77" priority="93">
      <formula>IF(AND(AU467&lt;0, RIGHT(TEXT(AU467,"0.#"),1)&lt;&gt;"."),TRUE,FALSE)</formula>
    </cfRule>
    <cfRule type="expression" dxfId="76" priority="94">
      <formula>IF(AND(AU467&lt;0, RIGHT(TEXT(AU467,"0.#"),1)="."),TRUE,FALSE)</formula>
    </cfRule>
  </conditionalFormatting>
  <conditionalFormatting sqref="AK468:AK496">
    <cfRule type="expression" dxfId="75" priority="89">
      <formula>IF(RIGHT(TEXT(AK468,"0.#"),1)=".",FALSE,TRUE)</formula>
    </cfRule>
    <cfRule type="expression" dxfId="74" priority="90">
      <formula>IF(RIGHT(TEXT(AK468,"0.#"),1)=".",TRUE,FALSE)</formula>
    </cfRule>
  </conditionalFormatting>
  <conditionalFormatting sqref="AU468:AX496">
    <cfRule type="expression" dxfId="73" priority="85">
      <formula>IF(AND(AU468&gt;=0, RIGHT(TEXT(AU468,"0.#"),1)&lt;&gt;"."),TRUE,FALSE)</formula>
    </cfRule>
    <cfRule type="expression" dxfId="72" priority="86">
      <formula>IF(AND(AU468&gt;=0, RIGHT(TEXT(AU468,"0.#"),1)="."),TRUE,FALSE)</formula>
    </cfRule>
    <cfRule type="expression" dxfId="71" priority="87">
      <formula>IF(AND(AU468&lt;0, RIGHT(TEXT(AU468,"0.#"),1)&lt;&gt;"."),TRUE,FALSE)</formula>
    </cfRule>
    <cfRule type="expression" dxfId="70" priority="88">
      <formula>IF(AND(AU468&lt;0, RIGHT(TEXT(AU468,"0.#"),1)="."),TRUE,FALSE)</formula>
    </cfRule>
  </conditionalFormatting>
  <conditionalFormatting sqref="AE25:AI25">
    <cfRule type="expression" dxfId="69" priority="75">
      <formula>IF(AND(AE25&gt;=0, RIGHT(TEXT(AE25,"0.#"),1)&lt;&gt;"."),TRUE,FALSE)</formula>
    </cfRule>
    <cfRule type="expression" dxfId="68" priority="76">
      <formula>IF(AND(AE25&gt;=0, RIGHT(TEXT(AE25,"0.#"),1)="."),TRUE,FALSE)</formula>
    </cfRule>
    <cfRule type="expression" dxfId="67" priority="77">
      <formula>IF(AND(AE25&lt;0, RIGHT(TEXT(AE25,"0.#"),1)&lt;&gt;"."),TRUE,FALSE)</formula>
    </cfRule>
    <cfRule type="expression" dxfId="66" priority="78">
      <formula>IF(AND(AE25&lt;0, RIGHT(TEXT(AE25,"0.#"),1)="."),TRUE,FALSE)</formula>
    </cfRule>
  </conditionalFormatting>
  <conditionalFormatting sqref="AJ25:AS25">
    <cfRule type="expression" dxfId="65" priority="71">
      <formula>IF(AND(AJ25&gt;=0, RIGHT(TEXT(AJ25,"0.#"),1)&lt;&gt;"."),TRUE,FALSE)</formula>
    </cfRule>
    <cfRule type="expression" dxfId="64" priority="72">
      <formula>IF(AND(AJ25&gt;=0, RIGHT(TEXT(AJ25,"0.#"),1)="."),TRUE,FALSE)</formula>
    </cfRule>
    <cfRule type="expression" dxfId="63" priority="73">
      <formula>IF(AND(AJ25&lt;0, RIGHT(TEXT(AJ25,"0.#"),1)&lt;&gt;"."),TRUE,FALSE)</formula>
    </cfRule>
    <cfRule type="expression" dxfId="62" priority="74">
      <formula>IF(AND(AJ25&lt;0, RIGHT(TEXT(AJ25,"0.#"),1)="."),TRUE,FALSE)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J23:AS23">
    <cfRule type="expression" dxfId="27" priority="27">
      <formula>IF(RIGHT(TEXT(AJ23,"0.#"),1)=".",FALSE,TRUE)</formula>
    </cfRule>
    <cfRule type="expression" dxfId="26" priority="28">
      <formula>IF(RIGHT(TEXT(AJ23,"0.#"),1)=".",TRUE,FALSE)</formula>
    </cfRule>
  </conditionalFormatting>
  <conditionalFormatting sqref="AE24:AX24">
    <cfRule type="expression" dxfId="25" priority="25">
      <formula>IF(RIGHT(TEXT(AE24,"0.#"),1)=".",FALSE,TRUE)</formula>
    </cfRule>
    <cfRule type="expression" dxfId="24" priority="26">
      <formula>IF(RIGHT(TEXT(AE24,"0.#"),1)=".",TRUE,FALSE)</formula>
    </cfRule>
  </conditionalFormatting>
  <conditionalFormatting sqref="AE69:AS69">
    <cfRule type="expression" dxfId="23" priority="23">
      <formula>IF(RIGHT(TEXT(AE69,"0.#"),1)=".",FALSE,TRUE)</formula>
    </cfRule>
    <cfRule type="expression" dxfId="22" priority="24">
      <formula>IF(RIGHT(TEXT(AE69,"0.#"),1)=".",TRUE,FALSE)</formula>
    </cfRule>
  </conditionalFormatting>
  <conditionalFormatting sqref="AE68:AS68">
    <cfRule type="expression" dxfId="21" priority="21">
      <formula>IF(RIGHT(TEXT(AE68,"0.#"),1)=".",FALSE,TRUE)</formula>
    </cfRule>
    <cfRule type="expression" dxfId="20" priority="22">
      <formula>IF(RIGHT(TEXT(AE68,"0.#"),1)=".",TRUE,FALSE)</formula>
    </cfRule>
  </conditionalFormatting>
  <conditionalFormatting sqref="AT69:AX69">
    <cfRule type="expression" dxfId="19" priority="19">
      <formula>IF(RIGHT(TEXT(AT69,"0.#"),1)=".",FALSE,TRUE)</formula>
    </cfRule>
    <cfRule type="expression" dxfId="18" priority="20">
      <formula>IF(RIGHT(TEXT(AT69,"0.#"),1)=".",TRUE,FALSE)</formula>
    </cfRule>
  </conditionalFormatting>
  <conditionalFormatting sqref="AE83:AI83">
    <cfRule type="expression" dxfId="17" priority="17">
      <formula>IF(RIGHT(TEXT(AE83,"0.#"),1)=".",FALSE,TRUE)</formula>
    </cfRule>
    <cfRule type="expression" dxfId="16" priority="18">
      <formula>IF(RIGHT(TEXT(AE83,"0.#"),1)=".",TRUE,FALSE)</formula>
    </cfRule>
  </conditionalFormatting>
  <conditionalFormatting sqref="AJ83:AX83">
    <cfRule type="expression" dxfId="15" priority="15">
      <formula>IF(RIGHT(TEXT(AJ83,"0.#"),1)=".",FALSE,TRUE)</formula>
    </cfRule>
    <cfRule type="expression" dxfId="14" priority="16">
      <formula>IF(RIGHT(TEXT(AJ83,"0.#"),1)=".",TRUE,FALSE)</formula>
    </cfRule>
  </conditionalFormatting>
  <conditionalFormatting sqref="L99">
    <cfRule type="expression" dxfId="13" priority="13">
      <formula>IF(RIGHT(TEXT(L99,"0.#"),1)=".",FALSE,TRUE)</formula>
    </cfRule>
    <cfRule type="expression" dxfId="12" priority="14">
      <formula>IF(RIGHT(TEXT(L99,"0.#"),1)=".",TRUE,FALSE)</formula>
    </cfRule>
  </conditionalFormatting>
  <conditionalFormatting sqref="L100 L98">
    <cfRule type="expression" dxfId="11" priority="11">
      <formula>IF(RIGHT(TEXT(L98,"0.#"),1)=".",FALSE,TRUE)</formula>
    </cfRule>
    <cfRule type="expression" dxfId="10" priority="12">
      <formula>IF(RIGHT(TEXT(L98,"0.#"),1)=".",TRUE,FALSE)</formula>
    </cfRule>
  </conditionalFormatting>
  <conditionalFormatting sqref="Y180">
    <cfRule type="expression" dxfId="9" priority="9">
      <formula>IF(RIGHT(TEXT(Y180,"0.#"),1)=".",FALSE,TRUE)</formula>
    </cfRule>
    <cfRule type="expression" dxfId="8" priority="10">
      <formula>IF(RIGHT(TEXT(Y180,"0.#"),1)=".",TRUE,FALSE)</formula>
    </cfRule>
  </conditionalFormatting>
  <conditionalFormatting sqref="AK238">
    <cfRule type="expression" dxfId="7" priority="7">
      <formula>IF(RIGHT(TEXT(AK238,"0.#"),1)=".",FALSE,TRUE)</formula>
    </cfRule>
    <cfRule type="expression" dxfId="6" priority="8">
      <formula>IF(RIGHT(TEXT(AK238,"0.#"),1)=".",TRUE,FALSE)</formula>
    </cfRule>
  </conditionalFormatting>
  <conditionalFormatting sqref="AK239">
    <cfRule type="expression" dxfId="5" priority="5">
      <formula>IF(RIGHT(TEXT(AK239,"0.#"),1)=".",FALSE,TRUE)</formula>
    </cfRule>
    <cfRule type="expression" dxfId="4" priority="6">
      <formula>IF(RIGHT(TEXT(AK239,"0.#"),1)=".",TRUE,FALSE)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7">
    <cfRule type="expression" dxfId="1" priority="1">
      <formula>IF(RIGHT(TEXT(AK237,"0.#"),1)=".",FALSE,TRUE)</formula>
    </cfRule>
    <cfRule type="expression" dxfId="0"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49"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0" sqref="L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437</v>
      </c>
      <c r="L10" s="17" t="s">
        <v>380</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2015-07-08T15:00:10Z</cp:lastPrinted>
  <dcterms:created xsi:type="dcterms:W3CDTF">2012-03-13T00:50:25Z</dcterms:created>
  <dcterms:modified xsi:type="dcterms:W3CDTF">2015-07-08T15:00:16Z</dcterms:modified>
</cp:coreProperties>
</file>