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360" yWindow="-90" windowWidth="11340" windowHeight="9165"/>
  </bookViews>
  <sheets>
    <sheet name="行政事業レビューシート" sheetId="3" r:id="rId1"/>
    <sheet name="入力規則等" sheetId="4" r:id="rId2"/>
  </sheets>
  <definedNames>
    <definedName name="_xlnm.Print_Area" localSheetId="0">行政事業レビューシート!$A$1:$AY$463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<sst xmlns="http://schemas.openxmlformats.org/spreadsheetml/2006/main" count="746" uniqueCount="455">
  <si>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</si>
  <si>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</si>
  <si>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</si>
  <si>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</si>
  <si>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</si>
  <si>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</si>
  <si>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</si>
  <si>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</si>
  <si>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</si>
  <si>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</si>
  <si>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</si>
  <si>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</si>
  <si>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</si>
  <si>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</si>
  <si>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</si>
  <si>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</si>
  <si>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</si>
  <si>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</si>
  <si>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</si>
  <si>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</si>
  <si>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</si>
  <si>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</si>
  <si>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</si>
  <si>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</si>
  <si>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</si>
  <si>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</si>
  <si>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</si>
  <si>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</si>
  <si>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</si>
  <si>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</si>
  <si>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</si>
  <si>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</si>
  <si>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</si>
  <si>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</si>
  <si>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</si>
  <si>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</si>
  <si>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</si>
  <si>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</si>
  <si>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</si>
  <si>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</si>
  <si>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</si>
  <si>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</si>
  <si>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</si>
  <si>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</si>
  <si>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</si>
  <si>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</si>
  <si>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</si>
  <si>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</si>
  <si>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</si>
  <si>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</si>
  <si>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</si>
  <si>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</si>
  <si>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</si>
  <si>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</si>
  <si>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</si>
  <si>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</si>
  <si>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</si>
  <si>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</si>
  <si>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</si>
  <si>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</si>
  <si>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</si>
  <si>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</si>
  <si>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</si>
  <si>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</si>
  <si>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</si>
  <si>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</si>
  <si>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</si>
  <si>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</si>
  <si>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</si>
  <si>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</si>
  <si>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</si>
  <si>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</si>
  <si>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</si>
  <si>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</si>
  <si>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</si>
  <si>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</si>
  <si>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</si>
  <si>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</si>
  <si>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</si>
  <si>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</si>
  <si>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</si>
  <si>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</si>
  <si>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</si>
  <si>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</si>
  <si>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</si>
  <si>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</si>
  <si>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</si>
  <si>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</si>
  <si>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</si>
  <si>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</si>
  <si>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</si>
  <si>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</si>
  <si>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</si>
  <si>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</si>
  <si>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</si>
  <si>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</si>
  <si>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</si>
  <si>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</si>
  <si>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</si>
  <si>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</si>
  <si>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</si>
  <si>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</si>
  <si>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</si>
  <si>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</si>
  <si>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</si>
  <si>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</si>
  <si>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</si>
  <si>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</si>
  <si>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</si>
  <si>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</si>
  <si>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</si>
  <si>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</si>
  <si>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</si>
  <si>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</si>
  <si>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</si>
  <si>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</si>
  <si>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</si>
  <si>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</si>
  <si>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</si>
  <si>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</si>
  <si>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</si>
  <si>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</si>
  <si>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</si>
  <si>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</si>
  <si>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</si>
  <si>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</si>
  <si>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</si>
  <si>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</si>
  <si>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</si>
  <si>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</si>
  <si>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</si>
  <si>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</si>
  <si>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</si>
  <si>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</si>
  <si>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</si>
  <si>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</si>
  <si>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</si>
  <si>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</si>
  <si>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</si>
  <si>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</si>
  <si>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</si>
  <si>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</si>
  <si>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</si>
  <si>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</si>
  <si>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</si>
  <si>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</si>
  <si>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</si>
  <si>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</si>
  <si>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</si>
  <si>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</si>
  <si>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</si>
  <si>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</si>
  <si>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</si>
  <si>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</si>
  <si>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</si>
  <si>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</si>
  <si>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</si>
  <si>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</si>
  <si>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</si>
  <si>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</si>
  <si>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</si>
  <si>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</si>
  <si>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</si>
  <si>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</si>
  <si>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</si>
  <si>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</si>
  <si>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</si>
  <si>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</si>
  <si>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</si>
  <si>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</si>
  <si>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</si>
  <si>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</si>
  <si>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</si>
  <si>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</si>
  <si>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</si>
  <si>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</si>
  <si>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</si>
  <si>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</si>
  <si>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</si>
  <si>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</si>
  <si>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</si>
  <si>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</si>
  <si>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</si>
  <si>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</si>
  <si>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</si>
  <si>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</si>
  <si>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</si>
  <si>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</si>
  <si>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</si>
  <si>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</si>
  <si>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</si>
  <si>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</si>
  <si>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</si>
  <si>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</si>
  <si>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</si>
  <si>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</si>
  <si>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</si>
  <si>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</si>
  <si>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</si>
  <si>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</si>
  <si>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</si>
  <si>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</si>
  <si>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</si>
  <si>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</si>
  <si>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</si>
  <si>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</si>
  <si>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</si>
  <si>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</si>
  <si>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</si>
  <si>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</si>
  <si>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</si>
  <si>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</si>
  <si>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</si>
  <si>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</si>
  <si>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</si>
  <si>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</si>
  <si>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</si>
  <si>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</si>
  <si>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</si>
  <si>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</si>
  <si>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</si>
  <si>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</si>
  <si>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</si>
  <si>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</si>
  <si>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</si>
  <si>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</si>
  <si>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</si>
  <si>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</si>
  <si>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</si>
  <si>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</si>
  <si>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</si>
  <si>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</si>
  <si>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</si>
  <si>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</si>
  <si>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</si>
  <si>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</si>
  <si>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</si>
  <si>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</si>
  <si>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</si>
  <si>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</si>
  <si>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</si>
  <si>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</si>
  <si>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</si>
  <si>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</si>
  <si>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</si>
  <si>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</si>
  <si>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</si>
  <si>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</si>
  <si>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</si>
  <si>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</si>
  <si>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</si>
  <si>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</si>
  <si>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</si>
  <si>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</si>
  <si>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</si>
  <si>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</si>
  <si>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</si>
  <si>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</si>
  <si>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</si>
  <si>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</si>
  <si>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</si>
  <si>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</si>
  <si>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</si>
  <si>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</si>
  <si>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</si>
  <si>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</si>
  <si>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</si>
  <si>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</si>
  <si>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</si>
  <si>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</si>
  <si>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</si>
  <si>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</si>
  <si>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</si>
  <si>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</si>
  <si>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</si>
  <si>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</si>
  <si>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</si>
  <si>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</si>
  <si>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</si>
  <si>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</si>
  <si>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</si>
  <si>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</si>
  <si>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</si>
  <si>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</si>
  <si>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</si>
  <si>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</si>
  <si>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</si>
  <si>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</si>
  <si>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</si>
  <si>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</si>
  <si>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</si>
  <si>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</si>
  <si>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</si>
  <si>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</si>
  <si>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</si>
  <si>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</si>
  <si>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</si>
  <si>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</si>
  <si>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</si>
  <si>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</si>
  <si>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</si>
  <si>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</si>
  <si>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</si>
  <si>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</si>
  <si>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</si>
  <si>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</si>
  <si>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</si>
  <si>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</si>
  <si>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</si>
  <si>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</si>
  <si>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</si>
  <si>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</si>
  <si>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</si>
  <si>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</si>
  <si>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</si>
  <si>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</si>
  <si>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</si>
  <si>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</si>
  <si>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</si>
  <si>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</si>
  <si>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</si>
  <si>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</si>
  <si>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</si>
  <si>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</si>
  <si>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</si>
  <si>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</si>
  <si>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</si>
  <si>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</si>
  <si>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</si>
  <si>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</si>
  <si>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</si>
  <si>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</si>
  <si>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</si>
  <si>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</si>
  <si>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</si>
  <si>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</si>
  <si>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</si>
  <si>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</si>
  <si>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</si>
  <si>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</si>
  <si>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</si>
  <si>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</si>
  <si>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</si>
  <si>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</si>
  <si>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</si>
  <si>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</si>
  <si>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</si>
  <si>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</si>
  <si>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</si>
  <si>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</si>
  <si>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</si>
  <si>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</si>
  <si>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</si>
  <si>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</si>
  <si>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</si>
  <si>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</si>
  <si>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</si>
  <si>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</si>
  <si>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</si>
  <si>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</si>
  <si>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</si>
  <si>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</si>
  <si>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</si>
  <si>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</si>
  <si>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</si>
  <si>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</si>
  <si>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</si>
  <si>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</si>
  <si>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</si>
  <si>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</si>
  <si>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</si>
  <si>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</si>
  <si>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</si>
  <si>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</si>
  <si>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</si>
  <si>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</si>
  <si>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</si>
  <si>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</si>
  <si>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</si>
  <si>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食料安定供給関係</t>
    <rPh sb="0" eb="2">
      <t>ショクリョウ</t>
    </rPh>
    <phoneticPr fontId="5"/>
  </si>
  <si>
    <t>漁業復興担い手確保支援事業</t>
    <phoneticPr fontId="5"/>
  </si>
  <si>
    <t>復興庁</t>
  </si>
  <si>
    <t>復興庁</t>
    <phoneticPr fontId="5"/>
  </si>
  <si>
    <t>政策：復興施策の推進
施策：東日本大震災からの復興に係る施策の推進</t>
    <phoneticPr fontId="5"/>
  </si>
  <si>
    <t>-</t>
    <phoneticPr fontId="5"/>
  </si>
  <si>
    <t>水産基本計画（平成24年3月23日）
水産振興マスタープラン(平成23年6月28日)</t>
    <phoneticPr fontId="5"/>
  </si>
  <si>
    <t>　東日本大震災により壊滅的な被害を受けた沿岸部の被災地では、漁業就業者が大幅に減少する可能性がある。特に、漁船や漁労施設の復旧に長期間を要する状況においては、被災漁業者の廃業や離職が進むことが懸念されている。これらを防止するため、漁業関係の雇用機会を通じた若青年漁業者の技術習得や新規就業者の就業を支援し、復興に必要な担い手の確保・育成を図る。</t>
    <phoneticPr fontId="5"/>
  </si>
  <si>
    <t xml:space="preserve"> ①若青年漁業者の漁業再開時や再就業する際に必要となる技術の習得支援、②漁業の再開が当面見込めない若青年漁業者が他の漁船や他地域等において行う新たな漁法や技術の習得支援、③漁家子弟を含めた就業希望者の漁業現場での長期研修の実施、④漁船の規模拡大や協業化等に伴い必要となる資格等の取得支援等、被災漁業者の状況に応じたきめ細やかなサポート体制を整備し、漁業の復興の礎となる担い手の確保・育成を支援する。
（補助率：定額）</t>
    <phoneticPr fontId="5"/>
  </si>
  <si>
    <t>-</t>
    <phoneticPr fontId="5"/>
  </si>
  <si>
    <t>-</t>
    <phoneticPr fontId="5"/>
  </si>
  <si>
    <t>-</t>
    <phoneticPr fontId="5"/>
  </si>
  <si>
    <t>平成28年度まで毎年度2,000人の新規漁業就業者を確保する。</t>
    <phoneticPr fontId="5"/>
  </si>
  <si>
    <t>新規漁業就業者数</t>
    <phoneticPr fontId="5"/>
  </si>
  <si>
    <t>人</t>
    <rPh sb="0" eb="1">
      <t>ニン</t>
    </rPh>
    <phoneticPr fontId="5"/>
  </si>
  <si>
    <t>全国の新規漁業就業者数に占める、被災地の新規漁業就業者数の割合を平成21年度程度に維持</t>
    <phoneticPr fontId="5"/>
  </si>
  <si>
    <t>全国の新規漁業就業者数に占める、被災地の新規漁業就業者数の割合</t>
    <phoneticPr fontId="5"/>
  </si>
  <si>
    <t>調査中</t>
    <rPh sb="0" eb="2">
      <t>チョウサチュウ</t>
    </rPh>
    <phoneticPr fontId="3"/>
  </si>
  <si>
    <t>技術習得研修受講者数</t>
    <phoneticPr fontId="5"/>
  </si>
  <si>
    <t>資格習得講習受講者数</t>
    <phoneticPr fontId="5"/>
  </si>
  <si>
    <t>技術習得及び資格習得にかかる実績額／研修受講者数　　　　　　　　　　　　　　　　　　　　　　　　　　　　</t>
    <phoneticPr fontId="5"/>
  </si>
  <si>
    <t>千円</t>
    <rPh sb="0" eb="2">
      <t>センエン</t>
    </rPh>
    <phoneticPr fontId="5"/>
  </si>
  <si>
    <t>　　千円/人</t>
    <rPh sb="2" eb="4">
      <t>センエン</t>
    </rPh>
    <rPh sb="5" eb="6">
      <t>ニン</t>
    </rPh>
    <phoneticPr fontId="5"/>
  </si>
  <si>
    <t>804,504/891</t>
  </si>
  <si>
    <t>608,383/513</t>
  </si>
  <si>
    <t>287,077/647</t>
  </si>
  <si>
    <t>232,533/380</t>
  </si>
  <si>
    <t>漁業就業・技術習得促進 情報の提供</t>
    <phoneticPr fontId="5"/>
  </si>
  <si>
    <t>研修計画策定、受入事務費等</t>
    <phoneticPr fontId="5"/>
  </si>
  <si>
    <t>若年漁業者等の技術習得
　　(他地域・他船)</t>
    <phoneticPr fontId="5"/>
  </si>
  <si>
    <t>漁家子弟の就業支援</t>
    <phoneticPr fontId="5"/>
  </si>
  <si>
    <t>新規就業者の就業支援</t>
    <phoneticPr fontId="5"/>
  </si>
  <si>
    <t>資格取得支援</t>
    <phoneticPr fontId="5"/>
  </si>
  <si>
    <t>漁業の将来を担う人材の確保・育成は、漁村地域の発展に資するとともに、食料の安定供給の観点からも国民のニーズに沿ったものである。</t>
    <rPh sb="34" eb="36">
      <t>ショクリョウ</t>
    </rPh>
    <phoneticPr fontId="3"/>
  </si>
  <si>
    <t>東日本大震災からの復興の基本方針（東日本大震災復興対策本部）、水産振興マスタープラン(水産庁)にも掲載されており、地方自治体等ではなく、国が率先して行う必要がある。</t>
    <rPh sb="76" eb="78">
      <t>ヒツヨウ</t>
    </rPh>
    <phoneticPr fontId="3"/>
  </si>
  <si>
    <t>東日本大震災からの復興の基本方針、水産振興マスタープランにも掲載されていることから、優先度の高い事業である。</t>
    <rPh sb="42" eb="45">
      <t>ユウセンド</t>
    </rPh>
    <rPh sb="46" eb="47">
      <t>タカ</t>
    </rPh>
    <rPh sb="48" eb="50">
      <t>ジギョウ</t>
    </rPh>
    <phoneticPr fontId="3"/>
  </si>
  <si>
    <t>支出先の選定は１者応募となった。これは、漁業への就業に関する専門的知識を公募要件で求めていることに起因していると思われる。</t>
  </si>
  <si>
    <t>漁業労働の特殊性を踏まえ、就業・定着に至るまでの各段階に応じたサポート体制を整備し、漁業就業構造の円滑な改善を図るために定額補助としており、負担関係は妥当である。</t>
  </si>
  <si>
    <t>調査中</t>
    <rPh sb="0" eb="3">
      <t>チョウサチュウ</t>
    </rPh>
    <phoneticPr fontId="3"/>
  </si>
  <si>
    <t>中間段階での支出はない。</t>
    <rPh sb="0" eb="4">
      <t>チュウカンダンカイ</t>
    </rPh>
    <rPh sb="6" eb="8">
      <t>シシュツ</t>
    </rPh>
    <phoneticPr fontId="3"/>
  </si>
  <si>
    <t>費目・使途は漁業者の確保・育成に資するものに限定している。</t>
  </si>
  <si>
    <t>福島県で手続きに時間がかかり、研修開始時期が遅くなったことによるものである。</t>
    <rPh sb="0" eb="3">
      <t>フクシマケン</t>
    </rPh>
    <rPh sb="4" eb="6">
      <t>テツヅ</t>
    </rPh>
    <rPh sb="8" eb="10">
      <t>ジカン</t>
    </rPh>
    <rPh sb="15" eb="17">
      <t>ケンシュウ</t>
    </rPh>
    <rPh sb="17" eb="19">
      <t>カイシ</t>
    </rPh>
    <rPh sb="19" eb="21">
      <t>ジキ</t>
    </rPh>
    <rPh sb="22" eb="23">
      <t>オソ</t>
    </rPh>
    <phoneticPr fontId="3"/>
  </si>
  <si>
    <t>真に必要な経費のみを補助対象とするとともに、長期研修生が定着する工夫をするよう指導している。</t>
    <rPh sb="0" eb="1">
      <t>シン</t>
    </rPh>
    <rPh sb="2" eb="4">
      <t>ヒツヨウ</t>
    </rPh>
    <rPh sb="5" eb="7">
      <t>ケイヒ</t>
    </rPh>
    <rPh sb="10" eb="12">
      <t>ホジョ</t>
    </rPh>
    <rPh sb="12" eb="14">
      <t>タイショウ</t>
    </rPh>
    <rPh sb="22" eb="24">
      <t>チョウキ</t>
    </rPh>
    <rPh sb="24" eb="27">
      <t>ケンシュウセイ</t>
    </rPh>
    <rPh sb="28" eb="30">
      <t>テイチャク</t>
    </rPh>
    <rPh sb="32" eb="34">
      <t>クフウ</t>
    </rPh>
    <rPh sb="39" eb="41">
      <t>シドウ</t>
    </rPh>
    <phoneticPr fontId="3"/>
  </si>
  <si>
    <t>事業実施に当たって他の手段・方法等は考えにくい。</t>
  </si>
  <si>
    <t>活動実績は見込みを達成しており、適切である。</t>
    <rPh sb="0" eb="2">
      <t>カツドウ</t>
    </rPh>
    <rPh sb="2" eb="4">
      <t>ジッセキ</t>
    </rPh>
    <rPh sb="5" eb="7">
      <t>ミコ</t>
    </rPh>
    <rPh sb="9" eb="11">
      <t>タッセイ</t>
    </rPh>
    <rPh sb="16" eb="18">
      <t>テキセツ</t>
    </rPh>
    <phoneticPr fontId="3"/>
  </si>
  <si>
    <t>本事業の活用後に多くの研修受講者が漁業へ就業しており、本事業は有効なものである。</t>
    <rPh sb="0" eb="1">
      <t>ホン</t>
    </rPh>
    <rPh sb="1" eb="3">
      <t>ジギョウ</t>
    </rPh>
    <rPh sb="4" eb="6">
      <t>カツヨウ</t>
    </rPh>
    <rPh sb="6" eb="7">
      <t>アト</t>
    </rPh>
    <rPh sb="8" eb="9">
      <t>オオ</t>
    </rPh>
    <rPh sb="11" eb="13">
      <t>ケンシュウ</t>
    </rPh>
    <rPh sb="13" eb="16">
      <t>ジュコウシャ</t>
    </rPh>
    <rPh sb="17" eb="19">
      <t>ギョギョウ</t>
    </rPh>
    <rPh sb="20" eb="22">
      <t>シュウギョウ</t>
    </rPh>
    <rPh sb="27" eb="28">
      <t>ホン</t>
    </rPh>
    <rPh sb="28" eb="30">
      <t>ジギョウ</t>
    </rPh>
    <rPh sb="31" eb="33">
      <t>ユウコウ</t>
    </rPh>
    <phoneticPr fontId="3"/>
  </si>
  <si>
    <t>○</t>
  </si>
  <si>
    <t>×</t>
  </si>
  <si>
    <t>‐</t>
  </si>
  <si>
    <t>△</t>
  </si>
  <si>
    <t>水産庁漁政部企画課</t>
    <rPh sb="0" eb="3">
      <t>スイサンチョウ</t>
    </rPh>
    <rPh sb="3" eb="6">
      <t>ギョセイブ</t>
    </rPh>
    <rPh sb="6" eb="9">
      <t>キカクカ</t>
    </rPh>
    <phoneticPr fontId="3"/>
  </si>
  <si>
    <t>新規漁業就業者総合支援事業</t>
    <rPh sb="0" eb="2">
      <t>シンキ</t>
    </rPh>
    <rPh sb="2" eb="4">
      <t>ギョギョウ</t>
    </rPh>
    <rPh sb="4" eb="7">
      <t>シュウギョウシャ</t>
    </rPh>
    <rPh sb="7" eb="9">
      <t>ソウゴウ</t>
    </rPh>
    <rPh sb="9" eb="11">
      <t>シエン</t>
    </rPh>
    <rPh sb="11" eb="13">
      <t>ジギョウ</t>
    </rPh>
    <phoneticPr fontId="3"/>
  </si>
  <si>
    <t>-</t>
  </si>
  <si>
    <t>-</t>
    <phoneticPr fontId="5"/>
  </si>
  <si>
    <t>謝金・安全対策費</t>
    <rPh sb="3" eb="5">
      <t>アンゼン</t>
    </rPh>
    <rPh sb="5" eb="8">
      <t>タイサクヒ</t>
    </rPh>
    <phoneticPr fontId="3"/>
  </si>
  <si>
    <t>講習費</t>
    <rPh sb="0" eb="2">
      <t>コウシュウ</t>
    </rPh>
    <rPh sb="2" eb="3">
      <t>ヒ</t>
    </rPh>
    <phoneticPr fontId="3"/>
  </si>
  <si>
    <t>情報提供費</t>
    <rPh sb="0" eb="2">
      <t>ジョウホウ</t>
    </rPh>
    <rPh sb="2" eb="4">
      <t>テイキョウ</t>
    </rPh>
    <rPh sb="4" eb="5">
      <t>ヒ</t>
    </rPh>
    <phoneticPr fontId="3"/>
  </si>
  <si>
    <t>賃金</t>
    <rPh sb="0" eb="2">
      <t>チンギン</t>
    </rPh>
    <phoneticPr fontId="3"/>
  </si>
  <si>
    <t>役務費</t>
    <rPh sb="0" eb="2">
      <t>エキム</t>
    </rPh>
    <rPh sb="2" eb="3">
      <t>ヒ</t>
    </rPh>
    <phoneticPr fontId="3"/>
  </si>
  <si>
    <t>委託費</t>
    <rPh sb="0" eb="3">
      <t>イタクヒ</t>
    </rPh>
    <phoneticPr fontId="3"/>
  </si>
  <si>
    <t>その他</t>
  </si>
  <si>
    <t>　本事業は、東日本大震災で被災した漁業者の廃業や離職が進むことが懸念されることから、被災地域・被災漁業者に限定して、担い手対策を行っているものである。
　他方、新規漁業就業者総合支援事業は全国的な漁業就業者の減少や高齢化に対応した新規就業支援を行うものであり、役割分担がなされている。</t>
    <phoneticPr fontId="5"/>
  </si>
  <si>
    <t>技術習得研修等に係る指導謝金</t>
    <rPh sb="0" eb="2">
      <t>ギジュツ</t>
    </rPh>
    <rPh sb="2" eb="4">
      <t>シュウトク</t>
    </rPh>
    <rPh sb="4" eb="6">
      <t>ケンシュウ</t>
    </rPh>
    <rPh sb="6" eb="7">
      <t>ナド</t>
    </rPh>
    <rPh sb="8" eb="9">
      <t>カカ</t>
    </rPh>
    <rPh sb="10" eb="12">
      <t>シドウ</t>
    </rPh>
    <rPh sb="12" eb="14">
      <t>シャキン</t>
    </rPh>
    <phoneticPr fontId="3"/>
  </si>
  <si>
    <t>資格習得等の講習に係る会場使用料等の経費</t>
    <rPh sb="0" eb="2">
      <t>シカク</t>
    </rPh>
    <rPh sb="2" eb="4">
      <t>シュウトク</t>
    </rPh>
    <rPh sb="4" eb="5">
      <t>トウ</t>
    </rPh>
    <rPh sb="6" eb="8">
      <t>コウシュウ</t>
    </rPh>
    <rPh sb="9" eb="10">
      <t>カカ</t>
    </rPh>
    <rPh sb="11" eb="13">
      <t>カイジョウ</t>
    </rPh>
    <rPh sb="13" eb="16">
      <t>シヨウリョウ</t>
    </rPh>
    <rPh sb="16" eb="17">
      <t>トウ</t>
    </rPh>
    <rPh sb="18" eb="20">
      <t>ケイヒ</t>
    </rPh>
    <phoneticPr fontId="3"/>
  </si>
  <si>
    <t>漁業就業・技術習得に係る情報提供に要する経費</t>
    <rPh sb="0" eb="2">
      <t>ギョギョウ</t>
    </rPh>
    <rPh sb="2" eb="4">
      <t>シュウギョウ</t>
    </rPh>
    <rPh sb="5" eb="7">
      <t>ギジュツ</t>
    </rPh>
    <rPh sb="7" eb="9">
      <t>シュウトク</t>
    </rPh>
    <rPh sb="10" eb="11">
      <t>カカ</t>
    </rPh>
    <rPh sb="12" eb="14">
      <t>ジョウホウ</t>
    </rPh>
    <rPh sb="14" eb="16">
      <t>テイキョウ</t>
    </rPh>
    <rPh sb="17" eb="18">
      <t>ヨウ</t>
    </rPh>
    <rPh sb="20" eb="22">
      <t>ケイヒ</t>
    </rPh>
    <phoneticPr fontId="3"/>
  </si>
  <si>
    <t>事業実施に係る資料の収集・整理・事務補助等の業務を行うための賃金</t>
  </si>
  <si>
    <t>現地コーディネーターに係る役務費</t>
    <rPh sb="0" eb="2">
      <t>ゲンチ</t>
    </rPh>
    <rPh sb="11" eb="12">
      <t>カカ</t>
    </rPh>
    <rPh sb="13" eb="15">
      <t>エキム</t>
    </rPh>
    <rPh sb="15" eb="16">
      <t>ヒ</t>
    </rPh>
    <phoneticPr fontId="3"/>
  </si>
  <si>
    <t>研修事務管理に係る業務委託費</t>
    <rPh sb="0" eb="2">
      <t>ケンシュウ</t>
    </rPh>
    <rPh sb="2" eb="4">
      <t>ジム</t>
    </rPh>
    <rPh sb="4" eb="6">
      <t>カンリ</t>
    </rPh>
    <rPh sb="7" eb="8">
      <t>カカ</t>
    </rPh>
    <rPh sb="9" eb="11">
      <t>ギョウム</t>
    </rPh>
    <rPh sb="11" eb="14">
      <t>イタクヒ</t>
    </rPh>
    <phoneticPr fontId="3"/>
  </si>
  <si>
    <t>事業に係る旅費、通信費等</t>
    <rPh sb="0" eb="2">
      <t>ジギョウ</t>
    </rPh>
    <rPh sb="3" eb="4">
      <t>カカワ</t>
    </rPh>
    <rPh sb="5" eb="7">
      <t>リョヒ</t>
    </rPh>
    <rPh sb="8" eb="11">
      <t>ツウシンヒ</t>
    </rPh>
    <rPh sb="11" eb="12">
      <t>トウ</t>
    </rPh>
    <phoneticPr fontId="3"/>
  </si>
  <si>
    <t>(一社)全国漁業就業者確保育成センター</t>
    <rPh sb="1" eb="2">
      <t>イチ</t>
    </rPh>
    <rPh sb="2" eb="3">
      <t>シャ</t>
    </rPh>
    <rPh sb="4" eb="6">
      <t>ゼンコク</t>
    </rPh>
    <rPh sb="6" eb="8">
      <t>ギョギョウ</t>
    </rPh>
    <rPh sb="8" eb="11">
      <t>シュウギョウシャ</t>
    </rPh>
    <rPh sb="11" eb="13">
      <t>カクホ</t>
    </rPh>
    <rPh sb="13" eb="15">
      <t>イクセイ</t>
    </rPh>
    <phoneticPr fontId="5"/>
  </si>
  <si>
    <t>漁業就業・技術習得促進情報提供、若青年漁業者、漁業就業希望者の研修、資格習得支援</t>
    <rPh sb="0" eb="2">
      <t>ギョギョウ</t>
    </rPh>
    <rPh sb="2" eb="4">
      <t>シュウギョウ</t>
    </rPh>
    <rPh sb="5" eb="7">
      <t>ギジュツ</t>
    </rPh>
    <rPh sb="7" eb="9">
      <t>シュウトク</t>
    </rPh>
    <rPh sb="9" eb="11">
      <t>ソクシン</t>
    </rPh>
    <rPh sb="11" eb="13">
      <t>ジョウホウ</t>
    </rPh>
    <rPh sb="13" eb="15">
      <t>テイキョウ</t>
    </rPh>
    <rPh sb="16" eb="17">
      <t>ジャク</t>
    </rPh>
    <rPh sb="17" eb="19">
      <t>セイネン</t>
    </rPh>
    <rPh sb="19" eb="22">
      <t>ギョギョウシャ</t>
    </rPh>
    <rPh sb="23" eb="25">
      <t>ギョギョウ</t>
    </rPh>
    <rPh sb="25" eb="27">
      <t>シュウギョウ</t>
    </rPh>
    <rPh sb="27" eb="30">
      <t>キボウシャ</t>
    </rPh>
    <rPh sb="31" eb="33">
      <t>ケンシュウ</t>
    </rPh>
    <rPh sb="34" eb="36">
      <t>シカク</t>
    </rPh>
    <rPh sb="36" eb="38">
      <t>シュウトク</t>
    </rPh>
    <rPh sb="38" eb="40">
      <t>シエン</t>
    </rPh>
    <phoneticPr fontId="5"/>
  </si>
  <si>
    <t>単位当たりコストについては、前年より減少しており、妥当である。</t>
    <phoneticPr fontId="3"/>
  </si>
  <si>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</si>
  <si>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</si>
  <si>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・支出先の選定は１者応札となった。
・福島県で手続きに時間がかかり、研修開始時期が遅くなったことから、不用が発生した。</t>
    <rPh sb="51" eb="53">
      <t>フヨウ</t>
    </rPh>
    <phoneticPr fontId="5"/>
  </si>
  <si>
    <t>・支出先の選定について競争性を確保するため、引き続き長期間の公募期間を設定する等の対応をとる。
・上記の理由により不用が発生したが、円滑に実施できるよう指導してまいりたい。</t>
    <rPh sb="57" eb="59">
      <t>フヨウ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</si>
</sst>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29" fillId="0" borderId="25" xfId="4" applyFont="1" applyBorder="1" applyAlignment="1" applyProtection="1">
      <alignment vertical="center" shrinkToFit="1"/>
      <protection locked="0"/>
    </xf>
    <xf numFmtId="0" fontId="29" fillId="0" borderId="26" xfId="4" applyFont="1" applyBorder="1" applyAlignment="1" applyProtection="1">
      <alignment vertical="center" shrinkToFit="1"/>
      <protection locked="0"/>
    </xf>
    <xf numFmtId="0" fontId="29" fillId="0" borderId="27" xfId="4" applyFont="1" applyBorder="1" applyAlignment="1" applyProtection="1">
      <alignment vertical="center" shrinkToFit="1"/>
      <protection locked="0"/>
    </xf>
    <xf numFmtId="177" fontId="0" fillId="0" borderId="10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16" fillId="0" borderId="96" xfId="4" applyFont="1" applyFill="1" applyBorder="1" applyAlignment="1" applyProtection="1">
      <alignment horizontal="left" vertical="top" wrapText="1"/>
      <protection locked="0"/>
    </xf>
    <xf numFmtId="0" fontId="16" fillId="0" borderId="73" xfId="4" applyFont="1" applyFill="1" applyBorder="1" applyAlignment="1" applyProtection="1">
      <alignment horizontal="left" vertical="top" wrapText="1"/>
      <protection locked="0"/>
    </xf>
    <xf numFmtId="0" fontId="16" fillId="0" borderId="97" xfId="4"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145677</xdr:colOff>
      <xdr:row>141</xdr:row>
      <xdr:rowOff>302559</xdr:rowOff>
    </xdr:from>
    <xdr:to>
      <xdr:col>47</xdr:col>
      <xdr:colOff>138994</xdr:colOff>
      <xdr:row>169</xdr:row>
      <xdr:rowOff>89646</xdr:rowOff>
    </xdr:to>
    <xdr:pic>
      <xdr:nvPicPr>
        <xdr:cNvPr id="5" name="図 4"/>
        <xdr:cNvPicPr>
          <a:picLocks noChangeAspect="1"/>
        </xdr:cNvPicPr>
      </xdr:nvPicPr>
      <xdr:blipFill>
        <a:blip xmlns:r="http://schemas.openxmlformats.org/officeDocument/2006/relationships" r:embed="rId1"/>
        <a:stretch>
          <a:fillRect/>
        </a:stretch>
      </xdr:blipFill>
      <xdr:spPr>
        <a:xfrm>
          <a:off x="1580030" y="36497559"/>
          <a:ext cx="6985788" cy="951379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97" t="s">
        <v>378</v>
      </c>
      <c r="AR2" s="97"/>
      <c r="AS2" s="59" t="str">
        <f>IF(OR(AQ2="　", AQ2=""), "", "-")</f>
        <v/>
      </c>
      <c r="AT2" s="98">
        <v>138</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381</v>
      </c>
      <c r="AK3" s="290"/>
      <c r="AL3" s="290"/>
      <c r="AM3" s="290"/>
      <c r="AN3" s="290"/>
      <c r="AO3" s="290"/>
      <c r="AP3" s="290"/>
      <c r="AQ3" s="290"/>
      <c r="AR3" s="290"/>
      <c r="AS3" s="290"/>
      <c r="AT3" s="290"/>
      <c r="AU3" s="290"/>
      <c r="AV3" s="290"/>
      <c r="AW3" s="290"/>
      <c r="AX3" s="36" t="s">
        <v>91</v>
      </c>
    </row>
    <row r="4" spans="1:50" ht="24.75" customHeight="1" x14ac:dyDescent="0.15">
      <c r="A4" s="514" t="s">
        <v>30</v>
      </c>
      <c r="B4" s="515"/>
      <c r="C4" s="515"/>
      <c r="D4" s="515"/>
      <c r="E4" s="515"/>
      <c r="F4" s="515"/>
      <c r="G4" s="488" t="s">
        <v>380</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382</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17" t="s">
        <v>213</v>
      </c>
      <c r="H5" s="318"/>
      <c r="I5" s="318"/>
      <c r="J5" s="318"/>
      <c r="K5" s="318"/>
      <c r="L5" s="318"/>
      <c r="M5" s="319" t="s">
        <v>92</v>
      </c>
      <c r="N5" s="320"/>
      <c r="O5" s="320"/>
      <c r="P5" s="320"/>
      <c r="Q5" s="320"/>
      <c r="R5" s="321"/>
      <c r="S5" s="322" t="s">
        <v>99</v>
      </c>
      <c r="T5" s="318"/>
      <c r="U5" s="318"/>
      <c r="V5" s="318"/>
      <c r="W5" s="318"/>
      <c r="X5" s="323"/>
      <c r="Y5" s="505" t="s">
        <v>3</v>
      </c>
      <c r="Z5" s="506"/>
      <c r="AA5" s="506"/>
      <c r="AB5" s="506"/>
      <c r="AC5" s="506"/>
      <c r="AD5" s="507"/>
      <c r="AE5" s="508" t="s">
        <v>451</v>
      </c>
      <c r="AF5" s="509"/>
      <c r="AG5" s="509"/>
      <c r="AH5" s="509"/>
      <c r="AI5" s="509"/>
      <c r="AJ5" s="509"/>
      <c r="AK5" s="509"/>
      <c r="AL5" s="509"/>
      <c r="AM5" s="509"/>
      <c r="AN5" s="509"/>
      <c r="AO5" s="509"/>
      <c r="AP5" s="510"/>
      <c r="AQ5" s="511" t="s">
        <v>452</v>
      </c>
      <c r="AR5" s="512"/>
      <c r="AS5" s="512"/>
      <c r="AT5" s="512"/>
      <c r="AU5" s="512"/>
      <c r="AV5" s="512"/>
      <c r="AW5" s="512"/>
      <c r="AX5" s="513"/>
    </row>
    <row r="6" spans="1:50" ht="39" customHeight="1" x14ac:dyDescent="0.15">
      <c r="A6" s="516" t="s">
        <v>4</v>
      </c>
      <c r="B6" s="517"/>
      <c r="C6" s="517"/>
      <c r="D6" s="517"/>
      <c r="E6" s="517"/>
      <c r="F6" s="517"/>
      <c r="G6" s="518" t="str">
        <f>入力規則等!F39</f>
        <v>東日本大震災復興特別会計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383</v>
      </c>
      <c r="AF6" s="523"/>
      <c r="AG6" s="523"/>
      <c r="AH6" s="523"/>
      <c r="AI6" s="523"/>
      <c r="AJ6" s="523"/>
      <c r="AK6" s="523"/>
      <c r="AL6" s="523"/>
      <c r="AM6" s="523"/>
      <c r="AN6" s="523"/>
      <c r="AO6" s="523"/>
      <c r="AP6" s="523"/>
      <c r="AQ6" s="115"/>
      <c r="AR6" s="115"/>
      <c r="AS6" s="115"/>
      <c r="AT6" s="115"/>
      <c r="AU6" s="115"/>
      <c r="AV6" s="115"/>
      <c r="AW6" s="115"/>
      <c r="AX6" s="524"/>
    </row>
    <row r="7" spans="1:50" ht="49.5" customHeight="1" x14ac:dyDescent="0.15">
      <c r="A7" s="444" t="s">
        <v>25</v>
      </c>
      <c r="B7" s="445"/>
      <c r="C7" s="445"/>
      <c r="D7" s="445"/>
      <c r="E7" s="445"/>
      <c r="F7" s="445"/>
      <c r="G7" s="446" t="s">
        <v>384</v>
      </c>
      <c r="H7" s="447"/>
      <c r="I7" s="447"/>
      <c r="J7" s="447"/>
      <c r="K7" s="447"/>
      <c r="L7" s="447"/>
      <c r="M7" s="447"/>
      <c r="N7" s="447"/>
      <c r="O7" s="447"/>
      <c r="P7" s="447"/>
      <c r="Q7" s="447"/>
      <c r="R7" s="447"/>
      <c r="S7" s="447"/>
      <c r="T7" s="447"/>
      <c r="U7" s="447"/>
      <c r="V7" s="448"/>
      <c r="W7" s="448"/>
      <c r="X7" s="448"/>
      <c r="Y7" s="449" t="s">
        <v>5</v>
      </c>
      <c r="Z7" s="384"/>
      <c r="AA7" s="384"/>
      <c r="AB7" s="384"/>
      <c r="AC7" s="384"/>
      <c r="AD7" s="386"/>
      <c r="AE7" s="450" t="s">
        <v>385</v>
      </c>
      <c r="AF7" s="451"/>
      <c r="AG7" s="451"/>
      <c r="AH7" s="451"/>
      <c r="AI7" s="451"/>
      <c r="AJ7" s="451"/>
      <c r="AK7" s="451"/>
      <c r="AL7" s="451"/>
      <c r="AM7" s="451"/>
      <c r="AN7" s="451"/>
      <c r="AO7" s="451"/>
      <c r="AP7" s="451"/>
      <c r="AQ7" s="451"/>
      <c r="AR7" s="451"/>
      <c r="AS7" s="451"/>
      <c r="AT7" s="451"/>
      <c r="AU7" s="451"/>
      <c r="AV7" s="451"/>
      <c r="AW7" s="451"/>
      <c r="AX7" s="452"/>
    </row>
    <row r="8" spans="1:50" ht="52.5" customHeight="1" x14ac:dyDescent="0.15">
      <c r="A8" s="346" t="s">
        <v>307</v>
      </c>
      <c r="B8" s="347"/>
      <c r="C8" s="347"/>
      <c r="D8" s="347"/>
      <c r="E8" s="347"/>
      <c r="F8" s="348"/>
      <c r="G8" s="343" t="str">
        <f>入力規則等!A26</f>
        <v>子ども・若者育成支援</v>
      </c>
      <c r="H8" s="344"/>
      <c r="I8" s="344"/>
      <c r="J8" s="344"/>
      <c r="K8" s="344"/>
      <c r="L8" s="344"/>
      <c r="M8" s="344"/>
      <c r="N8" s="344"/>
      <c r="O8" s="344"/>
      <c r="P8" s="344"/>
      <c r="Q8" s="344"/>
      <c r="R8" s="344"/>
      <c r="S8" s="344"/>
      <c r="T8" s="344"/>
      <c r="U8" s="344"/>
      <c r="V8" s="344"/>
      <c r="W8" s="344"/>
      <c r="X8" s="345"/>
      <c r="Y8" s="525" t="s">
        <v>79</v>
      </c>
      <c r="Z8" s="525"/>
      <c r="AA8" s="525"/>
      <c r="AB8" s="525"/>
      <c r="AC8" s="525"/>
      <c r="AD8" s="525"/>
      <c r="AE8" s="479" t="str">
        <f>入力規則等!K13</f>
        <v>食料安定供給関係</v>
      </c>
      <c r="AF8" s="480"/>
      <c r="AG8" s="480"/>
      <c r="AH8" s="480"/>
      <c r="AI8" s="480"/>
      <c r="AJ8" s="480"/>
      <c r="AK8" s="480"/>
      <c r="AL8" s="480"/>
      <c r="AM8" s="480"/>
      <c r="AN8" s="480"/>
      <c r="AO8" s="480"/>
      <c r="AP8" s="480"/>
      <c r="AQ8" s="480"/>
      <c r="AR8" s="480"/>
      <c r="AS8" s="480"/>
      <c r="AT8" s="480"/>
      <c r="AU8" s="480"/>
      <c r="AV8" s="480"/>
      <c r="AW8" s="480"/>
      <c r="AX8" s="481"/>
    </row>
    <row r="9" spans="1:50" ht="69" customHeight="1" x14ac:dyDescent="0.15">
      <c r="A9" s="453" t="s">
        <v>26</v>
      </c>
      <c r="B9" s="454"/>
      <c r="C9" s="454"/>
      <c r="D9" s="454"/>
      <c r="E9" s="454"/>
      <c r="F9" s="454"/>
      <c r="G9" s="482" t="s">
        <v>386</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97.5" customHeight="1" x14ac:dyDescent="0.15">
      <c r="A10" s="453" t="s">
        <v>36</v>
      </c>
      <c r="B10" s="454"/>
      <c r="C10" s="454"/>
      <c r="D10" s="454"/>
      <c r="E10" s="454"/>
      <c r="F10" s="454"/>
      <c r="G10" s="482" t="s">
        <v>387</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42" customHeight="1" x14ac:dyDescent="0.15">
      <c r="A11" s="453" t="s">
        <v>6</v>
      </c>
      <c r="B11" s="454"/>
      <c r="C11" s="454"/>
      <c r="D11" s="454"/>
      <c r="E11" s="454"/>
      <c r="F11" s="455"/>
      <c r="G11" s="502" t="str">
        <f>入力規則等!P10</f>
        <v>補助</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6" t="s">
        <v>27</v>
      </c>
      <c r="B12" s="457"/>
      <c r="C12" s="457"/>
      <c r="D12" s="457"/>
      <c r="E12" s="457"/>
      <c r="F12" s="458"/>
      <c r="G12" s="465"/>
      <c r="H12" s="466"/>
      <c r="I12" s="466"/>
      <c r="J12" s="466"/>
      <c r="K12" s="466"/>
      <c r="L12" s="466"/>
      <c r="M12" s="466"/>
      <c r="N12" s="466"/>
      <c r="O12" s="466"/>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9"/>
    </row>
    <row r="13" spans="1:50" ht="21" customHeight="1" x14ac:dyDescent="0.15">
      <c r="A13" s="459"/>
      <c r="B13" s="460"/>
      <c r="C13" s="460"/>
      <c r="D13" s="460"/>
      <c r="E13" s="460"/>
      <c r="F13" s="461"/>
      <c r="G13" s="470" t="s">
        <v>7</v>
      </c>
      <c r="H13" s="471"/>
      <c r="I13" s="476" t="s">
        <v>8</v>
      </c>
      <c r="J13" s="477"/>
      <c r="K13" s="477"/>
      <c r="L13" s="477"/>
      <c r="M13" s="477"/>
      <c r="N13" s="477"/>
      <c r="O13" s="478"/>
      <c r="P13" s="62">
        <v>1068</v>
      </c>
      <c r="Q13" s="63"/>
      <c r="R13" s="63"/>
      <c r="S13" s="63"/>
      <c r="T13" s="63"/>
      <c r="U13" s="63"/>
      <c r="V13" s="64"/>
      <c r="W13" s="62">
        <v>700</v>
      </c>
      <c r="X13" s="63"/>
      <c r="Y13" s="63"/>
      <c r="Z13" s="63"/>
      <c r="AA13" s="63"/>
      <c r="AB13" s="63"/>
      <c r="AC13" s="64"/>
      <c r="AD13" s="62">
        <v>565</v>
      </c>
      <c r="AE13" s="63"/>
      <c r="AF13" s="63"/>
      <c r="AG13" s="63"/>
      <c r="AH13" s="63"/>
      <c r="AI13" s="63"/>
      <c r="AJ13" s="64"/>
      <c r="AK13" s="62">
        <v>460</v>
      </c>
      <c r="AL13" s="63"/>
      <c r="AM13" s="63"/>
      <c r="AN13" s="63"/>
      <c r="AO13" s="63"/>
      <c r="AP13" s="63"/>
      <c r="AQ13" s="64"/>
      <c r="AR13" s="663"/>
      <c r="AS13" s="664"/>
      <c r="AT13" s="664"/>
      <c r="AU13" s="664"/>
      <c r="AV13" s="664"/>
      <c r="AW13" s="664"/>
      <c r="AX13" s="665"/>
    </row>
    <row r="14" spans="1:50" ht="21" customHeight="1" x14ac:dyDescent="0.15">
      <c r="A14" s="459"/>
      <c r="B14" s="460"/>
      <c r="C14" s="460"/>
      <c r="D14" s="460"/>
      <c r="E14" s="460"/>
      <c r="F14" s="461"/>
      <c r="G14" s="472"/>
      <c r="H14" s="473"/>
      <c r="I14" s="334" t="s">
        <v>9</v>
      </c>
      <c r="J14" s="467"/>
      <c r="K14" s="467"/>
      <c r="L14" s="467"/>
      <c r="M14" s="467"/>
      <c r="N14" s="467"/>
      <c r="O14" s="468"/>
      <c r="P14" s="62" t="s">
        <v>384</v>
      </c>
      <c r="Q14" s="63"/>
      <c r="R14" s="63"/>
      <c r="S14" s="63"/>
      <c r="T14" s="63"/>
      <c r="U14" s="63"/>
      <c r="V14" s="64"/>
      <c r="W14" s="62" t="s">
        <v>384</v>
      </c>
      <c r="X14" s="63"/>
      <c r="Y14" s="63"/>
      <c r="Z14" s="63"/>
      <c r="AA14" s="63"/>
      <c r="AB14" s="63"/>
      <c r="AC14" s="64"/>
      <c r="AD14" s="62" t="s">
        <v>384</v>
      </c>
      <c r="AE14" s="63"/>
      <c r="AF14" s="63"/>
      <c r="AG14" s="63"/>
      <c r="AH14" s="63"/>
      <c r="AI14" s="63"/>
      <c r="AJ14" s="64"/>
      <c r="AK14" s="62"/>
      <c r="AL14" s="63"/>
      <c r="AM14" s="63"/>
      <c r="AN14" s="63"/>
      <c r="AO14" s="63"/>
      <c r="AP14" s="63"/>
      <c r="AQ14" s="64"/>
      <c r="AR14" s="661"/>
      <c r="AS14" s="661"/>
      <c r="AT14" s="661"/>
      <c r="AU14" s="661"/>
      <c r="AV14" s="661"/>
      <c r="AW14" s="661"/>
      <c r="AX14" s="662"/>
    </row>
    <row r="15" spans="1:50" ht="21" customHeight="1" x14ac:dyDescent="0.15">
      <c r="A15" s="459"/>
      <c r="B15" s="460"/>
      <c r="C15" s="460"/>
      <c r="D15" s="460"/>
      <c r="E15" s="460"/>
      <c r="F15" s="461"/>
      <c r="G15" s="472"/>
      <c r="H15" s="473"/>
      <c r="I15" s="334" t="s">
        <v>62</v>
      </c>
      <c r="J15" s="335"/>
      <c r="K15" s="335"/>
      <c r="L15" s="335"/>
      <c r="M15" s="335"/>
      <c r="N15" s="335"/>
      <c r="O15" s="336"/>
      <c r="P15" s="62" t="s">
        <v>388</v>
      </c>
      <c r="Q15" s="63"/>
      <c r="R15" s="63"/>
      <c r="S15" s="63"/>
      <c r="T15" s="63"/>
      <c r="U15" s="63"/>
      <c r="V15" s="64"/>
      <c r="W15" s="62" t="s">
        <v>388</v>
      </c>
      <c r="X15" s="63"/>
      <c r="Y15" s="63"/>
      <c r="Z15" s="63"/>
      <c r="AA15" s="63"/>
      <c r="AB15" s="63"/>
      <c r="AC15" s="64"/>
      <c r="AD15" s="62" t="s">
        <v>390</v>
      </c>
      <c r="AE15" s="63"/>
      <c r="AF15" s="63"/>
      <c r="AG15" s="63"/>
      <c r="AH15" s="63"/>
      <c r="AI15" s="63"/>
      <c r="AJ15" s="64"/>
      <c r="AK15" s="62" t="s">
        <v>384</v>
      </c>
      <c r="AL15" s="63"/>
      <c r="AM15" s="63"/>
      <c r="AN15" s="63"/>
      <c r="AO15" s="63"/>
      <c r="AP15" s="63"/>
      <c r="AQ15" s="64"/>
      <c r="AR15" s="62"/>
      <c r="AS15" s="63"/>
      <c r="AT15" s="63"/>
      <c r="AU15" s="63"/>
      <c r="AV15" s="63"/>
      <c r="AW15" s="63"/>
      <c r="AX15" s="660"/>
    </row>
    <row r="16" spans="1:50" ht="21" customHeight="1" x14ac:dyDescent="0.15">
      <c r="A16" s="459"/>
      <c r="B16" s="460"/>
      <c r="C16" s="460"/>
      <c r="D16" s="460"/>
      <c r="E16" s="460"/>
      <c r="F16" s="461"/>
      <c r="G16" s="472"/>
      <c r="H16" s="473"/>
      <c r="I16" s="334" t="s">
        <v>63</v>
      </c>
      <c r="J16" s="335"/>
      <c r="K16" s="335"/>
      <c r="L16" s="335"/>
      <c r="M16" s="335"/>
      <c r="N16" s="335"/>
      <c r="O16" s="336"/>
      <c r="P16" s="62" t="s">
        <v>384</v>
      </c>
      <c r="Q16" s="63"/>
      <c r="R16" s="63"/>
      <c r="S16" s="63"/>
      <c r="T16" s="63"/>
      <c r="U16" s="63"/>
      <c r="V16" s="64"/>
      <c r="W16" s="62" t="s">
        <v>389</v>
      </c>
      <c r="X16" s="63"/>
      <c r="Y16" s="63"/>
      <c r="Z16" s="63"/>
      <c r="AA16" s="63"/>
      <c r="AB16" s="63"/>
      <c r="AC16" s="64"/>
      <c r="AD16" s="62" t="s">
        <v>388</v>
      </c>
      <c r="AE16" s="63"/>
      <c r="AF16" s="63"/>
      <c r="AG16" s="63"/>
      <c r="AH16" s="63"/>
      <c r="AI16" s="63"/>
      <c r="AJ16" s="64"/>
      <c r="AK16" s="62"/>
      <c r="AL16" s="63"/>
      <c r="AM16" s="63"/>
      <c r="AN16" s="63"/>
      <c r="AO16" s="63"/>
      <c r="AP16" s="63"/>
      <c r="AQ16" s="64"/>
      <c r="AR16" s="439"/>
      <c r="AS16" s="440"/>
      <c r="AT16" s="440"/>
      <c r="AU16" s="440"/>
      <c r="AV16" s="440"/>
      <c r="AW16" s="440"/>
      <c r="AX16" s="441"/>
    </row>
    <row r="17" spans="1:50" ht="24.75" customHeight="1" x14ac:dyDescent="0.15">
      <c r="A17" s="459"/>
      <c r="B17" s="460"/>
      <c r="C17" s="460"/>
      <c r="D17" s="460"/>
      <c r="E17" s="460"/>
      <c r="F17" s="461"/>
      <c r="G17" s="472"/>
      <c r="H17" s="473"/>
      <c r="I17" s="334" t="s">
        <v>61</v>
      </c>
      <c r="J17" s="467"/>
      <c r="K17" s="467"/>
      <c r="L17" s="467"/>
      <c r="M17" s="467"/>
      <c r="N17" s="467"/>
      <c r="O17" s="468"/>
      <c r="P17" s="62" t="s">
        <v>384</v>
      </c>
      <c r="Q17" s="63"/>
      <c r="R17" s="63"/>
      <c r="S17" s="63"/>
      <c r="T17" s="63"/>
      <c r="U17" s="63"/>
      <c r="V17" s="64"/>
      <c r="W17" s="62" t="s">
        <v>389</v>
      </c>
      <c r="X17" s="63"/>
      <c r="Y17" s="63"/>
      <c r="Z17" s="63"/>
      <c r="AA17" s="63"/>
      <c r="AB17" s="63"/>
      <c r="AC17" s="64"/>
      <c r="AD17" s="62" t="s">
        <v>384</v>
      </c>
      <c r="AE17" s="63"/>
      <c r="AF17" s="63"/>
      <c r="AG17" s="63"/>
      <c r="AH17" s="63"/>
      <c r="AI17" s="63"/>
      <c r="AJ17" s="64"/>
      <c r="AK17" s="62"/>
      <c r="AL17" s="63"/>
      <c r="AM17" s="63"/>
      <c r="AN17" s="63"/>
      <c r="AO17" s="63"/>
      <c r="AP17" s="63"/>
      <c r="AQ17" s="64"/>
      <c r="AR17" s="442"/>
      <c r="AS17" s="442"/>
      <c r="AT17" s="442"/>
      <c r="AU17" s="442"/>
      <c r="AV17" s="442"/>
      <c r="AW17" s="442"/>
      <c r="AX17" s="443"/>
    </row>
    <row r="18" spans="1:50" ht="24.75" customHeight="1" x14ac:dyDescent="0.15">
      <c r="A18" s="459"/>
      <c r="B18" s="460"/>
      <c r="C18" s="460"/>
      <c r="D18" s="460"/>
      <c r="E18" s="460"/>
      <c r="F18" s="461"/>
      <c r="G18" s="474"/>
      <c r="H18" s="475"/>
      <c r="I18" s="337" t="s">
        <v>22</v>
      </c>
      <c r="J18" s="338"/>
      <c r="K18" s="338"/>
      <c r="L18" s="338"/>
      <c r="M18" s="338"/>
      <c r="N18" s="338"/>
      <c r="O18" s="339"/>
      <c r="P18" s="306">
        <f>SUM(P13:V17)</f>
        <v>1068</v>
      </c>
      <c r="Q18" s="307"/>
      <c r="R18" s="307"/>
      <c r="S18" s="307"/>
      <c r="T18" s="307"/>
      <c r="U18" s="307"/>
      <c r="V18" s="308"/>
      <c r="W18" s="306">
        <f>SUM(W13:AC17)</f>
        <v>700</v>
      </c>
      <c r="X18" s="307"/>
      <c r="Y18" s="307"/>
      <c r="Z18" s="307"/>
      <c r="AA18" s="307"/>
      <c r="AB18" s="307"/>
      <c r="AC18" s="308"/>
      <c r="AD18" s="306">
        <f t="shared" ref="AD18" si="0">SUM(AD13:AJ17)</f>
        <v>565</v>
      </c>
      <c r="AE18" s="307"/>
      <c r="AF18" s="307"/>
      <c r="AG18" s="307"/>
      <c r="AH18" s="307"/>
      <c r="AI18" s="307"/>
      <c r="AJ18" s="308"/>
      <c r="AK18" s="306">
        <f t="shared" ref="AK18" si="1">SUM(AK13:AQ17)</f>
        <v>460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9"/>
      <c r="B19" s="460"/>
      <c r="C19" s="460"/>
      <c r="D19" s="460"/>
      <c r="E19" s="460"/>
      <c r="F19" s="461"/>
      <c r="G19" s="303" t="s">
        <v>10</v>
      </c>
      <c r="H19" s="304"/>
      <c r="I19" s="304"/>
      <c r="J19" s="304"/>
      <c r="K19" s="304"/>
      <c r="L19" s="304"/>
      <c r="M19" s="304"/>
      <c r="N19" s="304"/>
      <c r="O19" s="304"/>
      <c r="P19" s="62">
        <v>950</v>
      </c>
      <c r="Q19" s="63"/>
      <c r="R19" s="63"/>
      <c r="S19" s="63"/>
      <c r="T19" s="63"/>
      <c r="U19" s="63"/>
      <c r="V19" s="64"/>
      <c r="W19" s="62">
        <v>670</v>
      </c>
      <c r="X19" s="63"/>
      <c r="Y19" s="63"/>
      <c r="Z19" s="63"/>
      <c r="AA19" s="63"/>
      <c r="AB19" s="63"/>
      <c r="AC19" s="64"/>
      <c r="AD19" s="62">
        <v>400</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62"/>
      <c r="B20" s="463"/>
      <c r="C20" s="463"/>
      <c r="D20" s="463"/>
      <c r="E20" s="463"/>
      <c r="F20" s="464"/>
      <c r="G20" s="303" t="s">
        <v>11</v>
      </c>
      <c r="H20" s="304"/>
      <c r="I20" s="304"/>
      <c r="J20" s="304"/>
      <c r="K20" s="304"/>
      <c r="L20" s="304"/>
      <c r="M20" s="304"/>
      <c r="N20" s="304"/>
      <c r="O20" s="304"/>
      <c r="P20" s="311">
        <f>IF(P18=0, "-", P19/P18)</f>
        <v>0.88951310861423216</v>
      </c>
      <c r="Q20" s="311"/>
      <c r="R20" s="311"/>
      <c r="S20" s="311"/>
      <c r="T20" s="311"/>
      <c r="U20" s="311"/>
      <c r="V20" s="311"/>
      <c r="W20" s="311">
        <f>IF(W18=0, "-", W19/W18)</f>
        <v>0.95714285714285718</v>
      </c>
      <c r="X20" s="311"/>
      <c r="Y20" s="311"/>
      <c r="Z20" s="311"/>
      <c r="AA20" s="311"/>
      <c r="AB20" s="311"/>
      <c r="AC20" s="311"/>
      <c r="AD20" s="311">
        <f>IF(AD18=0, "-", AD19/AD18)</f>
        <v>0.70796460176991149</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318</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302</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354</v>
      </c>
      <c r="AX22" s="100"/>
    </row>
    <row r="23" spans="1:50" ht="22.5" customHeight="1" x14ac:dyDescent="0.15">
      <c r="A23" s="208"/>
      <c r="B23" s="206"/>
      <c r="C23" s="206"/>
      <c r="D23" s="206"/>
      <c r="E23" s="206"/>
      <c r="F23" s="207"/>
      <c r="G23" s="312" t="s">
        <v>391</v>
      </c>
      <c r="H23" s="279"/>
      <c r="I23" s="279"/>
      <c r="J23" s="279"/>
      <c r="K23" s="279"/>
      <c r="L23" s="279"/>
      <c r="M23" s="279"/>
      <c r="N23" s="279"/>
      <c r="O23" s="280"/>
      <c r="P23" s="204" t="s">
        <v>392</v>
      </c>
      <c r="Q23" s="186"/>
      <c r="R23" s="186"/>
      <c r="S23" s="186"/>
      <c r="T23" s="186"/>
      <c r="U23" s="186"/>
      <c r="V23" s="186"/>
      <c r="W23" s="186"/>
      <c r="X23" s="187"/>
      <c r="Y23" s="284" t="s">
        <v>14</v>
      </c>
      <c r="Z23" s="285"/>
      <c r="AA23" s="286"/>
      <c r="AB23" s="656" t="s">
        <v>393</v>
      </c>
      <c r="AC23" s="287"/>
      <c r="AD23" s="287"/>
      <c r="AE23" s="84">
        <v>1920</v>
      </c>
      <c r="AF23" s="85"/>
      <c r="AG23" s="85"/>
      <c r="AH23" s="85"/>
      <c r="AI23" s="86"/>
      <c r="AJ23" s="84">
        <v>1790</v>
      </c>
      <c r="AK23" s="85"/>
      <c r="AL23" s="85"/>
      <c r="AM23" s="85"/>
      <c r="AN23" s="86"/>
      <c r="AO23" s="84" t="s">
        <v>396</v>
      </c>
      <c r="AP23" s="85"/>
      <c r="AQ23" s="85"/>
      <c r="AR23" s="85"/>
      <c r="AS23" s="86"/>
      <c r="AT23" s="218"/>
      <c r="AU23" s="218"/>
      <c r="AV23" s="218"/>
      <c r="AW23" s="218"/>
      <c r="AX23" s="219"/>
    </row>
    <row r="24" spans="1:50" ht="2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7" t="s">
        <v>393</v>
      </c>
      <c r="AC24" s="277"/>
      <c r="AD24" s="277"/>
      <c r="AE24" s="84">
        <v>2000</v>
      </c>
      <c r="AF24" s="85"/>
      <c r="AG24" s="85"/>
      <c r="AH24" s="85"/>
      <c r="AI24" s="86"/>
      <c r="AJ24" s="84">
        <v>2000</v>
      </c>
      <c r="AK24" s="85"/>
      <c r="AL24" s="85"/>
      <c r="AM24" s="85"/>
      <c r="AN24" s="86"/>
      <c r="AO24" s="84">
        <v>2000</v>
      </c>
      <c r="AP24" s="85"/>
      <c r="AQ24" s="85"/>
      <c r="AR24" s="85"/>
      <c r="AS24" s="86"/>
      <c r="AT24" s="84">
        <v>2000</v>
      </c>
      <c r="AU24" s="85"/>
      <c r="AV24" s="85"/>
      <c r="AW24" s="85"/>
      <c r="AX24" s="87"/>
    </row>
    <row r="25" spans="1:50" ht="22.5" customHeight="1" x14ac:dyDescent="0.15">
      <c r="A25" s="666"/>
      <c r="B25" s="667"/>
      <c r="C25" s="667"/>
      <c r="D25" s="667"/>
      <c r="E25" s="667"/>
      <c r="F25" s="668"/>
      <c r="G25" s="313"/>
      <c r="H25" s="314"/>
      <c r="I25" s="314"/>
      <c r="J25" s="314"/>
      <c r="K25" s="314"/>
      <c r="L25" s="314"/>
      <c r="M25" s="314"/>
      <c r="N25" s="314"/>
      <c r="O25" s="315"/>
      <c r="P25" s="188"/>
      <c r="Q25" s="188"/>
      <c r="R25" s="188"/>
      <c r="S25" s="188"/>
      <c r="T25" s="188"/>
      <c r="U25" s="188"/>
      <c r="V25" s="188"/>
      <c r="W25" s="188"/>
      <c r="X25" s="189"/>
      <c r="Y25" s="111" t="s">
        <v>15</v>
      </c>
      <c r="Z25" s="112"/>
      <c r="AA25" s="162"/>
      <c r="AB25" s="678" t="s">
        <v>358</v>
      </c>
      <c r="AC25" s="255"/>
      <c r="AD25" s="255"/>
      <c r="AE25" s="84">
        <v>96</v>
      </c>
      <c r="AF25" s="85"/>
      <c r="AG25" s="85"/>
      <c r="AH25" s="85"/>
      <c r="AI25" s="86"/>
      <c r="AJ25" s="84">
        <v>90</v>
      </c>
      <c r="AK25" s="85"/>
      <c r="AL25" s="85"/>
      <c r="AM25" s="85"/>
      <c r="AN25" s="86"/>
      <c r="AO25" s="84" t="s">
        <v>396</v>
      </c>
      <c r="AP25" s="85"/>
      <c r="AQ25" s="85"/>
      <c r="AR25" s="85"/>
      <c r="AS25" s="86"/>
      <c r="AT25" s="259"/>
      <c r="AU25" s="260"/>
      <c r="AV25" s="260"/>
      <c r="AW25" s="260"/>
      <c r="AX25" s="261"/>
    </row>
    <row r="26" spans="1:50" ht="18.75" customHeight="1" x14ac:dyDescent="0.15">
      <c r="A26" s="205" t="s">
        <v>13</v>
      </c>
      <c r="B26" s="206"/>
      <c r="C26" s="206"/>
      <c r="D26" s="206"/>
      <c r="E26" s="206"/>
      <c r="F26" s="207"/>
      <c r="G26" s="212" t="s">
        <v>318</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7" t="s">
        <v>302</v>
      </c>
      <c r="AU26" s="658"/>
      <c r="AV26" s="658"/>
      <c r="AW26" s="658"/>
      <c r="AX26" s="659"/>
    </row>
    <row r="27" spans="1:50" ht="18.75"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27</v>
      </c>
      <c r="AV27" s="101"/>
      <c r="AW27" s="99" t="s">
        <v>354</v>
      </c>
      <c r="AX27" s="100"/>
    </row>
    <row r="28" spans="1:50" ht="22.5" customHeight="1" x14ac:dyDescent="0.15">
      <c r="A28" s="208"/>
      <c r="B28" s="206"/>
      <c r="C28" s="206"/>
      <c r="D28" s="206"/>
      <c r="E28" s="206"/>
      <c r="F28" s="207"/>
      <c r="G28" s="312" t="s">
        <v>394</v>
      </c>
      <c r="H28" s="279"/>
      <c r="I28" s="279"/>
      <c r="J28" s="279"/>
      <c r="K28" s="279"/>
      <c r="L28" s="279"/>
      <c r="M28" s="279"/>
      <c r="N28" s="279"/>
      <c r="O28" s="280"/>
      <c r="P28" s="204" t="s">
        <v>395</v>
      </c>
      <c r="Q28" s="186"/>
      <c r="R28" s="186"/>
      <c r="S28" s="186"/>
      <c r="T28" s="186"/>
      <c r="U28" s="186"/>
      <c r="V28" s="186"/>
      <c r="W28" s="186"/>
      <c r="X28" s="187"/>
      <c r="Y28" s="284" t="s">
        <v>14</v>
      </c>
      <c r="Z28" s="285"/>
      <c r="AA28" s="286"/>
      <c r="AB28" s="316" t="s">
        <v>16</v>
      </c>
      <c r="AC28" s="316"/>
      <c r="AD28" s="316"/>
      <c r="AE28" s="84">
        <v>7.3</v>
      </c>
      <c r="AF28" s="85"/>
      <c r="AG28" s="85"/>
      <c r="AH28" s="85"/>
      <c r="AI28" s="86"/>
      <c r="AJ28" s="84">
        <v>5.0999999999999996</v>
      </c>
      <c r="AK28" s="85"/>
      <c r="AL28" s="85"/>
      <c r="AM28" s="85"/>
      <c r="AN28" s="86"/>
      <c r="AO28" s="84" t="s">
        <v>396</v>
      </c>
      <c r="AP28" s="85"/>
      <c r="AQ28" s="85"/>
      <c r="AR28" s="85"/>
      <c r="AS28" s="86"/>
      <c r="AT28" s="218"/>
      <c r="AU28" s="218"/>
      <c r="AV28" s="218"/>
      <c r="AW28" s="218"/>
      <c r="AX28" s="219"/>
    </row>
    <row r="29" spans="1:50" ht="22.5"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316" t="s">
        <v>16</v>
      </c>
      <c r="AC29" s="316"/>
      <c r="AD29" s="316"/>
      <c r="AE29" s="84">
        <v>5.5</v>
      </c>
      <c r="AF29" s="85"/>
      <c r="AG29" s="85"/>
      <c r="AH29" s="85"/>
      <c r="AI29" s="86"/>
      <c r="AJ29" s="84">
        <v>5.5</v>
      </c>
      <c r="AK29" s="85"/>
      <c r="AL29" s="85"/>
      <c r="AM29" s="85"/>
      <c r="AN29" s="86"/>
      <c r="AO29" s="84">
        <v>5.5</v>
      </c>
      <c r="AP29" s="85"/>
      <c r="AQ29" s="85"/>
      <c r="AR29" s="85"/>
      <c r="AS29" s="86"/>
      <c r="AT29" s="84">
        <v>5.5</v>
      </c>
      <c r="AU29" s="85"/>
      <c r="AV29" s="85"/>
      <c r="AW29" s="85"/>
      <c r="AX29" s="87"/>
    </row>
    <row r="30" spans="1:50" ht="22.5" customHeight="1" x14ac:dyDescent="0.15">
      <c r="A30" s="666"/>
      <c r="B30" s="667"/>
      <c r="C30" s="667"/>
      <c r="D30" s="667"/>
      <c r="E30" s="667"/>
      <c r="F30" s="668"/>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v>133</v>
      </c>
      <c r="AF30" s="85"/>
      <c r="AG30" s="85"/>
      <c r="AH30" s="85"/>
      <c r="AI30" s="86"/>
      <c r="AJ30" s="84">
        <v>93</v>
      </c>
      <c r="AK30" s="85"/>
      <c r="AL30" s="85"/>
      <c r="AM30" s="85"/>
      <c r="AN30" s="86"/>
      <c r="AO30" s="84" t="s">
        <v>396</v>
      </c>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318</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302</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354</v>
      </c>
      <c r="AX32" s="100"/>
    </row>
    <row r="33" spans="1:50" ht="22.5" hidden="1" customHeight="1" x14ac:dyDescent="0.15">
      <c r="A33" s="208"/>
      <c r="B33" s="206"/>
      <c r="C33" s="206"/>
      <c r="D33" s="206"/>
      <c r="E33" s="206"/>
      <c r="F33" s="207"/>
      <c r="G33" s="278"/>
      <c r="H33" s="279"/>
      <c r="I33" s="279"/>
      <c r="J33" s="279"/>
      <c r="K33" s="279"/>
      <c r="L33" s="279"/>
      <c r="M33" s="279"/>
      <c r="N33" s="279"/>
      <c r="O33" s="280"/>
      <c r="P33" s="204"/>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6"/>
      <c r="B35" s="667"/>
      <c r="C35" s="667"/>
      <c r="D35" s="667"/>
      <c r="E35" s="667"/>
      <c r="F35" s="668"/>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318</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302</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354</v>
      </c>
      <c r="AX37" s="100"/>
    </row>
    <row r="38" spans="1:50" ht="22.5" hidden="1" customHeight="1" x14ac:dyDescent="0.15">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6"/>
      <c r="B40" s="667"/>
      <c r="C40" s="667"/>
      <c r="D40" s="667"/>
      <c r="E40" s="667"/>
      <c r="F40" s="668"/>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318</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302</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354</v>
      </c>
      <c r="AX42" s="100"/>
    </row>
    <row r="43" spans="1:50" ht="22.5" hidden="1" customHeight="1" x14ac:dyDescent="0.15">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9" t="s">
        <v>321</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26" t="s">
        <v>319</v>
      </c>
      <c r="B47" s="681" t="s">
        <v>316</v>
      </c>
      <c r="C47" s="228"/>
      <c r="D47" s="228"/>
      <c r="E47" s="228"/>
      <c r="F47" s="229"/>
      <c r="G47" s="618" t="s">
        <v>310</v>
      </c>
      <c r="H47" s="618"/>
      <c r="I47" s="618"/>
      <c r="J47" s="618"/>
      <c r="K47" s="618"/>
      <c r="L47" s="618"/>
      <c r="M47" s="618"/>
      <c r="N47" s="618"/>
      <c r="O47" s="618"/>
      <c r="P47" s="618"/>
      <c r="Q47" s="618"/>
      <c r="R47" s="618"/>
      <c r="S47" s="618"/>
      <c r="T47" s="618"/>
      <c r="U47" s="618"/>
      <c r="V47" s="618"/>
      <c r="W47" s="618"/>
      <c r="X47" s="618"/>
      <c r="Y47" s="618"/>
      <c r="Z47" s="618"/>
      <c r="AA47" s="686"/>
      <c r="AB47" s="617" t="s">
        <v>309</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x14ac:dyDescent="0.15">
      <c r="A48" s="226"/>
      <c r="B48" s="681"/>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81"/>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11"/>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12"/>
    </row>
    <row r="50" spans="1:50" ht="22.5" hidden="1" customHeight="1" x14ac:dyDescent="0.15">
      <c r="A50" s="226"/>
      <c r="B50" s="681"/>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13"/>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4"/>
    </row>
    <row r="51" spans="1:50" ht="22.5" hidden="1" customHeight="1" x14ac:dyDescent="0.15">
      <c r="A51" s="226"/>
      <c r="B51" s="682"/>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15"/>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6"/>
    </row>
    <row r="52" spans="1:50" ht="18.75" hidden="1" customHeight="1" x14ac:dyDescent="0.15">
      <c r="A52" s="226"/>
      <c r="B52" s="228" t="s">
        <v>317</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302</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354</v>
      </c>
      <c r="AX53" s="100"/>
    </row>
    <row r="54" spans="1:50" ht="22.5"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54"/>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317</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302</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354</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317</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302</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354</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5" t="s">
        <v>69</v>
      </c>
      <c r="AF67" s="109"/>
      <c r="AG67" s="109"/>
      <c r="AH67" s="109"/>
      <c r="AI67" s="109"/>
      <c r="AJ67" s="655" t="s">
        <v>70</v>
      </c>
      <c r="AK67" s="109"/>
      <c r="AL67" s="109"/>
      <c r="AM67" s="109"/>
      <c r="AN67" s="109"/>
      <c r="AO67" s="655" t="s">
        <v>71</v>
      </c>
      <c r="AP67" s="109"/>
      <c r="AQ67" s="109"/>
      <c r="AR67" s="109"/>
      <c r="AS67" s="109"/>
      <c r="AT67" s="167" t="s">
        <v>74</v>
      </c>
      <c r="AU67" s="168"/>
      <c r="AV67" s="168"/>
      <c r="AW67" s="168"/>
      <c r="AX67" s="169"/>
    </row>
    <row r="68" spans="1:60" ht="22.5" customHeight="1" x14ac:dyDescent="0.15">
      <c r="A68" s="176"/>
      <c r="B68" s="177"/>
      <c r="C68" s="177"/>
      <c r="D68" s="177"/>
      <c r="E68" s="177"/>
      <c r="F68" s="178"/>
      <c r="G68" s="204" t="s">
        <v>397</v>
      </c>
      <c r="H68" s="186"/>
      <c r="I68" s="186"/>
      <c r="J68" s="186"/>
      <c r="K68" s="186"/>
      <c r="L68" s="186"/>
      <c r="M68" s="186"/>
      <c r="N68" s="186"/>
      <c r="O68" s="186"/>
      <c r="P68" s="186"/>
      <c r="Q68" s="186"/>
      <c r="R68" s="186"/>
      <c r="S68" s="186"/>
      <c r="T68" s="186"/>
      <c r="U68" s="186"/>
      <c r="V68" s="186"/>
      <c r="W68" s="186"/>
      <c r="X68" s="187"/>
      <c r="Y68" s="324" t="s">
        <v>66</v>
      </c>
      <c r="Z68" s="325"/>
      <c r="AA68" s="326"/>
      <c r="AB68" s="193" t="s">
        <v>393</v>
      </c>
      <c r="AC68" s="194"/>
      <c r="AD68" s="195"/>
      <c r="AE68" s="84">
        <v>617</v>
      </c>
      <c r="AF68" s="85"/>
      <c r="AG68" s="85"/>
      <c r="AH68" s="85"/>
      <c r="AI68" s="86"/>
      <c r="AJ68" s="84">
        <v>359</v>
      </c>
      <c r="AK68" s="85"/>
      <c r="AL68" s="85"/>
      <c r="AM68" s="85"/>
      <c r="AN68" s="86"/>
      <c r="AO68" s="84">
        <v>329</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393</v>
      </c>
      <c r="AC69" s="202"/>
      <c r="AD69" s="203"/>
      <c r="AE69" s="84">
        <v>600</v>
      </c>
      <c r="AF69" s="85"/>
      <c r="AG69" s="85"/>
      <c r="AH69" s="85"/>
      <c r="AI69" s="86"/>
      <c r="AJ69" s="84">
        <v>390</v>
      </c>
      <c r="AK69" s="85"/>
      <c r="AL69" s="85"/>
      <c r="AM69" s="85"/>
      <c r="AN69" s="86"/>
      <c r="AO69" s="84">
        <v>315</v>
      </c>
      <c r="AP69" s="85"/>
      <c r="AQ69" s="85"/>
      <c r="AR69" s="85"/>
      <c r="AS69" s="86"/>
      <c r="AT69" s="84">
        <v>256</v>
      </c>
      <c r="AU69" s="85"/>
      <c r="AV69" s="85"/>
      <c r="AW69" s="85"/>
      <c r="AX69" s="87"/>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customHeight="1" x14ac:dyDescent="0.15">
      <c r="A71" s="176"/>
      <c r="B71" s="177"/>
      <c r="C71" s="177"/>
      <c r="D71" s="177"/>
      <c r="E71" s="177"/>
      <c r="F71" s="178"/>
      <c r="G71" s="204" t="s">
        <v>398</v>
      </c>
      <c r="H71" s="186"/>
      <c r="I71" s="186"/>
      <c r="J71" s="186"/>
      <c r="K71" s="186"/>
      <c r="L71" s="186"/>
      <c r="M71" s="186"/>
      <c r="N71" s="186"/>
      <c r="O71" s="186"/>
      <c r="P71" s="186"/>
      <c r="Q71" s="186"/>
      <c r="R71" s="186"/>
      <c r="S71" s="186"/>
      <c r="T71" s="186"/>
      <c r="U71" s="186"/>
      <c r="V71" s="186"/>
      <c r="W71" s="186"/>
      <c r="X71" s="187"/>
      <c r="Y71" s="190" t="s">
        <v>66</v>
      </c>
      <c r="Z71" s="191"/>
      <c r="AA71" s="192"/>
      <c r="AB71" s="193" t="s">
        <v>393</v>
      </c>
      <c r="AC71" s="194"/>
      <c r="AD71" s="195"/>
      <c r="AE71" s="84">
        <v>274</v>
      </c>
      <c r="AF71" s="85"/>
      <c r="AG71" s="85"/>
      <c r="AH71" s="85"/>
      <c r="AI71" s="86"/>
      <c r="AJ71" s="84">
        <v>154</v>
      </c>
      <c r="AK71" s="85"/>
      <c r="AL71" s="85"/>
      <c r="AM71" s="85"/>
      <c r="AN71" s="86"/>
      <c r="AO71" s="84">
        <v>318</v>
      </c>
      <c r="AP71" s="85"/>
      <c r="AQ71" s="85"/>
      <c r="AR71" s="85"/>
      <c r="AS71" s="86"/>
      <c r="AT71" s="196"/>
      <c r="AU71" s="196"/>
      <c r="AV71" s="196"/>
      <c r="AW71" s="196"/>
      <c r="AX71" s="197"/>
      <c r="AY71" s="10"/>
      <c r="AZ71" s="10"/>
      <c r="BA71" s="10"/>
      <c r="BB71" s="10"/>
      <c r="BC71" s="10"/>
    </row>
    <row r="72" spans="1:60" ht="22.5"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393</v>
      </c>
      <c r="AC72" s="202"/>
      <c r="AD72" s="203"/>
      <c r="AE72" s="84">
        <v>200</v>
      </c>
      <c r="AF72" s="85"/>
      <c r="AG72" s="85"/>
      <c r="AH72" s="85"/>
      <c r="AI72" s="86"/>
      <c r="AJ72" s="84">
        <v>190</v>
      </c>
      <c r="AK72" s="85"/>
      <c r="AL72" s="85"/>
      <c r="AM72" s="85"/>
      <c r="AN72" s="86"/>
      <c r="AO72" s="84">
        <v>153</v>
      </c>
      <c r="AP72" s="85"/>
      <c r="AQ72" s="85"/>
      <c r="AR72" s="85"/>
      <c r="AS72" s="86"/>
      <c r="AT72" s="84">
        <v>124</v>
      </c>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399</v>
      </c>
      <c r="H83" s="135"/>
      <c r="I83" s="135"/>
      <c r="J83" s="135"/>
      <c r="K83" s="135"/>
      <c r="L83" s="135"/>
      <c r="M83" s="135"/>
      <c r="N83" s="135"/>
      <c r="O83" s="135"/>
      <c r="P83" s="135"/>
      <c r="Q83" s="135"/>
      <c r="R83" s="135"/>
      <c r="S83" s="135"/>
      <c r="T83" s="135"/>
      <c r="U83" s="135"/>
      <c r="V83" s="135"/>
      <c r="W83" s="135"/>
      <c r="X83" s="135"/>
      <c r="Y83" s="137" t="s">
        <v>17</v>
      </c>
      <c r="Z83" s="138"/>
      <c r="AA83" s="139"/>
      <c r="AB83" s="172" t="s">
        <v>400</v>
      </c>
      <c r="AC83" s="141"/>
      <c r="AD83" s="142"/>
      <c r="AE83" s="143">
        <v>903</v>
      </c>
      <c r="AF83" s="144"/>
      <c r="AG83" s="144"/>
      <c r="AH83" s="144"/>
      <c r="AI83" s="144"/>
      <c r="AJ83" s="143">
        <v>1186</v>
      </c>
      <c r="AK83" s="144"/>
      <c r="AL83" s="144"/>
      <c r="AM83" s="144"/>
      <c r="AN83" s="144"/>
      <c r="AO83" s="143">
        <v>444</v>
      </c>
      <c r="AP83" s="144"/>
      <c r="AQ83" s="144"/>
      <c r="AR83" s="144"/>
      <c r="AS83" s="144"/>
      <c r="AT83" s="84">
        <v>612</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401</v>
      </c>
      <c r="AC84" s="149"/>
      <c r="AD84" s="150"/>
      <c r="AE84" s="148" t="s">
        <v>402</v>
      </c>
      <c r="AF84" s="149"/>
      <c r="AG84" s="149"/>
      <c r="AH84" s="149"/>
      <c r="AI84" s="150"/>
      <c r="AJ84" s="148" t="s">
        <v>403</v>
      </c>
      <c r="AK84" s="149"/>
      <c r="AL84" s="149"/>
      <c r="AM84" s="149"/>
      <c r="AN84" s="150"/>
      <c r="AO84" s="148" t="s">
        <v>404</v>
      </c>
      <c r="AP84" s="149"/>
      <c r="AQ84" s="149"/>
      <c r="AR84" s="149"/>
      <c r="AS84" s="150"/>
      <c r="AT84" s="148" t="s">
        <v>405</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357</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308</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308</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308</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404" t="s">
        <v>76</v>
      </c>
      <c r="M97" s="404"/>
      <c r="N97" s="404"/>
      <c r="O97" s="404"/>
      <c r="P97" s="404"/>
      <c r="Q97" s="404"/>
      <c r="R97" s="405" t="s">
        <v>73</v>
      </c>
      <c r="S97" s="406"/>
      <c r="T97" s="406"/>
      <c r="U97" s="406"/>
      <c r="V97" s="406"/>
      <c r="W97" s="406"/>
      <c r="X97" s="407"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8"/>
    </row>
    <row r="98" spans="1:50" ht="23.1" customHeight="1" x14ac:dyDescent="0.15">
      <c r="A98" s="369"/>
      <c r="B98" s="370"/>
      <c r="C98" s="409" t="s">
        <v>406</v>
      </c>
      <c r="D98" s="410"/>
      <c r="E98" s="410"/>
      <c r="F98" s="410"/>
      <c r="G98" s="410"/>
      <c r="H98" s="410"/>
      <c r="I98" s="410"/>
      <c r="J98" s="410"/>
      <c r="K98" s="411"/>
      <c r="L98" s="62">
        <v>15</v>
      </c>
      <c r="M98" s="63"/>
      <c r="N98" s="63"/>
      <c r="O98" s="63"/>
      <c r="P98" s="63"/>
      <c r="Q98" s="64"/>
      <c r="R98" s="62"/>
      <c r="S98" s="63"/>
      <c r="T98" s="63"/>
      <c r="U98" s="63"/>
      <c r="V98" s="63"/>
      <c r="W98" s="64"/>
      <c r="X98" s="669"/>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7.75" customHeight="1" x14ac:dyDescent="0.15">
      <c r="A99" s="369"/>
      <c r="B99" s="370"/>
      <c r="C99" s="152" t="s">
        <v>407</v>
      </c>
      <c r="D99" s="153"/>
      <c r="E99" s="153"/>
      <c r="F99" s="153"/>
      <c r="G99" s="153"/>
      <c r="H99" s="153"/>
      <c r="I99" s="153"/>
      <c r="J99" s="153"/>
      <c r="K99" s="154"/>
      <c r="L99" s="62">
        <v>29</v>
      </c>
      <c r="M99" s="63"/>
      <c r="N99" s="63"/>
      <c r="O99" s="63"/>
      <c r="P99" s="63"/>
      <c r="Q99" s="64"/>
      <c r="R99" s="62"/>
      <c r="S99" s="63"/>
      <c r="T99" s="63"/>
      <c r="U99" s="63"/>
      <c r="V99" s="63"/>
      <c r="W99" s="64"/>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33.75" customHeight="1" x14ac:dyDescent="0.15">
      <c r="A100" s="369"/>
      <c r="B100" s="370"/>
      <c r="C100" s="152" t="s">
        <v>408</v>
      </c>
      <c r="D100" s="153"/>
      <c r="E100" s="153"/>
      <c r="F100" s="153"/>
      <c r="G100" s="153"/>
      <c r="H100" s="153"/>
      <c r="I100" s="153"/>
      <c r="J100" s="153"/>
      <c r="K100" s="154"/>
      <c r="L100" s="62">
        <v>195</v>
      </c>
      <c r="M100" s="63"/>
      <c r="N100" s="63"/>
      <c r="O100" s="63"/>
      <c r="P100" s="63"/>
      <c r="Q100" s="64"/>
      <c r="R100" s="62"/>
      <c r="S100" s="63"/>
      <c r="T100" s="63"/>
      <c r="U100" s="63"/>
      <c r="V100" s="63"/>
      <c r="W100" s="64"/>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x14ac:dyDescent="0.15">
      <c r="A101" s="369"/>
      <c r="B101" s="370"/>
      <c r="C101" s="152" t="s">
        <v>409</v>
      </c>
      <c r="D101" s="153"/>
      <c r="E101" s="153"/>
      <c r="F101" s="153"/>
      <c r="G101" s="153"/>
      <c r="H101" s="153"/>
      <c r="I101" s="153"/>
      <c r="J101" s="153"/>
      <c r="K101" s="154"/>
      <c r="L101" s="62">
        <v>70</v>
      </c>
      <c r="M101" s="63"/>
      <c r="N101" s="63"/>
      <c r="O101" s="63"/>
      <c r="P101" s="63"/>
      <c r="Q101" s="64"/>
      <c r="R101" s="62"/>
      <c r="S101" s="63"/>
      <c r="T101" s="63"/>
      <c r="U101" s="63"/>
      <c r="V101" s="63"/>
      <c r="W101" s="64"/>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x14ac:dyDescent="0.15">
      <c r="A102" s="369"/>
      <c r="B102" s="370"/>
      <c r="C102" s="152" t="s">
        <v>410</v>
      </c>
      <c r="D102" s="153"/>
      <c r="E102" s="153"/>
      <c r="F102" s="153"/>
      <c r="G102" s="153"/>
      <c r="H102" s="153"/>
      <c r="I102" s="153"/>
      <c r="J102" s="153"/>
      <c r="K102" s="154"/>
      <c r="L102" s="62">
        <v>145</v>
      </c>
      <c r="M102" s="63"/>
      <c r="N102" s="63"/>
      <c r="O102" s="63"/>
      <c r="P102" s="63"/>
      <c r="Q102" s="64"/>
      <c r="R102" s="62"/>
      <c r="S102" s="63"/>
      <c r="T102" s="63"/>
      <c r="U102" s="63"/>
      <c r="V102" s="63"/>
      <c r="W102" s="64"/>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x14ac:dyDescent="0.15">
      <c r="A103" s="369"/>
      <c r="B103" s="370"/>
      <c r="C103" s="373" t="s">
        <v>411</v>
      </c>
      <c r="D103" s="374"/>
      <c r="E103" s="374"/>
      <c r="F103" s="374"/>
      <c r="G103" s="374"/>
      <c r="H103" s="374"/>
      <c r="I103" s="374"/>
      <c r="J103" s="374"/>
      <c r="K103" s="375"/>
      <c r="L103" s="62">
        <v>5</v>
      </c>
      <c r="M103" s="63"/>
      <c r="N103" s="63"/>
      <c r="O103" s="63"/>
      <c r="P103" s="63"/>
      <c r="Q103" s="64"/>
      <c r="R103" s="62"/>
      <c r="S103" s="63"/>
      <c r="T103" s="63"/>
      <c r="U103" s="63"/>
      <c r="V103" s="63"/>
      <c r="W103" s="64"/>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71"/>
      <c r="B104" s="372"/>
      <c r="C104" s="361" t="s">
        <v>22</v>
      </c>
      <c r="D104" s="362"/>
      <c r="E104" s="362"/>
      <c r="F104" s="362"/>
      <c r="G104" s="362"/>
      <c r="H104" s="362"/>
      <c r="I104" s="362"/>
      <c r="J104" s="362"/>
      <c r="K104" s="363"/>
      <c r="L104" s="364">
        <f>SUM(L98:Q103)</f>
        <v>459</v>
      </c>
      <c r="M104" s="365"/>
      <c r="N104" s="365"/>
      <c r="O104" s="365"/>
      <c r="P104" s="365"/>
      <c r="Q104" s="366"/>
      <c r="R104" s="364">
        <f>SUM(R98:W103)</f>
        <v>0</v>
      </c>
      <c r="S104" s="365"/>
      <c r="T104" s="365"/>
      <c r="U104" s="365"/>
      <c r="V104" s="365"/>
      <c r="W104" s="366"/>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1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44.25" customHeight="1" x14ac:dyDescent="0.15">
      <c r="A108" s="297" t="s">
        <v>311</v>
      </c>
      <c r="B108" s="298"/>
      <c r="C108" s="529" t="s">
        <v>312</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1" t="s">
        <v>425</v>
      </c>
      <c r="AE108" s="602"/>
      <c r="AF108" s="602"/>
      <c r="AG108" s="598" t="s">
        <v>412</v>
      </c>
      <c r="AH108" s="599"/>
      <c r="AI108" s="599"/>
      <c r="AJ108" s="599"/>
      <c r="AK108" s="599"/>
      <c r="AL108" s="599"/>
      <c r="AM108" s="599"/>
      <c r="AN108" s="599"/>
      <c r="AO108" s="599"/>
      <c r="AP108" s="599"/>
      <c r="AQ108" s="599"/>
      <c r="AR108" s="599"/>
      <c r="AS108" s="599"/>
      <c r="AT108" s="599"/>
      <c r="AU108" s="599"/>
      <c r="AV108" s="599"/>
      <c r="AW108" s="599"/>
      <c r="AX108" s="600"/>
    </row>
    <row r="109" spans="1:50" ht="56.25" customHeight="1" x14ac:dyDescent="0.15">
      <c r="A109" s="299"/>
      <c r="B109" s="300"/>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425</v>
      </c>
      <c r="AE109" s="438"/>
      <c r="AF109" s="438"/>
      <c r="AG109" s="294" t="s">
        <v>413</v>
      </c>
      <c r="AH109" s="295"/>
      <c r="AI109" s="295"/>
      <c r="AJ109" s="295"/>
      <c r="AK109" s="295"/>
      <c r="AL109" s="295"/>
      <c r="AM109" s="295"/>
      <c r="AN109" s="295"/>
      <c r="AO109" s="295"/>
      <c r="AP109" s="295"/>
      <c r="AQ109" s="295"/>
      <c r="AR109" s="295"/>
      <c r="AS109" s="295"/>
      <c r="AT109" s="295"/>
      <c r="AU109" s="295"/>
      <c r="AV109" s="295"/>
      <c r="AW109" s="295"/>
      <c r="AX109" s="296"/>
    </row>
    <row r="110" spans="1:50" ht="45" customHeight="1" x14ac:dyDescent="0.15">
      <c r="A110" s="301"/>
      <c r="B110" s="302"/>
      <c r="C110" s="422" t="s">
        <v>313</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2" t="s">
        <v>425</v>
      </c>
      <c r="AE110" s="583"/>
      <c r="AF110" s="583"/>
      <c r="AG110" s="526" t="s">
        <v>414</v>
      </c>
      <c r="AH110" s="188"/>
      <c r="AI110" s="188"/>
      <c r="AJ110" s="188"/>
      <c r="AK110" s="188"/>
      <c r="AL110" s="188"/>
      <c r="AM110" s="188"/>
      <c r="AN110" s="188"/>
      <c r="AO110" s="188"/>
      <c r="AP110" s="188"/>
      <c r="AQ110" s="188"/>
      <c r="AR110" s="188"/>
      <c r="AS110" s="188"/>
      <c r="AT110" s="188"/>
      <c r="AU110" s="188"/>
      <c r="AV110" s="188"/>
      <c r="AW110" s="188"/>
      <c r="AX110" s="527"/>
    </row>
    <row r="111" spans="1:50" ht="42" customHeight="1" x14ac:dyDescent="0.15">
      <c r="A111" s="548" t="s">
        <v>46</v>
      </c>
      <c r="B111" s="584"/>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3" t="s">
        <v>426</v>
      </c>
      <c r="AE111" s="434"/>
      <c r="AF111" s="434"/>
      <c r="AG111" s="291" t="s">
        <v>415</v>
      </c>
      <c r="AH111" s="292"/>
      <c r="AI111" s="292"/>
      <c r="AJ111" s="292"/>
      <c r="AK111" s="292"/>
      <c r="AL111" s="292"/>
      <c r="AM111" s="292"/>
      <c r="AN111" s="292"/>
      <c r="AO111" s="292"/>
      <c r="AP111" s="292"/>
      <c r="AQ111" s="292"/>
      <c r="AR111" s="292"/>
      <c r="AS111" s="292"/>
      <c r="AT111" s="292"/>
      <c r="AU111" s="292"/>
      <c r="AV111" s="292"/>
      <c r="AW111" s="292"/>
      <c r="AX111" s="293"/>
    </row>
    <row r="112" spans="1:50" ht="56.25" customHeight="1" x14ac:dyDescent="0.15">
      <c r="A112" s="585"/>
      <c r="B112" s="586"/>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7" t="s">
        <v>425</v>
      </c>
      <c r="AE112" s="438"/>
      <c r="AF112" s="438"/>
      <c r="AG112" s="294" t="s">
        <v>416</v>
      </c>
      <c r="AH112" s="295"/>
      <c r="AI112" s="295"/>
      <c r="AJ112" s="295"/>
      <c r="AK112" s="295"/>
      <c r="AL112" s="295"/>
      <c r="AM112" s="295"/>
      <c r="AN112" s="295"/>
      <c r="AO112" s="295"/>
      <c r="AP112" s="295"/>
      <c r="AQ112" s="295"/>
      <c r="AR112" s="295"/>
      <c r="AS112" s="295"/>
      <c r="AT112" s="295"/>
      <c r="AU112" s="295"/>
      <c r="AV112" s="295"/>
      <c r="AW112" s="295"/>
      <c r="AX112" s="296"/>
    </row>
    <row r="113" spans="1:64" ht="40.5" customHeight="1" x14ac:dyDescent="0.15">
      <c r="A113" s="585"/>
      <c r="B113" s="586"/>
      <c r="C113" s="501" t="s">
        <v>314</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7" t="s">
        <v>425</v>
      </c>
      <c r="AE113" s="438"/>
      <c r="AF113" s="438"/>
      <c r="AG113" s="528" t="s">
        <v>450</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85"/>
      <c r="B114" s="586"/>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7" t="s">
        <v>427</v>
      </c>
      <c r="AE114" s="438"/>
      <c r="AF114" s="438"/>
      <c r="AG114" s="294" t="s">
        <v>418</v>
      </c>
      <c r="AH114" s="295"/>
      <c r="AI114" s="295"/>
      <c r="AJ114" s="295"/>
      <c r="AK114" s="295"/>
      <c r="AL114" s="295"/>
      <c r="AM114" s="295"/>
      <c r="AN114" s="295"/>
      <c r="AO114" s="295"/>
      <c r="AP114" s="295"/>
      <c r="AQ114" s="295"/>
      <c r="AR114" s="295"/>
      <c r="AS114" s="295"/>
      <c r="AT114" s="295"/>
      <c r="AU114" s="295"/>
      <c r="AV114" s="295"/>
      <c r="AW114" s="295"/>
      <c r="AX114" s="296"/>
    </row>
    <row r="115" spans="1:64" ht="42" customHeight="1" x14ac:dyDescent="0.15">
      <c r="A115" s="585"/>
      <c r="B115" s="586"/>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7"/>
      <c r="AD115" s="437" t="s">
        <v>425</v>
      </c>
      <c r="AE115" s="438"/>
      <c r="AF115" s="438"/>
      <c r="AG115" s="294" t="s">
        <v>419</v>
      </c>
      <c r="AH115" s="295"/>
      <c r="AI115" s="295"/>
      <c r="AJ115" s="295"/>
      <c r="AK115" s="295"/>
      <c r="AL115" s="295"/>
      <c r="AM115" s="295"/>
      <c r="AN115" s="295"/>
      <c r="AO115" s="295"/>
      <c r="AP115" s="295"/>
      <c r="AQ115" s="295"/>
      <c r="AR115" s="295"/>
      <c r="AS115" s="295"/>
      <c r="AT115" s="295"/>
      <c r="AU115" s="295"/>
      <c r="AV115" s="295"/>
      <c r="AW115" s="295"/>
      <c r="AX115" s="296"/>
    </row>
    <row r="116" spans="1:64" ht="42" customHeight="1" x14ac:dyDescent="0.15">
      <c r="A116" s="585"/>
      <c r="B116" s="586"/>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7"/>
      <c r="AD116" s="630" t="s">
        <v>428</v>
      </c>
      <c r="AE116" s="631"/>
      <c r="AF116" s="631"/>
      <c r="AG116" s="357" t="s">
        <v>420</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t="s">
        <v>425</v>
      </c>
      <c r="AE117" s="583"/>
      <c r="AF117" s="592"/>
      <c r="AG117" s="596" t="s">
        <v>421</v>
      </c>
      <c r="AH117" s="431"/>
      <c r="AI117" s="431"/>
      <c r="AJ117" s="431"/>
      <c r="AK117" s="431"/>
      <c r="AL117" s="431"/>
      <c r="AM117" s="431"/>
      <c r="AN117" s="431"/>
      <c r="AO117" s="431"/>
      <c r="AP117" s="431"/>
      <c r="AQ117" s="431"/>
      <c r="AR117" s="431"/>
      <c r="AS117" s="431"/>
      <c r="AT117" s="431"/>
      <c r="AU117" s="431"/>
      <c r="AV117" s="431"/>
      <c r="AW117" s="431"/>
      <c r="AX117" s="597"/>
      <c r="BG117" s="10"/>
      <c r="BH117" s="10"/>
      <c r="BI117" s="10"/>
      <c r="BJ117" s="10"/>
    </row>
    <row r="118" spans="1:64" ht="58.5" customHeight="1" x14ac:dyDescent="0.15">
      <c r="A118" s="548"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33"/>
      <c r="AE118" s="434"/>
      <c r="AF118" s="635"/>
      <c r="AG118" s="291" t="s">
        <v>417</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3" t="s">
        <v>425</v>
      </c>
      <c r="AE119" s="604"/>
      <c r="AF119" s="604"/>
      <c r="AG119" s="294" t="s">
        <v>422</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85"/>
      <c r="B120" s="586"/>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7" t="s">
        <v>425</v>
      </c>
      <c r="AE120" s="438"/>
      <c r="AF120" s="438"/>
      <c r="AG120" s="294" t="s">
        <v>423</v>
      </c>
      <c r="AH120" s="295"/>
      <c r="AI120" s="295"/>
      <c r="AJ120" s="295"/>
      <c r="AK120" s="295"/>
      <c r="AL120" s="295"/>
      <c r="AM120" s="295"/>
      <c r="AN120" s="295"/>
      <c r="AO120" s="295"/>
      <c r="AP120" s="295"/>
      <c r="AQ120" s="295"/>
      <c r="AR120" s="295"/>
      <c r="AS120" s="295"/>
      <c r="AT120" s="295"/>
      <c r="AU120" s="295"/>
      <c r="AV120" s="295"/>
      <c r="AW120" s="295"/>
      <c r="AX120" s="296"/>
    </row>
    <row r="121" spans="1:64" ht="42" customHeight="1" x14ac:dyDescent="0.15">
      <c r="A121" s="587"/>
      <c r="B121" s="588"/>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7" t="s">
        <v>425</v>
      </c>
      <c r="AE121" s="438"/>
      <c r="AF121" s="438"/>
      <c r="AG121" s="526" t="s">
        <v>424</v>
      </c>
      <c r="AH121" s="188"/>
      <c r="AI121" s="188"/>
      <c r="AJ121" s="188"/>
      <c r="AK121" s="188"/>
      <c r="AL121" s="188"/>
      <c r="AM121" s="188"/>
      <c r="AN121" s="188"/>
      <c r="AO121" s="188"/>
      <c r="AP121" s="188"/>
      <c r="AQ121" s="188"/>
      <c r="AR121" s="188"/>
      <c r="AS121" s="188"/>
      <c r="AT121" s="188"/>
      <c r="AU121" s="188"/>
      <c r="AV121" s="188"/>
      <c r="AW121" s="188"/>
      <c r="AX121" s="527"/>
    </row>
    <row r="122" spans="1:64" ht="33.6" customHeight="1" x14ac:dyDescent="0.15">
      <c r="A122" s="620" t="s">
        <v>80</v>
      </c>
      <c r="B122" s="621"/>
      <c r="C122" s="435" t="s">
        <v>315</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t="s">
        <v>425</v>
      </c>
      <c r="AE122" s="434"/>
      <c r="AF122" s="434"/>
      <c r="AG122" s="575" t="s">
        <v>440</v>
      </c>
      <c r="AH122" s="186"/>
      <c r="AI122" s="186"/>
      <c r="AJ122" s="186"/>
      <c r="AK122" s="186"/>
      <c r="AL122" s="186"/>
      <c r="AM122" s="186"/>
      <c r="AN122" s="186"/>
      <c r="AO122" s="186"/>
      <c r="AP122" s="186"/>
      <c r="AQ122" s="186"/>
      <c r="AR122" s="186"/>
      <c r="AS122" s="186"/>
      <c r="AT122" s="186"/>
      <c r="AU122" s="186"/>
      <c r="AV122" s="186"/>
      <c r="AW122" s="186"/>
      <c r="AX122" s="576"/>
    </row>
    <row r="123" spans="1:64" ht="15.75" customHeight="1" x14ac:dyDescent="0.15">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7"/>
      <c r="AH123" s="267"/>
      <c r="AI123" s="267"/>
      <c r="AJ123" s="267"/>
      <c r="AK123" s="267"/>
      <c r="AL123" s="267"/>
      <c r="AM123" s="267"/>
      <c r="AN123" s="267"/>
      <c r="AO123" s="267"/>
      <c r="AP123" s="267"/>
      <c r="AQ123" s="267"/>
      <c r="AR123" s="267"/>
      <c r="AS123" s="267"/>
      <c r="AT123" s="267"/>
      <c r="AU123" s="267"/>
      <c r="AV123" s="267"/>
      <c r="AW123" s="267"/>
      <c r="AX123" s="578"/>
    </row>
    <row r="124" spans="1:64" ht="26.25" customHeight="1" x14ac:dyDescent="0.15">
      <c r="A124" s="622"/>
      <c r="B124" s="623"/>
      <c r="C124" s="636" t="s">
        <v>429</v>
      </c>
      <c r="D124" s="637"/>
      <c r="E124" s="637"/>
      <c r="F124" s="637"/>
      <c r="G124" s="637"/>
      <c r="H124" s="637"/>
      <c r="I124" s="637"/>
      <c r="J124" s="637"/>
      <c r="K124" s="637"/>
      <c r="L124" s="637"/>
      <c r="M124" s="637"/>
      <c r="N124" s="637"/>
      <c r="O124" s="638"/>
      <c r="P124" s="645"/>
      <c r="Q124" s="645"/>
      <c r="R124" s="645"/>
      <c r="S124" s="646"/>
      <c r="T124" s="628" t="s">
        <v>430</v>
      </c>
      <c r="U124" s="295"/>
      <c r="V124" s="295"/>
      <c r="W124" s="295"/>
      <c r="X124" s="295"/>
      <c r="Y124" s="295"/>
      <c r="Z124" s="295"/>
      <c r="AA124" s="295"/>
      <c r="AB124" s="295"/>
      <c r="AC124" s="295"/>
      <c r="AD124" s="295"/>
      <c r="AE124" s="295"/>
      <c r="AF124" s="629"/>
      <c r="AG124" s="577"/>
      <c r="AH124" s="267"/>
      <c r="AI124" s="267"/>
      <c r="AJ124" s="267"/>
      <c r="AK124" s="267"/>
      <c r="AL124" s="267"/>
      <c r="AM124" s="267"/>
      <c r="AN124" s="267"/>
      <c r="AO124" s="267"/>
      <c r="AP124" s="267"/>
      <c r="AQ124" s="267"/>
      <c r="AR124" s="267"/>
      <c r="AS124" s="267"/>
      <c r="AT124" s="267"/>
      <c r="AU124" s="267"/>
      <c r="AV124" s="267"/>
      <c r="AW124" s="267"/>
      <c r="AX124" s="578"/>
    </row>
    <row r="125" spans="1:64" ht="26.25" customHeight="1" x14ac:dyDescent="0.15">
      <c r="A125" s="624"/>
      <c r="B125" s="625"/>
      <c r="C125" s="639" t="s">
        <v>431</v>
      </c>
      <c r="D125" s="640"/>
      <c r="E125" s="640"/>
      <c r="F125" s="640"/>
      <c r="G125" s="640"/>
      <c r="H125" s="640"/>
      <c r="I125" s="640"/>
      <c r="J125" s="640"/>
      <c r="K125" s="640"/>
      <c r="L125" s="640"/>
      <c r="M125" s="640"/>
      <c r="N125" s="640"/>
      <c r="O125" s="641"/>
      <c r="P125" s="647" t="s">
        <v>431</v>
      </c>
      <c r="Q125" s="647"/>
      <c r="R125" s="647"/>
      <c r="S125" s="648"/>
      <c r="T125" s="430" t="s">
        <v>431</v>
      </c>
      <c r="U125" s="431"/>
      <c r="V125" s="431"/>
      <c r="W125" s="431"/>
      <c r="X125" s="431"/>
      <c r="Y125" s="431"/>
      <c r="Z125" s="431"/>
      <c r="AA125" s="431"/>
      <c r="AB125" s="431"/>
      <c r="AC125" s="431"/>
      <c r="AD125" s="431"/>
      <c r="AE125" s="431"/>
      <c r="AF125" s="432"/>
      <c r="AG125" s="526"/>
      <c r="AH125" s="188"/>
      <c r="AI125" s="188"/>
      <c r="AJ125" s="188"/>
      <c r="AK125" s="188"/>
      <c r="AL125" s="188"/>
      <c r="AM125" s="188"/>
      <c r="AN125" s="188"/>
      <c r="AO125" s="188"/>
      <c r="AP125" s="188"/>
      <c r="AQ125" s="188"/>
      <c r="AR125" s="188"/>
      <c r="AS125" s="188"/>
      <c r="AT125" s="188"/>
      <c r="AU125" s="188"/>
      <c r="AV125" s="188"/>
      <c r="AW125" s="188"/>
      <c r="AX125" s="527"/>
    </row>
    <row r="126" spans="1:64" ht="57" customHeight="1" x14ac:dyDescent="0.15">
      <c r="A126" s="548" t="s">
        <v>58</v>
      </c>
      <c r="B126" s="549"/>
      <c r="C126" s="383" t="s">
        <v>64</v>
      </c>
      <c r="D126" s="571"/>
      <c r="E126" s="571"/>
      <c r="F126" s="572"/>
      <c r="G126" s="542" t="s">
        <v>453</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52" t="s">
        <v>68</v>
      </c>
      <c r="D127" s="353"/>
      <c r="E127" s="353"/>
      <c r="F127" s="354"/>
      <c r="G127" s="355" t="s">
        <v>454</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87"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84"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72" customHeight="1" thickBot="1" x14ac:dyDescent="0.2">
      <c r="A133" s="427"/>
      <c r="B133" s="428"/>
      <c r="C133" s="428"/>
      <c r="D133" s="428"/>
      <c r="E133" s="429"/>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80.25" customHeight="1" thickBot="1" x14ac:dyDescent="0.2">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0" t="s">
        <v>224</v>
      </c>
      <c r="B137" s="401"/>
      <c r="C137" s="401"/>
      <c r="D137" s="401"/>
      <c r="E137" s="401"/>
      <c r="F137" s="401"/>
      <c r="G137" s="414" t="s">
        <v>432</v>
      </c>
      <c r="H137" s="415"/>
      <c r="I137" s="415"/>
      <c r="J137" s="415"/>
      <c r="K137" s="415"/>
      <c r="L137" s="415"/>
      <c r="M137" s="415"/>
      <c r="N137" s="415"/>
      <c r="O137" s="415"/>
      <c r="P137" s="416"/>
      <c r="Q137" s="401" t="s">
        <v>225</v>
      </c>
      <c r="R137" s="401"/>
      <c r="S137" s="401"/>
      <c r="T137" s="401"/>
      <c r="U137" s="401"/>
      <c r="V137" s="401"/>
      <c r="W137" s="414" t="s">
        <v>432</v>
      </c>
      <c r="X137" s="415"/>
      <c r="Y137" s="415"/>
      <c r="Z137" s="415"/>
      <c r="AA137" s="415"/>
      <c r="AB137" s="415"/>
      <c r="AC137" s="415"/>
      <c r="AD137" s="415"/>
      <c r="AE137" s="415"/>
      <c r="AF137" s="416"/>
      <c r="AG137" s="401" t="s">
        <v>226</v>
      </c>
      <c r="AH137" s="401"/>
      <c r="AI137" s="401"/>
      <c r="AJ137" s="401"/>
      <c r="AK137" s="401"/>
      <c r="AL137" s="401"/>
      <c r="AM137" s="397">
        <v>88</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v>119</v>
      </c>
      <c r="H138" s="418"/>
      <c r="I138" s="418"/>
      <c r="J138" s="418"/>
      <c r="K138" s="418"/>
      <c r="L138" s="418"/>
      <c r="M138" s="418"/>
      <c r="N138" s="418"/>
      <c r="O138" s="418"/>
      <c r="P138" s="419"/>
      <c r="Q138" s="403" t="s">
        <v>228</v>
      </c>
      <c r="R138" s="403"/>
      <c r="S138" s="403"/>
      <c r="T138" s="403"/>
      <c r="U138" s="403"/>
      <c r="V138" s="403"/>
      <c r="W138" s="417">
        <v>138</v>
      </c>
      <c r="X138" s="418"/>
      <c r="Y138" s="418"/>
      <c r="Z138" s="418"/>
      <c r="AA138" s="418"/>
      <c r="AB138" s="418"/>
      <c r="AC138" s="418"/>
      <c r="AD138" s="418"/>
      <c r="AE138" s="418"/>
      <c r="AF138" s="419"/>
      <c r="AG138" s="573"/>
      <c r="AH138" s="574"/>
      <c r="AI138" s="574"/>
      <c r="AJ138" s="574"/>
      <c r="AK138" s="574"/>
      <c r="AL138" s="574"/>
      <c r="AM138" s="608"/>
      <c r="AN138" s="609"/>
      <c r="AO138" s="609"/>
      <c r="AP138" s="609"/>
      <c r="AQ138" s="609"/>
      <c r="AR138" s="609"/>
      <c r="AS138" s="609"/>
      <c r="AT138" s="609"/>
      <c r="AU138" s="609"/>
      <c r="AV138" s="610"/>
      <c r="AW138" s="28"/>
      <c r="AX138" s="29"/>
    </row>
    <row r="139" spans="1:50" ht="23.65" customHeight="1" x14ac:dyDescent="0.15">
      <c r="A139" s="555" t="s">
        <v>28</v>
      </c>
      <c r="B139" s="556"/>
      <c r="C139" s="556"/>
      <c r="D139" s="556"/>
      <c r="E139" s="556"/>
      <c r="F139" s="55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9"/>
      <c r="B140" s="460"/>
      <c r="C140" s="460"/>
      <c r="D140" s="460"/>
      <c r="E140" s="460"/>
      <c r="F140" s="46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9"/>
      <c r="B141" s="460"/>
      <c r="C141" s="460"/>
      <c r="D141" s="460"/>
      <c r="E141" s="460"/>
      <c r="F141" s="46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9"/>
      <c r="B142" s="460"/>
      <c r="C142" s="460"/>
      <c r="D142" s="460"/>
      <c r="E142" s="460"/>
      <c r="F142" s="46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9"/>
      <c r="B143" s="460"/>
      <c r="C143" s="460"/>
      <c r="D143" s="460"/>
      <c r="E143" s="460"/>
      <c r="F143" s="46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9"/>
      <c r="B144" s="460"/>
      <c r="C144" s="460"/>
      <c r="D144" s="460"/>
      <c r="E144" s="460"/>
      <c r="F144" s="46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9"/>
      <c r="B145" s="460"/>
      <c r="C145" s="460"/>
      <c r="D145" s="460"/>
      <c r="E145" s="460"/>
      <c r="F145" s="46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9"/>
      <c r="B146" s="460"/>
      <c r="C146" s="460"/>
      <c r="D146" s="460"/>
      <c r="E146" s="460"/>
      <c r="F146" s="46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9"/>
      <c r="B147" s="460"/>
      <c r="C147" s="460"/>
      <c r="D147" s="460"/>
      <c r="E147" s="460"/>
      <c r="F147" s="46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9"/>
      <c r="B148" s="460"/>
      <c r="C148" s="460"/>
      <c r="D148" s="460"/>
      <c r="E148" s="460"/>
      <c r="F148" s="46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9"/>
      <c r="B149" s="460"/>
      <c r="C149" s="460"/>
      <c r="D149" s="460"/>
      <c r="E149" s="460"/>
      <c r="F149" s="46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9"/>
      <c r="B150" s="460"/>
      <c r="C150" s="460"/>
      <c r="D150" s="460"/>
      <c r="E150" s="460"/>
      <c r="F150" s="46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9"/>
      <c r="B151" s="460"/>
      <c r="C151" s="460"/>
      <c r="D151" s="460"/>
      <c r="E151" s="460"/>
      <c r="F151" s="46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9"/>
      <c r="B152" s="460"/>
      <c r="C152" s="460"/>
      <c r="D152" s="460"/>
      <c r="E152" s="460"/>
      <c r="F152" s="46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9"/>
      <c r="B153" s="460"/>
      <c r="C153" s="460"/>
      <c r="D153" s="460"/>
      <c r="E153" s="460"/>
      <c r="F153" s="46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9"/>
      <c r="B154" s="460"/>
      <c r="C154" s="460"/>
      <c r="D154" s="460"/>
      <c r="E154" s="460"/>
      <c r="F154" s="46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9"/>
      <c r="B155" s="460"/>
      <c r="C155" s="460"/>
      <c r="D155" s="460"/>
      <c r="E155" s="460"/>
      <c r="F155" s="46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9"/>
      <c r="B156" s="460"/>
      <c r="C156" s="460"/>
      <c r="D156" s="460"/>
      <c r="E156" s="460"/>
      <c r="F156" s="46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9"/>
      <c r="B157" s="460"/>
      <c r="C157" s="460"/>
      <c r="D157" s="460"/>
      <c r="E157" s="460"/>
      <c r="F157" s="46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9"/>
      <c r="B158" s="460"/>
      <c r="C158" s="460"/>
      <c r="D158" s="460"/>
      <c r="E158" s="460"/>
      <c r="F158" s="46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9"/>
      <c r="B159" s="460"/>
      <c r="C159" s="460"/>
      <c r="D159" s="460"/>
      <c r="E159" s="460"/>
      <c r="F159" s="46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9"/>
      <c r="B160" s="460"/>
      <c r="C160" s="460"/>
      <c r="D160" s="460"/>
      <c r="E160" s="460"/>
      <c r="F160" s="46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9"/>
      <c r="B161" s="460"/>
      <c r="C161" s="460"/>
      <c r="D161" s="460"/>
      <c r="E161" s="460"/>
      <c r="F161" s="46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9"/>
      <c r="B162" s="460"/>
      <c r="C162" s="460"/>
      <c r="D162" s="460"/>
      <c r="E162" s="460"/>
      <c r="F162" s="46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9"/>
      <c r="B163" s="460"/>
      <c r="C163" s="460"/>
      <c r="D163" s="460"/>
      <c r="E163" s="460"/>
      <c r="F163" s="46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9"/>
      <c r="B164" s="460"/>
      <c r="C164" s="460"/>
      <c r="D164" s="460"/>
      <c r="E164" s="460"/>
      <c r="F164" s="46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9"/>
      <c r="B165" s="460"/>
      <c r="C165" s="460"/>
      <c r="D165" s="460"/>
      <c r="E165" s="460"/>
      <c r="F165" s="46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9"/>
      <c r="B166" s="460"/>
      <c r="C166" s="460"/>
      <c r="D166" s="460"/>
      <c r="E166" s="460"/>
      <c r="F166" s="46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9"/>
      <c r="B167" s="460"/>
      <c r="C167" s="460"/>
      <c r="D167" s="460"/>
      <c r="E167" s="460"/>
      <c r="F167" s="46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9"/>
      <c r="B168" s="460"/>
      <c r="C168" s="460"/>
      <c r="D168" s="460"/>
      <c r="E168" s="460"/>
      <c r="F168" s="46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9"/>
      <c r="B169" s="460"/>
      <c r="C169" s="460"/>
      <c r="D169" s="460"/>
      <c r="E169" s="460"/>
      <c r="F169" s="46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9"/>
      <c r="B170" s="460"/>
      <c r="C170" s="460"/>
      <c r="D170" s="460"/>
      <c r="E170" s="460"/>
      <c r="F170" s="46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9"/>
      <c r="B171" s="460"/>
      <c r="C171" s="460"/>
      <c r="D171" s="460"/>
      <c r="E171" s="460"/>
      <c r="F171" s="46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9"/>
      <c r="B172" s="460"/>
      <c r="C172" s="460"/>
      <c r="D172" s="460"/>
      <c r="E172" s="460"/>
      <c r="F172" s="46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9"/>
      <c r="B173" s="460"/>
      <c r="C173" s="460"/>
      <c r="D173" s="460"/>
      <c r="E173" s="460"/>
      <c r="F173" s="46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9"/>
      <c r="B174" s="460"/>
      <c r="C174" s="460"/>
      <c r="D174" s="460"/>
      <c r="E174" s="460"/>
      <c r="F174" s="46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9"/>
      <c r="B175" s="460"/>
      <c r="C175" s="460"/>
      <c r="D175" s="460"/>
      <c r="E175" s="460"/>
      <c r="F175" s="46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9"/>
      <c r="B176" s="460"/>
      <c r="C176" s="460"/>
      <c r="D176" s="460"/>
      <c r="E176" s="460"/>
      <c r="F176" s="46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8"/>
      <c r="B177" s="559"/>
      <c r="C177" s="559"/>
      <c r="D177" s="559"/>
      <c r="E177" s="559"/>
      <c r="F177" s="56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4" t="s">
        <v>34</v>
      </c>
      <c r="B178" s="535"/>
      <c r="C178" s="535"/>
      <c r="D178" s="535"/>
      <c r="E178" s="535"/>
      <c r="F178" s="536"/>
      <c r="G178" s="379" t="s">
        <v>364</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377</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7"/>
      <c r="C179" s="537"/>
      <c r="D179" s="537"/>
      <c r="E179" s="537"/>
      <c r="F179" s="538"/>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7"/>
      <c r="C180" s="537"/>
      <c r="D180" s="537"/>
      <c r="E180" s="537"/>
      <c r="F180" s="538"/>
      <c r="G180" s="88" t="s">
        <v>433</v>
      </c>
      <c r="H180" s="89"/>
      <c r="I180" s="89"/>
      <c r="J180" s="89"/>
      <c r="K180" s="90"/>
      <c r="L180" s="91" t="s">
        <v>441</v>
      </c>
      <c r="M180" s="532"/>
      <c r="N180" s="532"/>
      <c r="O180" s="532"/>
      <c r="P180" s="532"/>
      <c r="Q180" s="532"/>
      <c r="R180" s="532"/>
      <c r="S180" s="532"/>
      <c r="T180" s="532"/>
      <c r="U180" s="532"/>
      <c r="V180" s="532"/>
      <c r="W180" s="532"/>
      <c r="X180" s="533"/>
      <c r="Y180" s="94">
        <v>260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4"/>
    </row>
    <row r="181" spans="1:50" ht="24.75" customHeight="1" x14ac:dyDescent="0.15">
      <c r="A181" s="117"/>
      <c r="B181" s="537"/>
      <c r="C181" s="537"/>
      <c r="D181" s="537"/>
      <c r="E181" s="537"/>
      <c r="F181" s="538"/>
      <c r="G181" s="65" t="s">
        <v>434</v>
      </c>
      <c r="H181" s="66"/>
      <c r="I181" s="66"/>
      <c r="J181" s="66"/>
      <c r="K181" s="67"/>
      <c r="L181" s="68" t="s">
        <v>442</v>
      </c>
      <c r="M181" s="395"/>
      <c r="N181" s="395"/>
      <c r="O181" s="395"/>
      <c r="P181" s="395"/>
      <c r="Q181" s="395"/>
      <c r="R181" s="395"/>
      <c r="S181" s="395"/>
      <c r="T181" s="395"/>
      <c r="U181" s="395"/>
      <c r="V181" s="395"/>
      <c r="W181" s="395"/>
      <c r="X181" s="396"/>
      <c r="Y181" s="71">
        <v>27</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7"/>
      <c r="C182" s="537"/>
      <c r="D182" s="537"/>
      <c r="E182" s="537"/>
      <c r="F182" s="538"/>
      <c r="G182" s="65" t="s">
        <v>435</v>
      </c>
      <c r="H182" s="66"/>
      <c r="I182" s="66"/>
      <c r="J182" s="66"/>
      <c r="K182" s="67"/>
      <c r="L182" s="68" t="s">
        <v>443</v>
      </c>
      <c r="M182" s="395"/>
      <c r="N182" s="395"/>
      <c r="O182" s="395"/>
      <c r="P182" s="395"/>
      <c r="Q182" s="395"/>
      <c r="R182" s="395"/>
      <c r="S182" s="395"/>
      <c r="T182" s="395"/>
      <c r="U182" s="395"/>
      <c r="V182" s="395"/>
      <c r="W182" s="395"/>
      <c r="X182" s="396"/>
      <c r="Y182" s="71">
        <v>8</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7"/>
      <c r="C183" s="537"/>
      <c r="D183" s="537"/>
      <c r="E183" s="537"/>
      <c r="F183" s="538"/>
      <c r="G183" s="65" t="s">
        <v>436</v>
      </c>
      <c r="H183" s="66"/>
      <c r="I183" s="66"/>
      <c r="J183" s="66"/>
      <c r="K183" s="67"/>
      <c r="L183" s="68" t="s">
        <v>444</v>
      </c>
      <c r="M183" s="395"/>
      <c r="N183" s="395"/>
      <c r="O183" s="395"/>
      <c r="P183" s="395"/>
      <c r="Q183" s="395"/>
      <c r="R183" s="395"/>
      <c r="S183" s="395"/>
      <c r="T183" s="395"/>
      <c r="U183" s="395"/>
      <c r="V183" s="395"/>
      <c r="W183" s="395"/>
      <c r="X183" s="396"/>
      <c r="Y183" s="71">
        <v>6</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7"/>
      <c r="C184" s="537"/>
      <c r="D184" s="537"/>
      <c r="E184" s="537"/>
      <c r="F184" s="538"/>
      <c r="G184" s="65" t="s">
        <v>437</v>
      </c>
      <c r="H184" s="66"/>
      <c r="I184" s="66"/>
      <c r="J184" s="66"/>
      <c r="K184" s="67"/>
      <c r="L184" s="68" t="s">
        <v>445</v>
      </c>
      <c r="M184" s="395"/>
      <c r="N184" s="395"/>
      <c r="O184" s="395"/>
      <c r="P184" s="395"/>
      <c r="Q184" s="395"/>
      <c r="R184" s="395"/>
      <c r="S184" s="395"/>
      <c r="T184" s="395"/>
      <c r="U184" s="395"/>
      <c r="V184" s="395"/>
      <c r="W184" s="395"/>
      <c r="X184" s="396"/>
      <c r="Y184" s="71">
        <v>7</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7"/>
      <c r="C185" s="537"/>
      <c r="D185" s="537"/>
      <c r="E185" s="537"/>
      <c r="F185" s="538"/>
      <c r="G185" s="65" t="s">
        <v>438</v>
      </c>
      <c r="H185" s="66"/>
      <c r="I185" s="66"/>
      <c r="J185" s="66"/>
      <c r="K185" s="67"/>
      <c r="L185" s="68" t="s">
        <v>446</v>
      </c>
      <c r="M185" s="395"/>
      <c r="N185" s="395"/>
      <c r="O185" s="395"/>
      <c r="P185" s="395"/>
      <c r="Q185" s="395"/>
      <c r="R185" s="395"/>
      <c r="S185" s="395"/>
      <c r="T185" s="395"/>
      <c r="U185" s="395"/>
      <c r="V185" s="395"/>
      <c r="W185" s="395"/>
      <c r="X185" s="396"/>
      <c r="Y185" s="71">
        <v>6</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7"/>
      <c r="C186" s="537"/>
      <c r="D186" s="537"/>
      <c r="E186" s="537"/>
      <c r="F186" s="538"/>
      <c r="G186" s="65" t="s">
        <v>439</v>
      </c>
      <c r="H186" s="66"/>
      <c r="I186" s="66"/>
      <c r="J186" s="66"/>
      <c r="K186" s="67"/>
      <c r="L186" s="68" t="s">
        <v>447</v>
      </c>
      <c r="M186" s="395"/>
      <c r="N186" s="395"/>
      <c r="O186" s="395"/>
      <c r="P186" s="395"/>
      <c r="Q186" s="395"/>
      <c r="R186" s="395"/>
      <c r="S186" s="395"/>
      <c r="T186" s="395"/>
      <c r="U186" s="395"/>
      <c r="V186" s="395"/>
      <c r="W186" s="395"/>
      <c r="X186" s="396"/>
      <c r="Y186" s="71">
        <v>2</v>
      </c>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7"/>
      <c r="C187" s="537"/>
      <c r="D187" s="537"/>
      <c r="E187" s="537"/>
      <c r="F187" s="538"/>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7"/>
      <c r="C188" s="537"/>
      <c r="D188" s="537"/>
      <c r="E188" s="537"/>
      <c r="F188" s="53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7"/>
      <c r="C189" s="537"/>
      <c r="D189" s="537"/>
      <c r="E189" s="537"/>
      <c r="F189" s="53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7"/>
      <c r="C190" s="537"/>
      <c r="D190" s="537"/>
      <c r="E190" s="537"/>
      <c r="F190" s="538"/>
      <c r="G190" s="74" t="s">
        <v>22</v>
      </c>
      <c r="H190" s="75"/>
      <c r="I190" s="75"/>
      <c r="J190" s="75"/>
      <c r="K190" s="75"/>
      <c r="L190" s="76"/>
      <c r="M190" s="77"/>
      <c r="N190" s="77"/>
      <c r="O190" s="77"/>
      <c r="P190" s="77"/>
      <c r="Q190" s="77"/>
      <c r="R190" s="77"/>
      <c r="S190" s="77"/>
      <c r="T190" s="77"/>
      <c r="U190" s="77"/>
      <c r="V190" s="77"/>
      <c r="W190" s="77"/>
      <c r="X190" s="78"/>
      <c r="Y190" s="79">
        <f>SUM(Y180:AB189)</f>
        <v>316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7"/>
      <c r="C191" s="537"/>
      <c r="D191" s="537"/>
      <c r="E191" s="537"/>
      <c r="F191" s="538"/>
      <c r="G191" s="379" t="s">
        <v>365</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359</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7"/>
      <c r="C192" s="537"/>
      <c r="D192" s="537"/>
      <c r="E192" s="537"/>
      <c r="F192" s="538"/>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7"/>
      <c r="C193" s="537"/>
      <c r="D193" s="537"/>
      <c r="E193" s="537"/>
      <c r="F193" s="538"/>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4"/>
    </row>
    <row r="194" spans="1:50" ht="24.75" customHeight="1" x14ac:dyDescent="0.15">
      <c r="A194" s="117"/>
      <c r="B194" s="537"/>
      <c r="C194" s="537"/>
      <c r="D194" s="537"/>
      <c r="E194" s="537"/>
      <c r="F194" s="538"/>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7"/>
      <c r="C195" s="537"/>
      <c r="D195" s="537"/>
      <c r="E195" s="537"/>
      <c r="F195" s="538"/>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7"/>
      <c r="C196" s="537"/>
      <c r="D196" s="537"/>
      <c r="E196" s="537"/>
      <c r="F196" s="538"/>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7"/>
      <c r="C197" s="537"/>
      <c r="D197" s="537"/>
      <c r="E197" s="537"/>
      <c r="F197" s="538"/>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7"/>
      <c r="C198" s="537"/>
      <c r="D198" s="537"/>
      <c r="E198" s="537"/>
      <c r="F198" s="538"/>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7"/>
      <c r="C199" s="537"/>
      <c r="D199" s="537"/>
      <c r="E199" s="537"/>
      <c r="F199" s="53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7"/>
      <c r="C200" s="537"/>
      <c r="D200" s="537"/>
      <c r="E200" s="537"/>
      <c r="F200" s="53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7"/>
      <c r="C201" s="537"/>
      <c r="D201" s="537"/>
      <c r="E201" s="537"/>
      <c r="F201" s="53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7"/>
      <c r="C202" s="537"/>
      <c r="D202" s="537"/>
      <c r="E202" s="537"/>
      <c r="F202" s="53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7"/>
      <c r="C203" s="537"/>
      <c r="D203" s="537"/>
      <c r="E203" s="537"/>
      <c r="F203" s="538"/>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7"/>
      <c r="C204" s="537"/>
      <c r="D204" s="537"/>
      <c r="E204" s="537"/>
      <c r="F204" s="538"/>
      <c r="G204" s="379" t="s">
        <v>360</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7"/>
      <c r="C205" s="537"/>
      <c r="D205" s="537"/>
      <c r="E205" s="537"/>
      <c r="F205" s="538"/>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37"/>
      <c r="C206" s="537"/>
      <c r="D206" s="537"/>
      <c r="E206" s="537"/>
      <c r="F206" s="538"/>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4"/>
    </row>
    <row r="207" spans="1:50" ht="24.75" customHeight="1" x14ac:dyDescent="0.15">
      <c r="A207" s="117"/>
      <c r="B207" s="537"/>
      <c r="C207" s="537"/>
      <c r="D207" s="537"/>
      <c r="E207" s="537"/>
      <c r="F207" s="53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7"/>
      <c r="C208" s="537"/>
      <c r="D208" s="537"/>
      <c r="E208" s="537"/>
      <c r="F208" s="53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7"/>
      <c r="C209" s="537"/>
      <c r="D209" s="537"/>
      <c r="E209" s="537"/>
      <c r="F209" s="53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7"/>
      <c r="C210" s="537"/>
      <c r="D210" s="537"/>
      <c r="E210" s="537"/>
      <c r="F210" s="53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7"/>
      <c r="C211" s="537"/>
      <c r="D211" s="537"/>
      <c r="E211" s="537"/>
      <c r="F211" s="53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7"/>
      <c r="C212" s="537"/>
      <c r="D212" s="537"/>
      <c r="E212" s="537"/>
      <c r="F212" s="53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7"/>
      <c r="C213" s="537"/>
      <c r="D213" s="537"/>
      <c r="E213" s="537"/>
      <c r="F213" s="53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7"/>
      <c r="C214" s="537"/>
      <c r="D214" s="537"/>
      <c r="E214" s="537"/>
      <c r="F214" s="53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7"/>
      <c r="C215" s="537"/>
      <c r="D215" s="537"/>
      <c r="E215" s="537"/>
      <c r="F215" s="53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7"/>
      <c r="C216" s="537"/>
      <c r="D216" s="537"/>
      <c r="E216" s="537"/>
      <c r="F216" s="53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7"/>
      <c r="C217" s="537"/>
      <c r="D217" s="537"/>
      <c r="E217" s="537"/>
      <c r="F217" s="538"/>
      <c r="G217" s="379" t="s">
        <v>362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37"/>
      <c r="C218" s="537"/>
      <c r="D218" s="537"/>
      <c r="E218" s="537"/>
      <c r="F218" s="538"/>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7"/>
      <c r="B219" s="537"/>
      <c r="C219" s="537"/>
      <c r="D219" s="537"/>
      <c r="E219" s="537"/>
      <c r="F219" s="538"/>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4"/>
    </row>
    <row r="220" spans="1:50" ht="24.75" customHeight="1" x14ac:dyDescent="0.15">
      <c r="A220" s="117"/>
      <c r="B220" s="537"/>
      <c r="C220" s="537"/>
      <c r="D220" s="537"/>
      <c r="E220" s="537"/>
      <c r="F220" s="53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7"/>
      <c r="C221" s="537"/>
      <c r="D221" s="537"/>
      <c r="E221" s="537"/>
      <c r="F221" s="53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7"/>
      <c r="C222" s="537"/>
      <c r="D222" s="537"/>
      <c r="E222" s="537"/>
      <c r="F222" s="53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7"/>
      <c r="C223" s="537"/>
      <c r="D223" s="537"/>
      <c r="E223" s="537"/>
      <c r="F223" s="53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7"/>
      <c r="C224" s="537"/>
      <c r="D224" s="537"/>
      <c r="E224" s="537"/>
      <c r="F224" s="53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7"/>
      <c r="C225" s="537"/>
      <c r="D225" s="537"/>
      <c r="E225" s="537"/>
      <c r="F225" s="53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7"/>
      <c r="C226" s="537"/>
      <c r="D226" s="537"/>
      <c r="E226" s="537"/>
      <c r="F226" s="53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7"/>
      <c r="C227" s="537"/>
      <c r="D227" s="537"/>
      <c r="E227" s="537"/>
      <c r="F227" s="53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7"/>
      <c r="C228" s="537"/>
      <c r="D228" s="537"/>
      <c r="E228" s="537"/>
      <c r="F228" s="53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7"/>
      <c r="C229" s="537"/>
      <c r="D229" s="537"/>
      <c r="E229" s="537"/>
      <c r="F229" s="53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320</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391" t="s">
        <v>448</v>
      </c>
      <c r="D236" s="392"/>
      <c r="E236" s="392"/>
      <c r="F236" s="392"/>
      <c r="G236" s="392"/>
      <c r="H236" s="392"/>
      <c r="I236" s="392"/>
      <c r="J236" s="392"/>
      <c r="K236" s="392"/>
      <c r="L236" s="393"/>
      <c r="M236" s="391" t="s">
        <v>449</v>
      </c>
      <c r="N236" s="392"/>
      <c r="O236" s="392"/>
      <c r="P236" s="392"/>
      <c r="Q236" s="392"/>
      <c r="R236" s="392"/>
      <c r="S236" s="392"/>
      <c r="T236" s="392"/>
      <c r="U236" s="392"/>
      <c r="V236" s="392"/>
      <c r="W236" s="392"/>
      <c r="X236" s="392"/>
      <c r="Y236" s="392"/>
      <c r="Z236" s="392"/>
      <c r="AA236" s="392"/>
      <c r="AB236" s="392"/>
      <c r="AC236" s="392"/>
      <c r="AD236" s="392"/>
      <c r="AE236" s="392"/>
      <c r="AF236" s="392"/>
      <c r="AG236" s="392"/>
      <c r="AH236" s="392"/>
      <c r="AI236" s="392"/>
      <c r="AJ236" s="393"/>
      <c r="AK236" s="105">
        <v>316</v>
      </c>
      <c r="AL236" s="106"/>
      <c r="AM236" s="106"/>
      <c r="AN236" s="106"/>
      <c r="AO236" s="106"/>
      <c r="AP236" s="107"/>
      <c r="AQ236" s="108">
        <v>1</v>
      </c>
      <c r="AR236" s="104"/>
      <c r="AS236" s="104"/>
      <c r="AT236" s="104"/>
      <c r="AU236" s="105">
        <v>100</v>
      </c>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3" t="s">
        <v>322</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2" sqref="F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425</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
      </c>
      <c r="K10" s="16" t="s">
        <v>379</v>
      </c>
      <c r="L10" s="17" t="s">
        <v>425</v>
      </c>
      <c r="M10" s="15" t="str">
        <f t="shared" si="2"/>
        <v>食料安定供給関係</v>
      </c>
      <c r="N10" s="15" t="str">
        <f t="shared" si="6"/>
        <v>食料安定供給関係</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t="s">
        <v>425</v>
      </c>
      <c r="C11" s="15" t="str">
        <f t="shared" si="0"/>
        <v>子ども・若者育成支援</v>
      </c>
      <c r="D11" s="15" t="str">
        <f t="shared" si="7"/>
        <v>子ども・若者育成支援</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277</v>
      </c>
      <c r="G13" s="19"/>
      <c r="H13" s="15" t="str">
        <f t="shared" si="1"/>
        <v/>
      </c>
      <c r="I13" s="15" t="str">
        <f t="shared" si="5"/>
        <v/>
      </c>
      <c r="K13" s="15" t="str">
        <f>N11</f>
        <v>食料安定供給関係</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425</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2015-07-08T14:53:16Z</cp:lastPrinted>
  <dcterms:created xsi:type="dcterms:W3CDTF">2012-03-13T00:50:25Z</dcterms:created>
  <dcterms:modified xsi:type="dcterms:W3CDTF">2015-07-08T14:53:20Z</dcterms:modified>
</cp:coreProperties>
</file>