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323844\Desktop\ホーム\依頼漏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行政事業レビューシート!$A$1:$AX$265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<sst xmlns="http://schemas.openxmlformats.org/spreadsheetml/2006/main" count="719" uniqueCount="431">
  <si>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</si>
  <si>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</si>
  <si>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</si>
  <si>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</si>
  <si>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</si>
  <si>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</si>
  <si>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</si>
  <si>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</si>
  <si>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</si>
  <si>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</si>
  <si>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</si>
  <si>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</si>
  <si>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</si>
  <si>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</si>
  <si>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</si>
  <si>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</si>
  <si>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</si>
  <si>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</si>
  <si>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</si>
  <si>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</si>
  <si>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</si>
  <si>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</si>
  <si>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</si>
  <si>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</si>
  <si>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</si>
  <si>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</si>
  <si>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</si>
  <si>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</si>
  <si>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</si>
  <si>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</si>
  <si>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</si>
  <si>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</si>
  <si>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</si>
  <si>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</si>
  <si>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</si>
  <si>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</si>
  <si>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</si>
  <si>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</si>
  <si>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</si>
  <si>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</si>
  <si>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</si>
  <si>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</si>
  <si>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</si>
  <si>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</si>
  <si>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</si>
  <si>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</si>
  <si>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</si>
  <si>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</si>
  <si>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</si>
  <si>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</si>
  <si>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</si>
  <si>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</si>
  <si>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</si>
  <si>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</si>
  <si>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</si>
  <si>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</si>
  <si>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</si>
  <si>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</si>
  <si>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</si>
  <si>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</si>
  <si>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</si>
  <si>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</si>
  <si>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</si>
  <si>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</si>
  <si>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</si>
  <si>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</si>
  <si>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</si>
  <si>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</si>
  <si>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</si>
  <si>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</si>
  <si>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</si>
  <si>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</si>
  <si>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</si>
  <si>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</si>
  <si>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</si>
  <si>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</si>
  <si>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</si>
  <si>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</si>
  <si>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</si>
  <si>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</si>
  <si>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</si>
  <si>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</si>
  <si>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</si>
  <si>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</si>
  <si>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</si>
  <si>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</si>
  <si>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</si>
  <si>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</si>
  <si>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</si>
  <si>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</si>
  <si>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</si>
  <si>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</si>
  <si>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</si>
  <si>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</si>
  <si>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</si>
  <si>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</si>
  <si>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</si>
  <si>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</si>
  <si>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</si>
  <si>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</si>
  <si>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</si>
  <si>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</si>
  <si>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</si>
  <si>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</si>
  <si>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</si>
  <si>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</si>
  <si>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</si>
  <si>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</si>
  <si>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</si>
  <si>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</si>
  <si>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</si>
  <si>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</si>
  <si>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</si>
  <si>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</si>
  <si>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</si>
  <si>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</si>
  <si>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</si>
  <si>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</si>
  <si>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</si>
  <si>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</si>
  <si>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</si>
  <si>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</si>
  <si>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</si>
  <si>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</si>
  <si>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</si>
  <si>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</si>
  <si>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</si>
  <si>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</si>
  <si>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</si>
  <si>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</si>
  <si>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</si>
  <si>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</si>
  <si>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</si>
  <si>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</si>
  <si>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</si>
  <si>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</si>
  <si>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</si>
  <si>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</si>
  <si>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</si>
  <si>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</si>
  <si>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</si>
  <si>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</si>
  <si>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</si>
  <si>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</si>
  <si>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</si>
  <si>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</si>
  <si>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</si>
  <si>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</si>
  <si>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</si>
  <si>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</si>
  <si>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</si>
  <si>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</si>
  <si>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</si>
  <si>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</si>
  <si>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</si>
  <si>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</si>
  <si>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</si>
  <si>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</si>
  <si>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</si>
  <si>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</si>
  <si>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</si>
  <si>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</si>
  <si>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</si>
  <si>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</si>
  <si>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</si>
  <si>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</si>
  <si>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</si>
  <si>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</si>
  <si>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</si>
  <si>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</si>
  <si>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</si>
  <si>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</si>
  <si>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</si>
  <si>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</si>
  <si>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</si>
  <si>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</si>
  <si>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</si>
  <si>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</si>
  <si>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</si>
  <si>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</si>
  <si>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</si>
  <si>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</si>
  <si>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</si>
  <si>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</si>
  <si>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</si>
  <si>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</si>
  <si>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</si>
  <si>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</si>
  <si>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</si>
  <si>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</si>
  <si>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</si>
  <si>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</si>
  <si>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</si>
  <si>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</si>
  <si>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</si>
  <si>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</si>
  <si>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</si>
  <si>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</si>
  <si>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</si>
  <si>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</si>
  <si>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</si>
  <si>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</si>
  <si>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</si>
  <si>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</si>
  <si>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</si>
  <si>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</si>
  <si>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</si>
  <si>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</si>
  <si>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</si>
  <si>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</si>
  <si>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</si>
  <si>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</si>
  <si>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</si>
  <si>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</si>
  <si>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</si>
  <si>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</si>
  <si>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</si>
  <si>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</si>
  <si>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</si>
  <si>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</si>
  <si>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</si>
  <si>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</si>
  <si>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</si>
  <si>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</si>
  <si>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</si>
  <si>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</si>
  <si>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</si>
  <si>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</si>
  <si>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</si>
  <si>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</si>
  <si>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</si>
  <si>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</si>
  <si>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</si>
  <si>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</si>
  <si>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</si>
  <si>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</si>
  <si>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</si>
  <si>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</si>
  <si>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</si>
  <si>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</si>
  <si>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</si>
  <si>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</si>
  <si>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</si>
  <si>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</si>
  <si>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</si>
  <si>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</si>
  <si>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</si>
  <si>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</si>
  <si>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</si>
  <si>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</si>
  <si>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</si>
  <si>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</si>
  <si>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</si>
  <si>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</si>
  <si>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</si>
  <si>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</si>
  <si>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</si>
  <si>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</si>
  <si>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</si>
  <si>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</si>
  <si>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</si>
  <si>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</si>
  <si>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</si>
  <si>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</si>
  <si>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</si>
  <si>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</si>
  <si>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</si>
  <si>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</si>
  <si>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</si>
  <si>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</si>
  <si>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</si>
  <si>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</si>
  <si>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</si>
  <si>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</si>
  <si>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</si>
  <si>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</si>
  <si>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</si>
  <si>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</si>
  <si>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</si>
  <si>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</si>
  <si>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</si>
  <si>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</si>
  <si>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</si>
  <si>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</si>
  <si>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</si>
  <si>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</si>
  <si>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</si>
  <si>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</si>
  <si>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</si>
  <si>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</si>
  <si>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</si>
  <si>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</si>
  <si>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</si>
  <si>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</si>
  <si>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</si>
  <si>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</si>
  <si>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</si>
  <si>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</si>
  <si>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</si>
  <si>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</si>
  <si>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</si>
  <si>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</si>
  <si>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</si>
  <si>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</si>
  <si>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</si>
  <si>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</si>
  <si>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</si>
  <si>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</si>
  <si>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</si>
  <si>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</si>
  <si>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</si>
  <si>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</si>
  <si>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</si>
  <si>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</si>
  <si>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</si>
  <si>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</si>
  <si>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</si>
  <si>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</si>
  <si>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</si>
  <si>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</si>
  <si>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</si>
  <si>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</si>
  <si>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</si>
  <si>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</si>
  <si>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</si>
  <si>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</si>
  <si>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</si>
  <si>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</si>
  <si>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</si>
  <si>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</si>
  <si>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</si>
  <si>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</si>
  <si>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</si>
  <si>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</si>
  <si>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</si>
  <si>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</si>
  <si>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</si>
  <si>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</si>
  <si>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</si>
  <si>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</si>
  <si>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</si>
  <si>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</si>
  <si>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</si>
  <si>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</si>
  <si>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</si>
  <si>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</si>
  <si>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</si>
  <si>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</si>
  <si>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</si>
  <si>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</si>
  <si>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</si>
  <si>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</si>
  <si>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</si>
  <si>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</si>
  <si>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</si>
  <si>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</si>
  <si>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</si>
  <si>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</si>
  <si>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</si>
  <si>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</si>
  <si>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</si>
  <si>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</si>
  <si>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</si>
  <si>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</si>
  <si>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</si>
  <si>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</si>
  <si>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</si>
  <si>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</si>
  <si>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</si>
  <si>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</si>
  <si>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</si>
  <si>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</si>
  <si>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</si>
  <si>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</si>
  <si>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</si>
  <si>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</si>
  <si>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</si>
  <si>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</si>
  <si>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</si>
  <si>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食料安定供給関係</t>
    <rPh sb="0" eb="2">
      <t>ショクリョウ</t>
    </rPh>
    <phoneticPr fontId="5"/>
  </si>
  <si>
    <t>○</t>
  </si>
  <si>
    <t>林業信用保証事業交付金</t>
    <phoneticPr fontId="5"/>
  </si>
  <si>
    <t>森林・林業基本計画（平成23年７月26日閣議決定）</t>
    <phoneticPr fontId="5"/>
  </si>
  <si>
    <t>-</t>
  </si>
  <si>
    <t>平成27年度に国産材の供給・利用量を28百万㎥まで引き上げる。</t>
    <phoneticPr fontId="5"/>
  </si>
  <si>
    <t>国産材の供給・利用量</t>
    <phoneticPr fontId="5"/>
  </si>
  <si>
    <t>百万㎥</t>
    <phoneticPr fontId="5"/>
  </si>
  <si>
    <t>‐</t>
  </si>
  <si>
    <t>事業費</t>
    <rPh sb="0" eb="3">
      <t>ジギョウヒ</t>
    </rPh>
    <phoneticPr fontId="5"/>
  </si>
  <si>
    <t>独立行政法人農林漁業信用基金</t>
    <phoneticPr fontId="5"/>
  </si>
  <si>
    <t>復興庁</t>
  </si>
  <si>
    <t>復興庁</t>
    <rPh sb="0" eb="2">
      <t>フッコウ</t>
    </rPh>
    <rPh sb="2" eb="3">
      <t>チョウ</t>
    </rPh>
    <phoneticPr fontId="5"/>
  </si>
  <si>
    <t>政策：復興施策の推進
施策：東日本大震災からの復興に係る施策の推進</t>
    <phoneticPr fontId="5"/>
  </si>
  <si>
    <t>　独立行政法人農林漁業信用基金が林業信用保証事業を実施するために必要な経費の一部について交付金を交付することにより、被災した林業者・木材産業者の復旧事業等に必要な資金の融通の円滑化を図る。</t>
    <phoneticPr fontId="5"/>
  </si>
  <si>
    <t>①保証利用件数
②代位弁済件数</t>
    <phoneticPr fontId="5"/>
  </si>
  <si>
    <t>①81②4</t>
  </si>
  <si>
    <t>①81②11</t>
  </si>
  <si>
    <t>①72②7</t>
  </si>
  <si>
    <t>（①80②13）</t>
  </si>
  <si>
    <t>（　①80②8　）</t>
  </si>
  <si>
    <t>( ①80②9)</t>
  </si>
  <si>
    <t>件</t>
    <rPh sb="0" eb="1">
      <t>ケン</t>
    </rPh>
    <phoneticPr fontId="5"/>
  </si>
  <si>
    <t>百万円/件</t>
    <rPh sb="0" eb="2">
      <t>ヒャクマン</t>
    </rPh>
    <rPh sb="2" eb="3">
      <t>エン</t>
    </rPh>
    <phoneticPr fontId="2"/>
  </si>
  <si>
    <t>百万円/件</t>
  </si>
  <si>
    <t>①1.7②76</t>
  </si>
  <si>
    <t>①2.2②26</t>
  </si>
  <si>
    <t>①1.0②11.4</t>
  </si>
  <si>
    <t>①139/81
②302/4</t>
  </si>
  <si>
    <t>①181/81
②289/11</t>
  </si>
  <si>
    <t>①75/72
②80/7</t>
  </si>
  <si>
    <t>独立行政法人農林漁業信用基金は、林業信用保証業務を行う全国唯一の公的保証機関である。</t>
    <rPh sb="0" eb="2">
      <t>ドクリツ</t>
    </rPh>
    <rPh sb="2" eb="4">
      <t>ギョウセイ</t>
    </rPh>
    <rPh sb="4" eb="6">
      <t>ホウジン</t>
    </rPh>
    <rPh sb="6" eb="8">
      <t>ノウリン</t>
    </rPh>
    <rPh sb="8" eb="10">
      <t>ギョギョウ</t>
    </rPh>
    <rPh sb="10" eb="12">
      <t>シンヨウ</t>
    </rPh>
    <rPh sb="12" eb="14">
      <t>キキン</t>
    </rPh>
    <rPh sb="16" eb="18">
      <t>リンギョウ</t>
    </rPh>
    <rPh sb="18" eb="20">
      <t>シンヨウ</t>
    </rPh>
    <rPh sb="20" eb="22">
      <t>ホショウ</t>
    </rPh>
    <rPh sb="22" eb="24">
      <t>ギョウム</t>
    </rPh>
    <rPh sb="25" eb="26">
      <t>オコナ</t>
    </rPh>
    <rPh sb="27" eb="29">
      <t>ゼンコク</t>
    </rPh>
    <rPh sb="29" eb="31">
      <t>ユイイツ</t>
    </rPh>
    <rPh sb="32" eb="34">
      <t>コウテキ</t>
    </rPh>
    <rPh sb="34" eb="36">
      <t>ホショウ</t>
    </rPh>
    <rPh sb="36" eb="38">
      <t>キカン</t>
    </rPh>
    <phoneticPr fontId="5"/>
  </si>
  <si>
    <t>信用基金は保証引受時に事業者の財務・経営状況等の審査を行い、また債務が毀損することのないよう事業者に対して経営改善アドバイスを行うなど、事業の収益性が向上するよう努めている。</t>
    <phoneticPr fontId="5"/>
  </si>
  <si>
    <t>　被災した林業者・木材産業者等が資金を円滑に調達できるよう、被災地の資金需要を考慮しながら、適正な事業費を算出する。</t>
    <phoneticPr fontId="5"/>
  </si>
  <si>
    <t>-</t>
    <phoneticPr fontId="5"/>
  </si>
  <si>
    <t>被災林業者等の保証料助成に係る費用及び信用基金の代位弁済費の支払いに必要な費用</t>
    <phoneticPr fontId="5"/>
  </si>
  <si>
    <t>林業・木材産業者の事業資金調達に係る債務保証</t>
    <phoneticPr fontId="5"/>
  </si>
  <si>
    <t>災害復旧林業信用保証事業</t>
    <phoneticPr fontId="5"/>
  </si>
  <si>
    <t>①保証料助成額/保証利用件数
②代位弁済支払額/代位弁済件数</t>
    <phoneticPr fontId="5"/>
  </si>
  <si>
    <t>　被災した林業者・木材産業者等が自らの事業を復旧・復興していくためには、施設の再建や新たな事業用の資材の調達などに必要な資金融通の円滑化が必要であることから、次の事業を行う。
　①被災した林業者・木材産業者等による復旧・復興事業に係る保証について保証料を助成する。
　②林業者・木材産業者等の事業の再建が困難となり、独立行政法人農林漁業信用基金による代位弁済が行われることに伴い、保証利用者の負担が増加しないよう代位弁済費を補てんする。
補助率：定額</t>
    <rPh sb="180" eb="181">
      <t>オコナ</t>
    </rPh>
    <phoneticPr fontId="5"/>
  </si>
  <si>
    <t>・東日本大震災により被災した林業者・木材産業者等が資金を円滑に調達できる環境を作る本事業は、早急に行わなければならない緊急性が高い事業である。また、林業・木材産業の再建は、経済復興にも寄与することから投資対効果も見込まれる。</t>
    <rPh sb="46" eb="48">
      <t>ソウキュウ</t>
    </rPh>
    <rPh sb="49" eb="50">
      <t>オコナ</t>
    </rPh>
    <rPh sb="59" eb="62">
      <t>キンキュウセイ</t>
    </rPh>
    <rPh sb="63" eb="64">
      <t>タカ</t>
    </rPh>
    <rPh sb="65" eb="67">
      <t>ジギョウ</t>
    </rPh>
    <rPh sb="74" eb="76">
      <t>リンギョウ</t>
    </rPh>
    <phoneticPr fontId="5"/>
  </si>
  <si>
    <t>・林業・木材産業の復旧・復興を図るためには、本事業により被災林業者等に必要な資金の円滑な調達が必要である。</t>
    <rPh sb="1" eb="3">
      <t>リンギョウ</t>
    </rPh>
    <rPh sb="4" eb="6">
      <t>モクザイ</t>
    </rPh>
    <rPh sb="6" eb="8">
      <t>サンギョウ</t>
    </rPh>
    <rPh sb="9" eb="11">
      <t>フッキュウ</t>
    </rPh>
    <rPh sb="12" eb="14">
      <t>フッコウ</t>
    </rPh>
    <rPh sb="15" eb="16">
      <t>ハカ</t>
    </rPh>
    <rPh sb="22" eb="23">
      <t>ホン</t>
    </rPh>
    <rPh sb="23" eb="25">
      <t>ジギョウ</t>
    </rPh>
    <rPh sb="28" eb="30">
      <t>ヒサイ</t>
    </rPh>
    <rPh sb="30" eb="32">
      <t>リンギョウ</t>
    </rPh>
    <rPh sb="32" eb="33">
      <t>シャ</t>
    </rPh>
    <rPh sb="33" eb="34">
      <t>トウ</t>
    </rPh>
    <rPh sb="35" eb="37">
      <t>ヒツヨウ</t>
    </rPh>
    <rPh sb="38" eb="40">
      <t>シキン</t>
    </rPh>
    <rPh sb="41" eb="43">
      <t>エンカツ</t>
    </rPh>
    <rPh sb="44" eb="46">
      <t>チョウタツ</t>
    </rPh>
    <rPh sb="47" eb="49">
      <t>ヒツヨウ</t>
    </rPh>
    <phoneticPr fontId="5"/>
  </si>
  <si>
    <t>・活動実績は経済状況に応じて変動する林業者等の資金需要に左右される。</t>
    <rPh sb="1" eb="3">
      <t>カツドウ</t>
    </rPh>
    <rPh sb="3" eb="5">
      <t>ジッセキ</t>
    </rPh>
    <rPh sb="6" eb="8">
      <t>ケイザイ</t>
    </rPh>
    <rPh sb="8" eb="10">
      <t>ジョウキョウ</t>
    </rPh>
    <rPh sb="11" eb="12">
      <t>オウ</t>
    </rPh>
    <rPh sb="14" eb="16">
      <t>ヘンドウ</t>
    </rPh>
    <rPh sb="18" eb="20">
      <t>リンギョウ</t>
    </rPh>
    <rPh sb="20" eb="21">
      <t>シャ</t>
    </rPh>
    <rPh sb="21" eb="22">
      <t>トウ</t>
    </rPh>
    <rPh sb="23" eb="25">
      <t>シキン</t>
    </rPh>
    <rPh sb="25" eb="27">
      <t>ジュヨウ</t>
    </rPh>
    <rPh sb="28" eb="30">
      <t>サユウ</t>
    </rPh>
    <phoneticPr fontId="5"/>
  </si>
  <si>
    <t>( ①80②10)</t>
  </si>
  <si>
    <t>①0.4②2.7</t>
    <phoneticPr fontId="5"/>
  </si>
  <si>
    <t>①38/78
②19/7</t>
    <phoneticPr fontId="5"/>
  </si>
  <si>
    <t>-</t>
    <phoneticPr fontId="5"/>
  </si>
  <si>
    <t>・保証件数は経済状況に応じて変動する林業者等の資金需要に左右されることから、単位当たりコストは「-」としている。</t>
    <rPh sb="1" eb="3">
      <t>ホショウ</t>
    </rPh>
    <rPh sb="3" eb="5">
      <t>ケンスウ</t>
    </rPh>
    <rPh sb="6" eb="8">
      <t>ケイザイ</t>
    </rPh>
    <rPh sb="8" eb="10">
      <t>ジョウキョウ</t>
    </rPh>
    <rPh sb="11" eb="12">
      <t>オウ</t>
    </rPh>
    <rPh sb="14" eb="16">
      <t>ヘンドウ</t>
    </rPh>
    <rPh sb="18" eb="20">
      <t>リンギョウ</t>
    </rPh>
    <rPh sb="20" eb="21">
      <t>シャ</t>
    </rPh>
    <rPh sb="21" eb="22">
      <t>トウ</t>
    </rPh>
    <rPh sb="23" eb="25">
      <t>シキン</t>
    </rPh>
    <rPh sb="25" eb="27">
      <t>ジュヨウ</t>
    </rPh>
    <rPh sb="28" eb="30">
      <t>サユウ</t>
    </rPh>
    <rPh sb="38" eb="40">
      <t>タンイ</t>
    </rPh>
    <rPh sb="40" eb="41">
      <t>ア</t>
    </rPh>
    <phoneticPr fontId="5"/>
  </si>
  <si>
    <t>・本事業は、被災林業者等の資金借入の円滑化を図るものであり、金融による支援は事業費と比較して少ない予算で事業を実施することが可能である。</t>
    <rPh sb="1" eb="2">
      <t>ホン</t>
    </rPh>
    <rPh sb="2" eb="4">
      <t>ジギョウ</t>
    </rPh>
    <rPh sb="6" eb="8">
      <t>ヒサイ</t>
    </rPh>
    <rPh sb="8" eb="10">
      <t>リンギョウ</t>
    </rPh>
    <rPh sb="10" eb="11">
      <t>シャ</t>
    </rPh>
    <rPh sb="11" eb="12">
      <t>トウ</t>
    </rPh>
    <rPh sb="13" eb="15">
      <t>シキン</t>
    </rPh>
    <rPh sb="15" eb="17">
      <t>カリイレ</t>
    </rPh>
    <rPh sb="18" eb="21">
      <t>エンカツカ</t>
    </rPh>
    <rPh sb="22" eb="23">
      <t>ハカ</t>
    </rPh>
    <rPh sb="30" eb="32">
      <t>キンユウ</t>
    </rPh>
    <rPh sb="35" eb="37">
      <t>シエン</t>
    </rPh>
    <rPh sb="38" eb="41">
      <t>ジギョウヒ</t>
    </rPh>
    <rPh sb="42" eb="44">
      <t>ヒカク</t>
    </rPh>
    <rPh sb="46" eb="47">
      <t>スク</t>
    </rPh>
    <rPh sb="49" eb="51">
      <t>ヨサン</t>
    </rPh>
    <rPh sb="52" eb="54">
      <t>ジギョウ</t>
    </rPh>
    <rPh sb="55" eb="57">
      <t>ジッシ</t>
    </rPh>
    <rPh sb="62" eb="64">
      <t>カノウ</t>
    </rPh>
    <phoneticPr fontId="5"/>
  </si>
  <si>
    <t>参事官　小瀬　達之</t>
    <phoneticPr fontId="5"/>
  </si>
  <si>
    <t>統括官付参事官（予算・会計担当）</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</si>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</sst>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applyFont="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Font="1" applyBorder="1" applyAlignment="1" applyProtection="1">
      <alignment horizontal="center" vertical="center" wrapText="1" shrinkToFit="1"/>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133350</xdr:colOff>
      <xdr:row>151</xdr:row>
      <xdr:rowOff>190498</xdr:rowOff>
    </xdr:from>
    <xdr:to>
      <xdr:col>38</xdr:col>
      <xdr:colOff>76200</xdr:colOff>
      <xdr:row>168</xdr:row>
      <xdr:rowOff>276227</xdr:rowOff>
    </xdr:to>
    <xdr:grpSp>
      <xdr:nvGrpSpPr>
        <xdr:cNvPr id="118" name="グループ化 1"/>
        <xdr:cNvGrpSpPr>
          <a:grpSpLocks/>
        </xdr:cNvGrpSpPr>
      </xdr:nvGrpSpPr>
      <xdr:grpSpPr bwMode="auto">
        <a:xfrm>
          <a:off x="2747433" y="33326915"/>
          <a:ext cx="4969934" cy="6022979"/>
          <a:chOff x="2550038" y="29125767"/>
          <a:chExt cx="5121790" cy="5044158"/>
        </a:xfrm>
      </xdr:grpSpPr>
      <xdr:grpSp>
        <xdr:nvGrpSpPr>
          <xdr:cNvPr id="119" name="グループ化 2"/>
          <xdr:cNvGrpSpPr>
            <a:grpSpLocks/>
          </xdr:cNvGrpSpPr>
        </xdr:nvGrpSpPr>
        <xdr:grpSpPr bwMode="auto">
          <a:xfrm>
            <a:off x="2550038" y="29125767"/>
            <a:ext cx="5083496" cy="1325795"/>
            <a:chOff x="2550038" y="29125767"/>
            <a:chExt cx="5083496" cy="1325795"/>
          </a:xfrm>
        </xdr:grpSpPr>
        <xdr:sp macro="" textlink="">
          <xdr:nvSpPr>
            <xdr:cNvPr id="130" name="テキスト ボックス 129"/>
            <xdr:cNvSpPr txBox="1"/>
          </xdr:nvSpPr>
          <xdr:spPr>
            <a:xfrm>
              <a:off x="4091362" y="29349302"/>
              <a:ext cx="1595897" cy="322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農林水産省</a:t>
              </a:r>
            </a:p>
          </xdr:txBody>
        </xdr:sp>
        <xdr:grpSp>
          <xdr:nvGrpSpPr>
            <xdr:cNvPr id="131" name="グループ化 14"/>
            <xdr:cNvGrpSpPr>
              <a:grpSpLocks/>
            </xdr:cNvGrpSpPr>
          </xdr:nvGrpSpPr>
          <xdr:grpSpPr bwMode="auto">
            <a:xfrm>
              <a:off x="2550038" y="29125767"/>
              <a:ext cx="5083496" cy="1325795"/>
              <a:chOff x="2550038" y="29125767"/>
              <a:chExt cx="5083496" cy="1325795"/>
            </a:xfrm>
          </xdr:grpSpPr>
          <xdr:sp macro="" textlink="">
            <xdr:nvSpPr>
              <xdr:cNvPr id="132" name="正方形/長方形 131"/>
              <xdr:cNvSpPr/>
            </xdr:nvSpPr>
            <xdr:spPr>
              <a:xfrm>
                <a:off x="2550038" y="29125767"/>
                <a:ext cx="5083496" cy="13257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33" name="テキスト ボックス 132"/>
              <xdr:cNvSpPr txBox="1"/>
            </xdr:nvSpPr>
            <xdr:spPr>
              <a:xfrm>
                <a:off x="4067588" y="29794881"/>
                <a:ext cx="1549510" cy="352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solidFill>
                      <a:sysClr val="windowText" lastClr="000000"/>
                    </a:solidFill>
                  </a:rPr>
                  <a:t>１５５</a:t>
                </a:r>
                <a:r>
                  <a:rPr kumimoji="1" lang="ja-JP" altLang="en-US" sz="1600"/>
                  <a:t>百万円</a:t>
                </a:r>
              </a:p>
            </xdr:txBody>
          </xdr:sp>
        </xdr:grpSp>
      </xdr:grpSp>
      <xdr:grpSp>
        <xdr:nvGrpSpPr>
          <xdr:cNvPr id="120" name="グループ化 3"/>
          <xdr:cNvGrpSpPr>
            <a:grpSpLocks/>
          </xdr:cNvGrpSpPr>
        </xdr:nvGrpSpPr>
        <xdr:grpSpPr bwMode="auto">
          <a:xfrm>
            <a:off x="2578758" y="31605674"/>
            <a:ext cx="5093070" cy="1316257"/>
            <a:chOff x="2578758" y="31605674"/>
            <a:chExt cx="5093070" cy="1316257"/>
          </a:xfrm>
        </xdr:grpSpPr>
        <xdr:grpSp>
          <xdr:nvGrpSpPr>
            <xdr:cNvPr id="126" name="グループ化 9"/>
            <xdr:cNvGrpSpPr>
              <a:grpSpLocks/>
            </xdr:cNvGrpSpPr>
          </xdr:nvGrpSpPr>
          <xdr:grpSpPr bwMode="auto">
            <a:xfrm>
              <a:off x="2578758" y="31605674"/>
              <a:ext cx="5093070" cy="1316257"/>
              <a:chOff x="2578758" y="31605674"/>
              <a:chExt cx="5093070" cy="1316257"/>
            </a:xfrm>
          </xdr:grpSpPr>
          <xdr:sp macro="" textlink="">
            <xdr:nvSpPr>
              <xdr:cNvPr id="128" name="正方形/長方形 127"/>
              <xdr:cNvSpPr/>
            </xdr:nvSpPr>
            <xdr:spPr>
              <a:xfrm>
                <a:off x="2578758" y="31605674"/>
                <a:ext cx="5093070" cy="13162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29" name="テキスト ボックス 128"/>
              <xdr:cNvSpPr txBox="1"/>
            </xdr:nvSpPr>
            <xdr:spPr>
              <a:xfrm>
                <a:off x="2722361" y="31777361"/>
                <a:ext cx="4167668" cy="310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latin typeface="+mj-ea"/>
                    <a:ea typeface="+mj-ea"/>
                  </a:rPr>
                  <a:t>A.</a:t>
                </a:r>
                <a:r>
                  <a:rPr kumimoji="1" lang="ja-JP" altLang="en-US" sz="1600"/>
                  <a:t>独立行政法人農林漁業信用基金</a:t>
                </a:r>
              </a:p>
            </xdr:txBody>
          </xdr:sp>
        </xdr:grpSp>
        <xdr:sp macro="" textlink="">
          <xdr:nvSpPr>
            <xdr:cNvPr id="127" name="テキスト ボックス 126"/>
            <xdr:cNvSpPr txBox="1"/>
          </xdr:nvSpPr>
          <xdr:spPr>
            <a:xfrm>
              <a:off x="4024349" y="32244727"/>
              <a:ext cx="1592750" cy="317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solidFill>
                    <a:sysClr val="windowText" lastClr="000000"/>
                  </a:solidFill>
                </a:rPr>
                <a:t>１５５百</a:t>
              </a:r>
              <a:r>
                <a:rPr kumimoji="1" lang="ja-JP" altLang="en-US" sz="1600"/>
                <a:t>万円</a:t>
              </a:r>
            </a:p>
          </xdr:txBody>
        </xdr:sp>
      </xdr:grpSp>
      <xdr:sp macro="" textlink="">
        <xdr:nvSpPr>
          <xdr:cNvPr id="121" name="大かっこ 120"/>
          <xdr:cNvSpPr/>
        </xdr:nvSpPr>
        <xdr:spPr>
          <a:xfrm>
            <a:off x="2875535" y="33150846"/>
            <a:ext cx="4569316" cy="98745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2" name="テキスト ボックス 121"/>
          <xdr:cNvSpPr txBox="1"/>
        </xdr:nvSpPr>
        <xdr:spPr>
          <a:xfrm>
            <a:off x="3281568" y="33155448"/>
            <a:ext cx="3689591" cy="1014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700"/>
              </a:lnSpc>
              <a:spcBef>
                <a:spcPts val="0"/>
              </a:spcBef>
              <a:spcAft>
                <a:spcPts val="0"/>
              </a:spcAft>
              <a:buClrTx/>
              <a:buSzTx/>
              <a:buFontTx/>
              <a:buNone/>
              <a:tabLst/>
              <a:defRPr/>
            </a:pPr>
            <a:r>
              <a:rPr kumimoji="1" lang="ja-JP" altLang="en-US" sz="1100"/>
              <a:t>被災した林業者・木材産業者等の保証料を免除するために交付金を交付。</a:t>
            </a:r>
            <a:endParaRPr kumimoji="1" lang="en-US" altLang="ja-JP" sz="1100"/>
          </a:p>
          <a:p>
            <a:pPr marL="0" marR="0" indent="0" defTabSz="914400" eaLnBrk="1" fontAlgn="auto" latinLnBrk="0" hangingPunct="1">
              <a:lnSpc>
                <a:spcPts val="1700"/>
              </a:lnSpc>
              <a:spcBef>
                <a:spcPts val="0"/>
              </a:spcBef>
              <a:spcAft>
                <a:spcPts val="0"/>
              </a:spcAft>
              <a:buClrTx/>
              <a:buSzTx/>
              <a:buFontTx/>
              <a:buNone/>
              <a:tabLst/>
              <a:defRPr/>
            </a:pPr>
            <a:r>
              <a:rPr kumimoji="1" lang="ja-JP" altLang="en-US" sz="1100"/>
              <a:t>震災に係る信用基金の代位弁済費支払いのために交付金を交付。</a:t>
            </a:r>
          </a:p>
        </xdr:txBody>
      </xdr:sp>
      <xdr:grpSp>
        <xdr:nvGrpSpPr>
          <xdr:cNvPr id="123" name="グループ化 6"/>
          <xdr:cNvGrpSpPr>
            <a:grpSpLocks/>
          </xdr:cNvGrpSpPr>
        </xdr:nvGrpSpPr>
        <xdr:grpSpPr bwMode="auto">
          <a:xfrm>
            <a:off x="3583970" y="30523188"/>
            <a:ext cx="1276996" cy="1011038"/>
            <a:chOff x="3583970" y="30523188"/>
            <a:chExt cx="1276996" cy="1011038"/>
          </a:xfrm>
        </xdr:grpSpPr>
        <xdr:cxnSp macro="">
          <xdr:nvCxnSpPr>
            <xdr:cNvPr id="124" name="直線矢印コネクタ 123"/>
            <xdr:cNvCxnSpPr/>
          </xdr:nvCxnSpPr>
          <xdr:spPr>
            <a:xfrm rot="16200000" flipH="1">
              <a:off x="4350661" y="31023920"/>
              <a:ext cx="1011038" cy="957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5" name="テキスト ボックス 124"/>
            <xdr:cNvSpPr txBox="1"/>
          </xdr:nvSpPr>
          <xdr:spPr>
            <a:xfrm>
              <a:off x="3583970" y="31119231"/>
              <a:ext cx="1158386" cy="391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latin typeface="+mj-ea"/>
                  <a:ea typeface="+mj-ea"/>
                </a:rPr>
                <a:t>【</a:t>
              </a:r>
              <a:r>
                <a:rPr kumimoji="1" lang="ja-JP" altLang="en-US" sz="1800">
                  <a:latin typeface="+mj-ea"/>
                  <a:ea typeface="+mj-ea"/>
                </a:rPr>
                <a:t>特定</a:t>
              </a:r>
              <a:r>
                <a:rPr kumimoji="1" lang="en-US" altLang="ja-JP" sz="1800">
                  <a:latin typeface="+mj-ea"/>
                  <a:ea typeface="+mj-ea"/>
                </a:rPr>
                <a:t>】</a:t>
              </a:r>
              <a:endParaRPr kumimoji="1" lang="ja-JP" altLang="en-US" sz="1800">
                <a:latin typeface="+mj-ea"/>
                <a:ea typeface="+mj-ea"/>
              </a:endParaRPr>
            </a:p>
          </xdr:txBody>
        </xdr:sp>
      </xdr:grpSp>
    </xdr:grpSp>
    <xdr:clientData/>
  </xdr:twoCellAnchor>
  <xdr:twoCellAnchor>
    <xdr:from>
      <xdr:col>13</xdr:col>
      <xdr:colOff>104775</xdr:colOff>
      <xdr:row>141</xdr:row>
      <xdr:rowOff>66675</xdr:rowOff>
    </xdr:from>
    <xdr:to>
      <xdr:col>37</xdr:col>
      <xdr:colOff>135059</xdr:colOff>
      <xdr:row>145</xdr:row>
      <xdr:rowOff>251596</xdr:rowOff>
    </xdr:to>
    <xdr:sp macro="" textlink="">
      <xdr:nvSpPr>
        <xdr:cNvPr id="134" name="正方形/長方形 133"/>
        <xdr:cNvSpPr/>
      </xdr:nvSpPr>
      <xdr:spPr bwMode="auto">
        <a:xfrm>
          <a:off x="2705100" y="30851475"/>
          <a:ext cx="4830884" cy="15946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76201</xdr:colOff>
      <xdr:row>141</xdr:row>
      <xdr:rowOff>257174</xdr:rowOff>
    </xdr:from>
    <xdr:to>
      <xdr:col>27</xdr:col>
      <xdr:colOff>114301</xdr:colOff>
      <xdr:row>142</xdr:row>
      <xdr:rowOff>266700</xdr:rowOff>
    </xdr:to>
    <xdr:sp macro="" textlink="">
      <xdr:nvSpPr>
        <xdr:cNvPr id="135" name="テキスト ボックス 134"/>
        <xdr:cNvSpPr txBox="1"/>
      </xdr:nvSpPr>
      <xdr:spPr bwMode="auto">
        <a:xfrm>
          <a:off x="4276726" y="31041974"/>
          <a:ext cx="1238250" cy="361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復興庁</a:t>
          </a:r>
          <a:endParaRPr kumimoji="1" lang="en-US" altLang="ja-JP" sz="1600"/>
        </a:p>
        <a:p>
          <a:pPr algn="ctr"/>
          <a:endParaRPr kumimoji="1" lang="ja-JP" altLang="en-US" sz="1600"/>
        </a:p>
      </xdr:txBody>
    </xdr:sp>
    <xdr:clientData/>
  </xdr:twoCellAnchor>
  <xdr:twoCellAnchor>
    <xdr:from>
      <xdr:col>20</xdr:col>
      <xdr:colOff>123825</xdr:colOff>
      <xdr:row>143</xdr:row>
      <xdr:rowOff>152400</xdr:rowOff>
    </xdr:from>
    <xdr:to>
      <xdr:col>27</xdr:col>
      <xdr:colOff>196161</xdr:colOff>
      <xdr:row>144</xdr:row>
      <xdr:rowOff>223914</xdr:rowOff>
    </xdr:to>
    <xdr:sp macro="" textlink="">
      <xdr:nvSpPr>
        <xdr:cNvPr id="138" name="テキスト ボックス 137"/>
        <xdr:cNvSpPr txBox="1"/>
      </xdr:nvSpPr>
      <xdr:spPr bwMode="auto">
        <a:xfrm>
          <a:off x="4124325" y="31642050"/>
          <a:ext cx="1472511" cy="4239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solidFill>
                <a:sysClr val="windowText" lastClr="000000"/>
              </a:solidFill>
            </a:rPr>
            <a:t>１５５</a:t>
          </a:r>
          <a:r>
            <a:rPr kumimoji="1" lang="ja-JP" altLang="en-US" sz="1600"/>
            <a:t>百万円</a:t>
          </a:r>
        </a:p>
      </xdr:txBody>
    </xdr:sp>
    <xdr:clientData/>
  </xdr:twoCellAnchor>
  <xdr:twoCellAnchor>
    <xdr:from>
      <xdr:col>15</xdr:col>
      <xdr:colOff>171449</xdr:colOff>
      <xdr:row>146</xdr:row>
      <xdr:rowOff>9525</xdr:rowOff>
    </xdr:from>
    <xdr:to>
      <xdr:col>34</xdr:col>
      <xdr:colOff>128827</xdr:colOff>
      <xdr:row>147</xdr:row>
      <xdr:rowOff>76200</xdr:rowOff>
    </xdr:to>
    <xdr:sp macro="" textlink="">
      <xdr:nvSpPr>
        <xdr:cNvPr id="139" name="大かっこ 138"/>
        <xdr:cNvSpPr/>
      </xdr:nvSpPr>
      <xdr:spPr bwMode="auto">
        <a:xfrm>
          <a:off x="3171824" y="32556450"/>
          <a:ext cx="3757853" cy="4191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76200</xdr:colOff>
      <xdr:row>147</xdr:row>
      <xdr:rowOff>190503</xdr:rowOff>
    </xdr:from>
    <xdr:to>
      <xdr:col>24</xdr:col>
      <xdr:colOff>85728</xdr:colOff>
      <xdr:row>150</xdr:row>
      <xdr:rowOff>285750</xdr:rowOff>
    </xdr:to>
    <xdr:cxnSp macro="">
      <xdr:nvCxnSpPr>
        <xdr:cNvPr id="140" name="直線矢印コネクタ 139"/>
        <xdr:cNvCxnSpPr/>
      </xdr:nvCxnSpPr>
      <xdr:spPr bwMode="auto">
        <a:xfrm flipH="1">
          <a:off x="4876800" y="33089853"/>
          <a:ext cx="9528" cy="11525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114300</xdr:colOff>
      <xdr:row>146</xdr:row>
      <xdr:rowOff>47625</xdr:rowOff>
    </xdr:from>
    <xdr:to>
      <xdr:col>29</xdr:col>
      <xdr:colOff>152400</xdr:colOff>
      <xdr:row>147</xdr:row>
      <xdr:rowOff>66675</xdr:rowOff>
    </xdr:to>
    <xdr:sp macro="" textlink="">
      <xdr:nvSpPr>
        <xdr:cNvPr id="143" name="テキスト ボックス 142"/>
        <xdr:cNvSpPr txBox="1"/>
      </xdr:nvSpPr>
      <xdr:spPr bwMode="auto">
        <a:xfrm>
          <a:off x="3914775" y="32594550"/>
          <a:ext cx="2038350"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700"/>
            </a:lnSpc>
            <a:spcBef>
              <a:spcPts val="0"/>
            </a:spcBef>
            <a:spcAft>
              <a:spcPts val="0"/>
            </a:spcAft>
            <a:buClrTx/>
            <a:buSzTx/>
            <a:buFontTx/>
            <a:buNone/>
            <a:tabLst/>
            <a:defRPr/>
          </a:pPr>
          <a:r>
            <a:rPr kumimoji="1" lang="ja-JP" altLang="en-US" sz="1100"/>
            <a:t>（農林水産省へ移替え）</a:t>
          </a:r>
          <a:endParaRPr kumimoji="1" lang="en-US" altLang="ja-JP" sz="1100"/>
        </a:p>
        <a:p>
          <a:pPr marL="0" marR="0" indent="0" defTabSz="914400" eaLnBrk="1" fontAlgn="auto" latinLnBrk="0" hangingPunct="1">
            <a:lnSpc>
              <a:spcPts val="1700"/>
            </a:lnSpc>
            <a:spcBef>
              <a:spcPts val="0"/>
            </a:spcBef>
            <a:spcAft>
              <a:spcPts val="0"/>
            </a:spcAft>
            <a:buClrTx/>
            <a:buSzTx/>
            <a:buFontTx/>
            <a:buNone/>
            <a:tabLst/>
            <a:defRPr/>
          </a:pPr>
          <a:endParaRPr kumimoji="1" lang="ja-JP" altLang="en-US" sz="1100"/>
        </a:p>
      </xdr:txBody>
    </xdr:sp>
    <xdr:clientData/>
  </xdr:twoCellAnchor>
  <xdr:twoCellAnchor>
    <xdr:from>
      <xdr:col>18</xdr:col>
      <xdr:colOff>95250</xdr:colOff>
      <xdr:row>4</xdr:row>
      <xdr:rowOff>74083</xdr:rowOff>
    </xdr:from>
    <xdr:to>
      <xdr:col>24</xdr:col>
      <xdr:colOff>152401</xdr:colOff>
      <xdr:row>5</xdr:row>
      <xdr:rowOff>45508</xdr:rowOff>
    </xdr:to>
    <xdr:sp macro="" textlink="">
      <xdr:nvSpPr>
        <xdr:cNvPr id="27" name="正方形/長方形 26"/>
        <xdr:cNvSpPr/>
      </xdr:nvSpPr>
      <xdr:spPr>
        <a:xfrm>
          <a:off x="3714750" y="1227666"/>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90" zoomScaleNormal="85" zoomScaleSheetLayoutView="90" zoomScalePageLayoutView="85" workbookViewId="0">
      <selection activeCell="D2" sqref="D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378</v>
      </c>
      <c r="AR2" s="97"/>
      <c r="AS2" s="59" t="str">
        <f>IF(OR(AQ2="　", AQ2=""), "", "-")</f>
        <v/>
      </c>
      <c r="AT2" s="98">
        <v>133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390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416</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391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213</v>
      </c>
      <c r="H5" s="317"/>
      <c r="I5" s="317"/>
      <c r="J5" s="317"/>
      <c r="K5" s="317"/>
      <c r="L5" s="317"/>
      <c r="M5" s="318" t="s">
        <v>92</v>
      </c>
      <c r="N5" s="319"/>
      <c r="O5" s="319"/>
      <c r="P5" s="319"/>
      <c r="Q5" s="319"/>
      <c r="R5" s="320"/>
      <c r="S5" s="321"/>
      <c r="T5" s="317"/>
      <c r="U5" s="317"/>
      <c r="V5" s="317"/>
      <c r="W5" s="317"/>
      <c r="X5" s="322"/>
      <c r="Y5" s="499" t="s">
        <v>3</v>
      </c>
      <c r="Z5" s="500"/>
      <c r="AA5" s="500"/>
      <c r="AB5" s="500"/>
      <c r="AC5" s="500"/>
      <c r="AD5" s="501"/>
      <c r="AE5" s="502" t="s">
        <v>429</v>
      </c>
      <c r="AF5" s="503"/>
      <c r="AG5" s="503"/>
      <c r="AH5" s="503"/>
      <c r="AI5" s="503"/>
      <c r="AJ5" s="503"/>
      <c r="AK5" s="503"/>
      <c r="AL5" s="503"/>
      <c r="AM5" s="503"/>
      <c r="AN5" s="503"/>
      <c r="AO5" s="503"/>
      <c r="AP5" s="504"/>
      <c r="AQ5" s="505" t="s">
        <v>428</v>
      </c>
      <c r="AR5" s="506"/>
      <c r="AS5" s="506"/>
      <c r="AT5" s="506"/>
      <c r="AU5" s="506"/>
      <c r="AV5" s="506"/>
      <c r="AW5" s="506"/>
      <c r="AX5" s="507"/>
    </row>
    <row r="6" spans="1:50" ht="39" customHeight="1" x14ac:dyDescent="0.15">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392</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425</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382</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307</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393</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418</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交付</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422</v>
      </c>
      <c r="Q13" s="63"/>
      <c r="R13" s="63"/>
      <c r="S13" s="63"/>
      <c r="T13" s="63"/>
      <c r="U13" s="63"/>
      <c r="V13" s="64"/>
      <c r="W13" s="62">
        <v>470</v>
      </c>
      <c r="X13" s="63"/>
      <c r="Y13" s="63"/>
      <c r="Z13" s="63"/>
      <c r="AA13" s="63"/>
      <c r="AB13" s="63"/>
      <c r="AC13" s="64"/>
      <c r="AD13" s="62">
        <v>155</v>
      </c>
      <c r="AE13" s="63"/>
      <c r="AF13" s="63"/>
      <c r="AG13" s="63"/>
      <c r="AH13" s="63"/>
      <c r="AI13" s="63"/>
      <c r="AJ13" s="64"/>
      <c r="AK13" s="62">
        <v>57</v>
      </c>
      <c r="AL13" s="63"/>
      <c r="AM13" s="63"/>
      <c r="AN13" s="63"/>
      <c r="AO13" s="63"/>
      <c r="AP13" s="63"/>
      <c r="AQ13" s="64"/>
      <c r="AR13" s="656" t="s">
        <v>430</v>
      </c>
      <c r="AS13" s="657"/>
      <c r="AT13" s="657"/>
      <c r="AU13" s="657"/>
      <c r="AV13" s="657"/>
      <c r="AW13" s="657"/>
      <c r="AX13" s="658"/>
    </row>
    <row r="14" spans="1:50" ht="21" customHeight="1" x14ac:dyDescent="0.15">
      <c r="A14" s="453"/>
      <c r="B14" s="454"/>
      <c r="C14" s="454"/>
      <c r="D14" s="454"/>
      <c r="E14" s="454"/>
      <c r="F14" s="455"/>
      <c r="G14" s="466"/>
      <c r="H14" s="467"/>
      <c r="I14" s="333" t="s">
        <v>9</v>
      </c>
      <c r="J14" s="461"/>
      <c r="K14" s="461"/>
      <c r="L14" s="461"/>
      <c r="M14" s="461"/>
      <c r="N14" s="461"/>
      <c r="O14" s="462"/>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3" t="s">
        <v>62</v>
      </c>
      <c r="J15" s="334"/>
      <c r="K15" s="334"/>
      <c r="L15" s="334"/>
      <c r="M15" s="334"/>
      <c r="N15" s="334"/>
      <c r="O15" s="335"/>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t="s">
        <v>383</v>
      </c>
      <c r="AS15" s="63"/>
      <c r="AT15" s="63"/>
      <c r="AU15" s="63"/>
      <c r="AV15" s="63"/>
      <c r="AW15" s="63"/>
      <c r="AX15" s="64"/>
    </row>
    <row r="16" spans="1:50" ht="21" customHeight="1" x14ac:dyDescent="0.15">
      <c r="A16" s="453"/>
      <c r="B16" s="454"/>
      <c r="C16" s="454"/>
      <c r="D16" s="454"/>
      <c r="E16" s="454"/>
      <c r="F16" s="455"/>
      <c r="G16" s="466"/>
      <c r="H16" s="467"/>
      <c r="I16" s="333" t="s">
        <v>63</v>
      </c>
      <c r="J16" s="334"/>
      <c r="K16" s="334"/>
      <c r="L16" s="334"/>
      <c r="M16" s="334"/>
      <c r="N16" s="334"/>
      <c r="O16" s="335"/>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422</v>
      </c>
      <c r="Q18" s="307"/>
      <c r="R18" s="307"/>
      <c r="S18" s="307"/>
      <c r="T18" s="307"/>
      <c r="U18" s="307"/>
      <c r="V18" s="308"/>
      <c r="W18" s="306">
        <f>SUM(W13:AC17)</f>
        <v>470</v>
      </c>
      <c r="X18" s="307"/>
      <c r="Y18" s="307"/>
      <c r="Z18" s="307"/>
      <c r="AA18" s="307"/>
      <c r="AB18" s="307"/>
      <c r="AC18" s="308"/>
      <c r="AD18" s="306">
        <f t="shared" ref="AD18" si="0">SUM(AD13:AJ17)</f>
        <v>155</v>
      </c>
      <c r="AE18" s="307"/>
      <c r="AF18" s="307"/>
      <c r="AG18" s="307"/>
      <c r="AH18" s="307"/>
      <c r="AI18" s="307"/>
      <c r="AJ18" s="308"/>
      <c r="AK18" s="306">
        <f t="shared" ref="AK18" si="1">SUM(AK13:AQ17)</f>
        <v>57</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v>422</v>
      </c>
      <c r="Q19" s="63"/>
      <c r="R19" s="63"/>
      <c r="S19" s="63"/>
      <c r="T19" s="63"/>
      <c r="U19" s="63"/>
      <c r="V19" s="64"/>
      <c r="W19" s="62">
        <v>470</v>
      </c>
      <c r="X19" s="63"/>
      <c r="Y19" s="63"/>
      <c r="Z19" s="63"/>
      <c r="AA19" s="63"/>
      <c r="AB19" s="63"/>
      <c r="AC19" s="64"/>
      <c r="AD19" s="62">
        <v>155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318</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302</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354</v>
      </c>
      <c r="AX22" s="100"/>
    </row>
    <row r="23" spans="1:50" ht="22.5" customHeight="1" x14ac:dyDescent="0.15">
      <c r="A23" s="207"/>
      <c r="B23" s="205"/>
      <c r="C23" s="205"/>
      <c r="D23" s="205"/>
      <c r="E23" s="205"/>
      <c r="F23" s="206"/>
      <c r="G23" s="312" t="s">
        <v>384</v>
      </c>
      <c r="H23" s="279"/>
      <c r="I23" s="279"/>
      <c r="J23" s="279"/>
      <c r="K23" s="279"/>
      <c r="L23" s="279"/>
      <c r="M23" s="279"/>
      <c r="N23" s="279"/>
      <c r="O23" s="280"/>
      <c r="P23" s="245" t="s">
        <v>385</v>
      </c>
      <c r="Q23" s="186"/>
      <c r="R23" s="186"/>
      <c r="S23" s="186"/>
      <c r="T23" s="186"/>
      <c r="U23" s="186"/>
      <c r="V23" s="186"/>
      <c r="W23" s="186"/>
      <c r="X23" s="187"/>
      <c r="Y23" s="284" t="s">
        <v>14</v>
      </c>
      <c r="Z23" s="285"/>
      <c r="AA23" s="286"/>
      <c r="AB23" s="650" t="s">
        <v>386</v>
      </c>
      <c r="AC23" s="287"/>
      <c r="AD23" s="287"/>
      <c r="AE23" s="84">
        <v>20</v>
      </c>
      <c r="AF23" s="85"/>
      <c r="AG23" s="85"/>
      <c r="AH23" s="85"/>
      <c r="AI23" s="86"/>
      <c r="AJ23" s="84">
        <v>22</v>
      </c>
      <c r="AK23" s="85"/>
      <c r="AL23" s="85"/>
      <c r="AM23" s="85"/>
      <c r="AN23" s="86"/>
      <c r="AO23" s="84"/>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386</v>
      </c>
      <c r="AC24" s="277"/>
      <c r="AD24" s="277"/>
      <c r="AE24" s="84">
        <v>21</v>
      </c>
      <c r="AF24" s="85"/>
      <c r="AG24" s="85"/>
      <c r="AH24" s="85"/>
      <c r="AI24" s="86"/>
      <c r="AJ24" s="84">
        <v>23</v>
      </c>
      <c r="AK24" s="85"/>
      <c r="AL24" s="85"/>
      <c r="AM24" s="85"/>
      <c r="AN24" s="86"/>
      <c r="AO24" s="84">
        <v>25</v>
      </c>
      <c r="AP24" s="85"/>
      <c r="AQ24" s="85"/>
      <c r="AR24" s="85"/>
      <c r="AS24" s="86"/>
      <c r="AT24" s="84">
        <v>28</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358</v>
      </c>
      <c r="AC25" s="255"/>
      <c r="AD25" s="255"/>
      <c r="AE25" s="84">
        <v>95</v>
      </c>
      <c r="AF25" s="85"/>
      <c r="AG25" s="85"/>
      <c r="AH25" s="85"/>
      <c r="AI25" s="86"/>
      <c r="AJ25" s="84">
        <v>96</v>
      </c>
      <c r="AK25" s="85"/>
      <c r="AL25" s="85"/>
      <c r="AM25" s="85"/>
      <c r="AN25" s="86"/>
      <c r="AO25" s="84"/>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318</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302</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354</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318</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302</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354</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318</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302</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354</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318</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302</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354</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321</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319</v>
      </c>
      <c r="B47" s="674" t="s">
        <v>316</v>
      </c>
      <c r="C47" s="227"/>
      <c r="D47" s="227"/>
      <c r="E47" s="227"/>
      <c r="F47" s="228"/>
      <c r="G47" s="611" t="s">
        <v>310</v>
      </c>
      <c r="H47" s="611"/>
      <c r="I47" s="611"/>
      <c r="J47" s="611"/>
      <c r="K47" s="611"/>
      <c r="L47" s="611"/>
      <c r="M47" s="611"/>
      <c r="N47" s="611"/>
      <c r="O47" s="611"/>
      <c r="P47" s="611"/>
      <c r="Q47" s="611"/>
      <c r="R47" s="611"/>
      <c r="S47" s="611"/>
      <c r="T47" s="611"/>
      <c r="U47" s="611"/>
      <c r="V47" s="611"/>
      <c r="W47" s="611"/>
      <c r="X47" s="611"/>
      <c r="Y47" s="611"/>
      <c r="Z47" s="611"/>
      <c r="AA47" s="680"/>
      <c r="AB47" s="610" t="s">
        <v>309</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317</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302</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354</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317</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302</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354</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317</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302</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354</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394</v>
      </c>
      <c r="H68" s="186"/>
      <c r="I68" s="186"/>
      <c r="J68" s="186"/>
      <c r="K68" s="186"/>
      <c r="L68" s="186"/>
      <c r="M68" s="186"/>
      <c r="N68" s="186"/>
      <c r="O68" s="186"/>
      <c r="P68" s="186"/>
      <c r="Q68" s="186"/>
      <c r="R68" s="186"/>
      <c r="S68" s="186"/>
      <c r="T68" s="186"/>
      <c r="U68" s="186"/>
      <c r="V68" s="186"/>
      <c r="W68" s="186"/>
      <c r="X68" s="187"/>
      <c r="Y68" s="323" t="s">
        <v>66</v>
      </c>
      <c r="Z68" s="324"/>
      <c r="AA68" s="325"/>
      <c r="AB68" s="679" t="s">
        <v>401</v>
      </c>
      <c r="AC68" s="194"/>
      <c r="AD68" s="195"/>
      <c r="AE68" s="84" t="s">
        <v>395</v>
      </c>
      <c r="AF68" s="85"/>
      <c r="AG68" s="85"/>
      <c r="AH68" s="85"/>
      <c r="AI68" s="86"/>
      <c r="AJ68" s="84" t="s">
        <v>396</v>
      </c>
      <c r="AK68" s="85"/>
      <c r="AL68" s="85"/>
      <c r="AM68" s="85"/>
      <c r="AN68" s="86"/>
      <c r="AO68" s="84" t="s">
        <v>397</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647" t="s">
        <v>401</v>
      </c>
      <c r="AC69" s="202"/>
      <c r="AD69" s="203"/>
      <c r="AE69" s="84" t="s">
        <v>398</v>
      </c>
      <c r="AF69" s="85"/>
      <c r="AG69" s="85"/>
      <c r="AH69" s="85"/>
      <c r="AI69" s="86"/>
      <c r="AJ69" s="84" t="s">
        <v>399</v>
      </c>
      <c r="AK69" s="85"/>
      <c r="AL69" s="85"/>
      <c r="AM69" s="85"/>
      <c r="AN69" s="86"/>
      <c r="AO69" s="84" t="s">
        <v>400</v>
      </c>
      <c r="AP69" s="85"/>
      <c r="AQ69" s="85"/>
      <c r="AR69" s="85"/>
      <c r="AS69" s="86"/>
      <c r="AT69" s="84" t="s">
        <v>422</v>
      </c>
      <c r="AU69" s="85"/>
      <c r="AV69" s="85"/>
      <c r="AW69" s="85"/>
      <c r="AX69" s="86"/>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417</v>
      </c>
      <c r="H83" s="135"/>
      <c r="I83" s="135"/>
      <c r="J83" s="135"/>
      <c r="K83" s="135"/>
      <c r="L83" s="135"/>
      <c r="M83" s="135"/>
      <c r="N83" s="135"/>
      <c r="O83" s="135"/>
      <c r="P83" s="135"/>
      <c r="Q83" s="135"/>
      <c r="R83" s="135"/>
      <c r="S83" s="135"/>
      <c r="T83" s="135"/>
      <c r="U83" s="135"/>
      <c r="V83" s="135"/>
      <c r="W83" s="135"/>
      <c r="X83" s="135"/>
      <c r="Y83" s="137" t="s">
        <v>17</v>
      </c>
      <c r="Z83" s="138"/>
      <c r="AA83" s="139"/>
      <c r="AB83" s="172" t="s">
        <v>402</v>
      </c>
      <c r="AC83" s="141"/>
      <c r="AD83" s="142"/>
      <c r="AE83" s="143" t="s">
        <v>404</v>
      </c>
      <c r="AF83" s="144"/>
      <c r="AG83" s="144"/>
      <c r="AH83" s="144"/>
      <c r="AI83" s="144"/>
      <c r="AJ83" s="143" t="s">
        <v>405</v>
      </c>
      <c r="AK83" s="144"/>
      <c r="AL83" s="144"/>
      <c r="AM83" s="144"/>
      <c r="AN83" s="144"/>
      <c r="AO83" s="143" t="s">
        <v>406</v>
      </c>
      <c r="AP83" s="144"/>
      <c r="AQ83" s="144"/>
      <c r="AR83" s="144"/>
      <c r="AS83" s="144"/>
      <c r="AT83" s="148" t="s">
        <v>423</v>
      </c>
      <c r="AU83" s="149"/>
      <c r="AV83" s="149"/>
      <c r="AW83" s="149"/>
      <c r="AX83" s="150"/>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403</v>
      </c>
      <c r="AC84" s="149"/>
      <c r="AD84" s="150"/>
      <c r="AE84" s="148" t="s">
        <v>407</v>
      </c>
      <c r="AF84" s="149"/>
      <c r="AG84" s="149"/>
      <c r="AH84" s="149"/>
      <c r="AI84" s="150"/>
      <c r="AJ84" s="148" t="s">
        <v>408</v>
      </c>
      <c r="AK84" s="149"/>
      <c r="AL84" s="149"/>
      <c r="AM84" s="149"/>
      <c r="AN84" s="150"/>
      <c r="AO84" s="148" t="s">
        <v>409</v>
      </c>
      <c r="AP84" s="149"/>
      <c r="AQ84" s="149"/>
      <c r="AR84" s="149"/>
      <c r="AS84" s="150"/>
      <c r="AT84" s="148" t="s">
        <v>424</v>
      </c>
      <c r="AU84" s="149"/>
      <c r="AV84" s="149"/>
      <c r="AW84" s="149"/>
      <c r="AX84" s="150"/>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357</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308</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308</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381</v>
      </c>
      <c r="D98" s="404"/>
      <c r="E98" s="404"/>
      <c r="F98" s="404"/>
      <c r="G98" s="404"/>
      <c r="H98" s="404"/>
      <c r="I98" s="404"/>
      <c r="J98" s="404"/>
      <c r="K98" s="405"/>
      <c r="L98" s="62">
        <v>57</v>
      </c>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57</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48" customHeight="1" x14ac:dyDescent="0.15">
      <c r="A108" s="297" t="s">
        <v>311</v>
      </c>
      <c r="B108" s="298"/>
      <c r="C108" s="523" t="s">
        <v>312</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380</v>
      </c>
      <c r="AE108" s="595"/>
      <c r="AF108" s="595"/>
      <c r="AG108" s="591" t="s">
        <v>420</v>
      </c>
      <c r="AH108" s="592"/>
      <c r="AI108" s="592"/>
      <c r="AJ108" s="592"/>
      <c r="AK108" s="592"/>
      <c r="AL108" s="592"/>
      <c r="AM108" s="592"/>
      <c r="AN108" s="592"/>
      <c r="AO108" s="592"/>
      <c r="AP108" s="592"/>
      <c r="AQ108" s="592"/>
      <c r="AR108" s="592"/>
      <c r="AS108" s="592"/>
      <c r="AT108" s="592"/>
      <c r="AU108" s="592"/>
      <c r="AV108" s="592"/>
      <c r="AW108" s="592"/>
      <c r="AX108" s="593"/>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380</v>
      </c>
      <c r="AE109" s="432"/>
      <c r="AF109" s="432"/>
      <c r="AG109" s="294"/>
      <c r="AH109" s="295"/>
      <c r="AI109" s="295"/>
      <c r="AJ109" s="295"/>
      <c r="AK109" s="295"/>
      <c r="AL109" s="295"/>
      <c r="AM109" s="295"/>
      <c r="AN109" s="295"/>
      <c r="AO109" s="295"/>
      <c r="AP109" s="295"/>
      <c r="AQ109" s="295"/>
      <c r="AR109" s="295"/>
      <c r="AS109" s="295"/>
      <c r="AT109" s="295"/>
      <c r="AU109" s="295"/>
      <c r="AV109" s="295"/>
      <c r="AW109" s="295"/>
      <c r="AX109" s="296"/>
    </row>
    <row r="110" spans="1:50" ht="84.75" customHeight="1" x14ac:dyDescent="0.15">
      <c r="A110" s="301"/>
      <c r="B110" s="302"/>
      <c r="C110" s="416" t="s">
        <v>313</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380</v>
      </c>
      <c r="AE110" s="576"/>
      <c r="AF110" s="576"/>
      <c r="AG110" s="520" t="s">
        <v>419</v>
      </c>
      <c r="AH110" s="188"/>
      <c r="AI110" s="188"/>
      <c r="AJ110" s="188"/>
      <c r="AK110" s="188"/>
      <c r="AL110" s="188"/>
      <c r="AM110" s="188"/>
      <c r="AN110" s="188"/>
      <c r="AO110" s="188"/>
      <c r="AP110" s="188"/>
      <c r="AQ110" s="188"/>
      <c r="AR110" s="188"/>
      <c r="AS110" s="188"/>
      <c r="AT110" s="188"/>
      <c r="AU110" s="188"/>
      <c r="AV110" s="188"/>
      <c r="AW110" s="188"/>
      <c r="AX110" s="521"/>
    </row>
    <row r="111" spans="1:50" ht="42" customHeight="1" x14ac:dyDescent="0.15">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387</v>
      </c>
      <c r="AE111" s="428"/>
      <c r="AF111" s="428"/>
      <c r="AG111" s="291" t="s">
        <v>410</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380</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41.25" customHeight="1" x14ac:dyDescent="0.15">
      <c r="A113" s="578"/>
      <c r="B113" s="579"/>
      <c r="C113" s="495" t="s">
        <v>314</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387</v>
      </c>
      <c r="AE113" s="432"/>
      <c r="AF113" s="432"/>
      <c r="AG113" s="522" t="s">
        <v>426</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387</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39"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380</v>
      </c>
      <c r="AE115" s="432"/>
      <c r="AF115" s="432"/>
      <c r="AG115" s="522"/>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387</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30.7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380</v>
      </c>
      <c r="AE117" s="576"/>
      <c r="AF117" s="585"/>
      <c r="AG117" s="589"/>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22.5"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380</v>
      </c>
      <c r="AE118" s="428"/>
      <c r="AF118" s="628"/>
      <c r="AG118" s="291"/>
      <c r="AH118" s="292"/>
      <c r="AI118" s="292"/>
      <c r="AJ118" s="292"/>
      <c r="AK118" s="292"/>
      <c r="AL118" s="292"/>
      <c r="AM118" s="292"/>
      <c r="AN118" s="292"/>
      <c r="AO118" s="292"/>
      <c r="AP118" s="292"/>
      <c r="AQ118" s="292"/>
      <c r="AR118" s="292"/>
      <c r="AS118" s="292"/>
      <c r="AT118" s="292"/>
      <c r="AU118" s="292"/>
      <c r="AV118" s="292"/>
      <c r="AW118" s="292"/>
      <c r="AX118" s="293"/>
    </row>
    <row r="119" spans="1:64" ht="63.75"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380</v>
      </c>
      <c r="AE119" s="597"/>
      <c r="AF119" s="597"/>
      <c r="AG119" s="522" t="s">
        <v>427</v>
      </c>
      <c r="AH119" s="295"/>
      <c r="AI119" s="295"/>
      <c r="AJ119" s="295"/>
      <c r="AK119" s="295"/>
      <c r="AL119" s="295"/>
      <c r="AM119" s="295"/>
      <c r="AN119" s="295"/>
      <c r="AO119" s="295"/>
      <c r="AP119" s="295"/>
      <c r="AQ119" s="295"/>
      <c r="AR119" s="295"/>
      <c r="AS119" s="295"/>
      <c r="AT119" s="295"/>
      <c r="AU119" s="295"/>
      <c r="AV119" s="295"/>
      <c r="AW119" s="295"/>
      <c r="AX119" s="296"/>
    </row>
    <row r="120" spans="1:64" ht="30.75"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387</v>
      </c>
      <c r="AE120" s="432"/>
      <c r="AF120" s="432"/>
      <c r="AG120" s="522" t="s">
        <v>421</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387</v>
      </c>
      <c r="AE121" s="432"/>
      <c r="AF121" s="432"/>
      <c r="AG121" s="571"/>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315</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387</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40" t="s">
        <v>58</v>
      </c>
      <c r="B126" s="541"/>
      <c r="C126" s="382" t="s">
        <v>64</v>
      </c>
      <c r="D126" s="563"/>
      <c r="E126" s="563"/>
      <c r="F126" s="564"/>
      <c r="G126" s="534" t="s">
        <v>411</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412</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58.5"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58.5" customHeight="1" thickBot="1" x14ac:dyDescent="0.2">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43.5" customHeight="1" thickBot="1" x14ac:dyDescent="0.2">
      <c r="A133" s="421"/>
      <c r="B133" s="422"/>
      <c r="C133" s="422"/>
      <c r="D133" s="422"/>
      <c r="E133" s="423"/>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43.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413</v>
      </c>
      <c r="H137" s="409"/>
      <c r="I137" s="409"/>
      <c r="J137" s="409"/>
      <c r="K137" s="409"/>
      <c r="L137" s="409"/>
      <c r="M137" s="409"/>
      <c r="N137" s="409"/>
      <c r="O137" s="409"/>
      <c r="P137" s="410"/>
      <c r="Q137" s="395" t="s">
        <v>225</v>
      </c>
      <c r="R137" s="395"/>
      <c r="S137" s="395"/>
      <c r="T137" s="395"/>
      <c r="U137" s="395"/>
      <c r="V137" s="395"/>
      <c r="W137" s="408" t="s">
        <v>413</v>
      </c>
      <c r="X137" s="409"/>
      <c r="Y137" s="409"/>
      <c r="Z137" s="409"/>
      <c r="AA137" s="409"/>
      <c r="AB137" s="409"/>
      <c r="AC137" s="409"/>
      <c r="AD137" s="409"/>
      <c r="AE137" s="409"/>
      <c r="AF137" s="410"/>
      <c r="AG137" s="395" t="s">
        <v>226</v>
      </c>
      <c r="AH137" s="395"/>
      <c r="AI137" s="395"/>
      <c r="AJ137" s="395"/>
      <c r="AK137" s="395"/>
      <c r="AL137" s="395"/>
      <c r="AM137" s="391">
        <v>82</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113</v>
      </c>
      <c r="H138" s="412"/>
      <c r="I138" s="412"/>
      <c r="J138" s="412"/>
      <c r="K138" s="412"/>
      <c r="L138" s="412"/>
      <c r="M138" s="412"/>
      <c r="N138" s="412"/>
      <c r="O138" s="412"/>
      <c r="P138" s="413"/>
      <c r="Q138" s="397" t="s">
        <v>228</v>
      </c>
      <c r="R138" s="397"/>
      <c r="S138" s="397"/>
      <c r="T138" s="397"/>
      <c r="U138" s="397"/>
      <c r="V138" s="397"/>
      <c r="W138" s="411">
        <v>133</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364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39" customHeight="1" x14ac:dyDescent="0.15">
      <c r="A180" s="117"/>
      <c r="B180" s="529"/>
      <c r="C180" s="529"/>
      <c r="D180" s="529"/>
      <c r="E180" s="529"/>
      <c r="F180" s="530"/>
      <c r="G180" s="88" t="s">
        <v>388</v>
      </c>
      <c r="H180" s="89"/>
      <c r="I180" s="89"/>
      <c r="J180" s="89"/>
      <c r="K180" s="90"/>
      <c r="L180" s="91" t="s">
        <v>414</v>
      </c>
      <c r="M180" s="92"/>
      <c r="N180" s="92"/>
      <c r="O180" s="92"/>
      <c r="P180" s="92"/>
      <c r="Q180" s="92"/>
      <c r="R180" s="92"/>
      <c r="S180" s="92"/>
      <c r="T180" s="92"/>
      <c r="U180" s="92"/>
      <c r="V180" s="92"/>
      <c r="W180" s="92"/>
      <c r="X180" s="93"/>
      <c r="Y180" s="94">
        <v>155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155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360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320</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3.75" customHeight="1" x14ac:dyDescent="0.15">
      <c r="A236" s="103">
        <v>1</v>
      </c>
      <c r="B236" s="103">
        <v>1</v>
      </c>
      <c r="C236" s="108" t="s">
        <v>389</v>
      </c>
      <c r="D236" s="104"/>
      <c r="E236" s="104"/>
      <c r="F236" s="104"/>
      <c r="G236" s="104"/>
      <c r="H236" s="104"/>
      <c r="I236" s="104"/>
      <c r="J236" s="104"/>
      <c r="K236" s="104"/>
      <c r="L236" s="104"/>
      <c r="M236" s="108" t="s">
        <v>415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155</v>
      </c>
      <c r="AL236" s="106"/>
      <c r="AM236" s="106"/>
      <c r="AN236" s="106"/>
      <c r="AO236" s="106"/>
      <c r="AP236" s="107"/>
      <c r="AQ236" s="108"/>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322</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S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3:AX13 P15:AX15">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t="s">
        <v>380</v>
      </c>
      <c r="R6" s="15" t="str">
        <f t="shared" si="3"/>
        <v>交付</v>
      </c>
      <c r="S6" s="15" t="str">
        <f t="shared" si="4"/>
        <v>交付</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379</v>
      </c>
      <c r="L10" s="17"/>
      <c r="M10" s="15" t="str">
        <f t="shared" si="2"/>
        <v/>
      </c>
      <c r="N10" s="15" t="str">
        <f t="shared" si="6"/>
        <v/>
      </c>
      <c r="O10" s="15"/>
      <c r="P10" s="15" t="str">
        <f>S8</f>
        <v>交付</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t="s">
        <v>380</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2015-07-21T10:52:59Z</cp:lastPrinted>
  <dcterms:created xsi:type="dcterms:W3CDTF">2012-03-13T00:50:25Z</dcterms:created>
  <dcterms:modified xsi:type="dcterms:W3CDTF">2015-07-21T10:53:02Z</dcterms:modified>
</cp:coreProperties>
</file>