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323844\Desktop\ホーム\依頼漏れ\"/>
    </mc:Choice>
  </mc:AlternateContent>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行政事業レビューシート!$A$1:$AX$364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<sst xmlns="http://schemas.openxmlformats.org/spreadsheetml/2006/main" count="790" uniqueCount="457">
  <si>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</si>
  <si>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</si>
  <si>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</si>
  <si>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</si>
  <si>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</si>
  <si>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</si>
  <si>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</si>
  <si>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</si>
  <si>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</si>
  <si>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</si>
  <si>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</si>
  <si>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</si>
  <si>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</si>
  <si>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</si>
  <si>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</si>
  <si>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</si>
  <si>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</si>
  <si>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</si>
  <si>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</si>
  <si>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</si>
  <si>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</si>
  <si>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</si>
  <si>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</si>
  <si>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</si>
  <si>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</si>
  <si>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</si>
  <si>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</si>
  <si>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</si>
  <si>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</si>
  <si>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</si>
  <si>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</si>
  <si>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</si>
  <si>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</si>
  <si>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</si>
  <si>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</si>
  <si>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</si>
  <si>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</si>
  <si>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</si>
  <si>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</si>
  <si>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</si>
  <si>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</si>
  <si>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</si>
  <si>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</si>
  <si>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</si>
  <si>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</si>
  <si>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</si>
  <si>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</si>
  <si>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</si>
  <si>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</si>
  <si>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</si>
  <si>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</si>
  <si>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</si>
  <si>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</si>
  <si>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</si>
  <si>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</si>
  <si>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</si>
  <si>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</si>
  <si>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</si>
  <si>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</si>
  <si>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</si>
  <si>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</si>
  <si>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</si>
  <si>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</si>
  <si>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</si>
  <si>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</si>
  <si>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</si>
  <si>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</si>
  <si>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</si>
  <si>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</si>
  <si>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</si>
  <si>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</si>
  <si>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</si>
  <si>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</si>
  <si>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</si>
  <si>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</si>
  <si>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</si>
  <si>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</si>
  <si>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</si>
  <si>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</si>
  <si>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</si>
  <si>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</si>
  <si>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</si>
  <si>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</si>
  <si>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</si>
  <si>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</si>
  <si>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</si>
  <si>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</si>
  <si>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</si>
  <si>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</si>
  <si>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</si>
  <si>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</si>
  <si>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</si>
  <si>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</si>
  <si>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</si>
  <si>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</si>
  <si>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</si>
  <si>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</si>
  <si>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</si>
  <si>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</si>
  <si>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</si>
  <si>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</si>
  <si>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</si>
  <si>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</si>
  <si>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</si>
  <si>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</si>
  <si>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</si>
  <si>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</si>
  <si>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</si>
  <si>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</si>
  <si>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</si>
  <si>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</si>
  <si>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</si>
  <si>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</si>
  <si>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</si>
  <si>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</si>
  <si>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</si>
  <si>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</si>
  <si>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</si>
  <si>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</si>
  <si>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</si>
  <si>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</si>
  <si>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</si>
  <si>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</si>
  <si>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</si>
  <si>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</si>
  <si>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</si>
  <si>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</si>
  <si>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</si>
  <si>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</si>
  <si>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</si>
  <si>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</si>
  <si>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</si>
  <si>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</si>
  <si>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</si>
  <si>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</si>
  <si>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</si>
  <si>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</si>
  <si>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</si>
  <si>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</si>
  <si>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</si>
  <si>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</si>
  <si>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</si>
  <si>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</si>
  <si>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</si>
  <si>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</si>
  <si>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</si>
  <si>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</si>
  <si>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</si>
  <si>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</si>
  <si>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</si>
  <si>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</si>
  <si>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</si>
  <si>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</si>
  <si>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</si>
  <si>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</si>
  <si>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</si>
  <si>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</si>
  <si>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</si>
  <si>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</si>
  <si>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</si>
  <si>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</si>
  <si>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</si>
  <si>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</si>
  <si>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</si>
  <si>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</si>
  <si>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</si>
  <si>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</si>
  <si>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</si>
  <si>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</si>
  <si>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</si>
  <si>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</si>
  <si>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</si>
  <si>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</si>
  <si>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</si>
  <si>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</si>
  <si>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</si>
  <si>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</si>
  <si>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</si>
  <si>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</si>
  <si>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</si>
  <si>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</si>
  <si>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</si>
  <si>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</si>
  <si>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</si>
  <si>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</si>
  <si>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</si>
  <si>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</si>
  <si>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</si>
  <si>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</si>
  <si>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</si>
  <si>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</si>
  <si>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</si>
  <si>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</si>
  <si>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</si>
  <si>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</si>
  <si>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</si>
  <si>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</si>
  <si>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</si>
  <si>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</si>
  <si>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</si>
  <si>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</si>
  <si>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</si>
  <si>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</si>
  <si>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</si>
  <si>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</si>
  <si>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</si>
  <si>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</si>
  <si>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</si>
  <si>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</si>
  <si>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</si>
  <si>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</si>
  <si>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</si>
  <si>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</si>
  <si>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</si>
  <si>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</si>
  <si>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</si>
  <si>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</si>
  <si>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</si>
  <si>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</si>
  <si>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</si>
  <si>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</si>
  <si>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</si>
  <si>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</si>
  <si>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</si>
  <si>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</si>
  <si>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</si>
  <si>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</si>
  <si>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</si>
  <si>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</si>
  <si>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</si>
  <si>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</si>
  <si>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</si>
  <si>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</si>
  <si>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</si>
  <si>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</si>
  <si>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</si>
  <si>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</si>
  <si>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</si>
  <si>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</si>
  <si>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</si>
  <si>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</si>
  <si>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</si>
  <si>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</si>
  <si>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</si>
  <si>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</si>
  <si>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</si>
  <si>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</si>
  <si>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</si>
  <si>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</si>
  <si>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</si>
  <si>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</si>
  <si>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</si>
  <si>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</si>
  <si>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</si>
  <si>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</si>
  <si>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</si>
  <si>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</si>
  <si>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</si>
  <si>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</si>
  <si>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</si>
  <si>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</si>
  <si>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</si>
  <si>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</si>
  <si>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</si>
  <si>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</si>
  <si>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</si>
  <si>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</si>
  <si>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</si>
  <si>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</si>
  <si>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</si>
  <si>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</si>
  <si>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</si>
  <si>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</si>
  <si>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</si>
  <si>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</si>
  <si>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</si>
  <si>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</si>
  <si>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</si>
  <si>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</si>
  <si>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</si>
  <si>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</si>
  <si>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</si>
  <si>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</si>
  <si>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</si>
  <si>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</si>
  <si>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</si>
  <si>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</si>
  <si>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</si>
  <si>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</si>
  <si>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</si>
  <si>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</si>
  <si>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</si>
  <si>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</si>
  <si>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</si>
  <si>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</si>
  <si>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</si>
  <si>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</si>
  <si>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</si>
  <si>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</si>
  <si>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</si>
  <si>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</si>
  <si>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</si>
  <si>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</si>
  <si>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</si>
  <si>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</si>
  <si>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</si>
  <si>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</si>
  <si>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</si>
  <si>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</si>
  <si>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</si>
  <si>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</si>
  <si>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</si>
  <si>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</si>
  <si>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</si>
  <si>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</si>
  <si>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</si>
  <si>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</si>
  <si>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</si>
  <si>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</si>
  <si>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</si>
  <si>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</si>
  <si>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</si>
  <si>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</si>
  <si>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</si>
  <si>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</si>
  <si>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</si>
  <si>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</si>
  <si>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</si>
  <si>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</si>
  <si>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</si>
  <si>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</si>
  <si>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</si>
  <si>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</si>
  <si>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</si>
  <si>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</si>
  <si>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</si>
  <si>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</si>
  <si>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</si>
  <si>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</si>
  <si>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</si>
  <si>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</si>
  <si>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</si>
  <si>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</si>
  <si>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</si>
  <si>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</si>
  <si>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</si>
  <si>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</si>
  <si>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</si>
  <si>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</si>
  <si>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</si>
  <si>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</si>
  <si>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</si>
  <si>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</si>
  <si>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</si>
  <si>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</si>
  <si>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</si>
  <si>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</si>
  <si>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</si>
  <si>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</si>
  <si>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</si>
  <si>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</si>
  <si>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</si>
  <si>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</si>
  <si>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</si>
  <si>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</si>
  <si>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</si>
  <si>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</si>
  <si>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</si>
  <si>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</si>
  <si>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</si>
  <si>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</si>
  <si>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</si>
  <si>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</si>
  <si>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</si>
  <si>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</si>
  <si>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</si>
  <si>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</si>
  <si>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</si>
  <si>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</si>
  <si>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</si>
  <si>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</si>
  <si>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被災者営農継続支援耕作放棄地活用事業</t>
    <phoneticPr fontId="5"/>
  </si>
  <si>
    <t>099</t>
    <phoneticPr fontId="5"/>
  </si>
  <si>
    <t>119</t>
    <phoneticPr fontId="5"/>
  </si>
  <si>
    <t>食料・農業・農村基本法第２３条
農地法第３０条等</t>
    <rPh sb="0" eb="2">
      <t>ショクリョウ</t>
    </rPh>
    <rPh sb="3" eb="5">
      <t>ノウギョウ</t>
    </rPh>
    <rPh sb="6" eb="8">
      <t>ノウソン</t>
    </rPh>
    <rPh sb="8" eb="11">
      <t>キホンホウ</t>
    </rPh>
    <rPh sb="11" eb="12">
      <t>ダイ</t>
    </rPh>
    <rPh sb="14" eb="15">
      <t>ジョウ</t>
    </rPh>
    <rPh sb="16" eb="19">
      <t>ノウチホウ</t>
    </rPh>
    <rPh sb="19" eb="20">
      <t>ダイ</t>
    </rPh>
    <rPh sb="22" eb="23">
      <t>ジョウ</t>
    </rPh>
    <rPh sb="23" eb="24">
      <t>トウ</t>
    </rPh>
    <phoneticPr fontId="5"/>
  </si>
  <si>
    <t>食料・農業・農村基本計画（平成27年3月31日閣議決定）
東日本大震災からの復興の基本方針（平成23年7月29日東日本大震災復興対策本部決定）</t>
    <rPh sb="0" eb="2">
      <t>ショクリョウ</t>
    </rPh>
    <rPh sb="3" eb="5">
      <t>ノウギョウ</t>
    </rPh>
    <rPh sb="6" eb="8">
      <t>ノウソン</t>
    </rPh>
    <rPh sb="8" eb="10">
      <t>キホン</t>
    </rPh>
    <rPh sb="10" eb="12">
      <t>ケイカク</t>
    </rPh>
    <rPh sb="13" eb="15">
      <t>ヘイセイ</t>
    </rPh>
    <rPh sb="17" eb="18">
      <t>ネン</t>
    </rPh>
    <rPh sb="19" eb="20">
      <t>ガツ</t>
    </rPh>
    <rPh sb="22" eb="23">
      <t>ニチ</t>
    </rPh>
    <rPh sb="23" eb="25">
      <t>カクギ</t>
    </rPh>
    <rPh sb="25" eb="27">
      <t>ケッテイ</t>
    </rPh>
    <rPh sb="29" eb="30">
      <t>ヒガシ</t>
    </rPh>
    <rPh sb="30" eb="32">
      <t>ニホン</t>
    </rPh>
    <rPh sb="32" eb="35">
      <t>ダイシンサイ</t>
    </rPh>
    <rPh sb="38" eb="40">
      <t>フッコウ</t>
    </rPh>
    <rPh sb="41" eb="43">
      <t>キホン</t>
    </rPh>
    <rPh sb="43" eb="45">
      <t>ホウシン</t>
    </rPh>
    <rPh sb="46" eb="48">
      <t>ヘイセイ</t>
    </rPh>
    <rPh sb="50" eb="51">
      <t>ネン</t>
    </rPh>
    <rPh sb="52" eb="53">
      <t>ガツ</t>
    </rPh>
    <rPh sb="55" eb="56">
      <t>ニチ</t>
    </rPh>
    <rPh sb="56" eb="57">
      <t>ヒガシ</t>
    </rPh>
    <rPh sb="57" eb="59">
      <t>ニホン</t>
    </rPh>
    <rPh sb="59" eb="62">
      <t>ダイシンサイ</t>
    </rPh>
    <rPh sb="62" eb="64">
      <t>フッコウ</t>
    </rPh>
    <rPh sb="64" eb="66">
      <t>タイサク</t>
    </rPh>
    <rPh sb="66" eb="68">
      <t>ホンブ</t>
    </rPh>
    <rPh sb="68" eb="70">
      <t>ケッテイ</t>
    </rPh>
    <phoneticPr fontId="5"/>
  </si>
  <si>
    <t>-</t>
    <phoneticPr fontId="5"/>
  </si>
  <si>
    <t>平成32年までに農用地区域において10万haの荒廃農地を再生する</t>
    <rPh sb="0" eb="2">
      <t>ヘイセイ</t>
    </rPh>
    <rPh sb="4" eb="5">
      <t>ネン</t>
    </rPh>
    <rPh sb="8" eb="11">
      <t>ノウヨウチ</t>
    </rPh>
    <rPh sb="11" eb="13">
      <t>クイキ</t>
    </rPh>
    <rPh sb="19" eb="20">
      <t>マン</t>
    </rPh>
    <rPh sb="23" eb="25">
      <t>コウハイ</t>
    </rPh>
    <rPh sb="25" eb="27">
      <t>ノウチ</t>
    </rPh>
    <rPh sb="28" eb="30">
      <t>サイセイ</t>
    </rPh>
    <phoneticPr fontId="5"/>
  </si>
  <si>
    <t>農用地区域における荒廃農地の再生利用面積</t>
    <rPh sb="0" eb="3">
      <t>ノウヨウチ</t>
    </rPh>
    <rPh sb="3" eb="5">
      <t>クイキ</t>
    </rPh>
    <rPh sb="9" eb="11">
      <t>コウハイ</t>
    </rPh>
    <rPh sb="11" eb="13">
      <t>ノウチ</t>
    </rPh>
    <rPh sb="14" eb="16">
      <t>サイセイ</t>
    </rPh>
    <rPh sb="16" eb="18">
      <t>リヨウ</t>
    </rPh>
    <rPh sb="18" eb="20">
      <t>メンセキ</t>
    </rPh>
    <phoneticPr fontId="5"/>
  </si>
  <si>
    <t>ha</t>
    <phoneticPr fontId="5"/>
  </si>
  <si>
    <t>本事業による荒廃農地再生利用面積</t>
    <rPh sb="0" eb="1">
      <t>ホン</t>
    </rPh>
    <rPh sb="1" eb="3">
      <t>ジギョウ</t>
    </rPh>
    <rPh sb="6" eb="8">
      <t>コウハイ</t>
    </rPh>
    <rPh sb="8" eb="10">
      <t>ノウチ</t>
    </rPh>
    <rPh sb="10" eb="12">
      <t>サイセイ</t>
    </rPh>
    <rPh sb="12" eb="14">
      <t>リヨウ</t>
    </rPh>
    <rPh sb="14" eb="16">
      <t>メンセキ</t>
    </rPh>
    <phoneticPr fontId="5"/>
  </si>
  <si>
    <t>ha</t>
    <phoneticPr fontId="5"/>
  </si>
  <si>
    <t>執行額／本事業による荒廃農地再生面積</t>
    <rPh sb="0" eb="2">
      <t>シッコウ</t>
    </rPh>
    <rPh sb="2" eb="3">
      <t>ガク</t>
    </rPh>
    <rPh sb="4" eb="5">
      <t>ホン</t>
    </rPh>
    <rPh sb="5" eb="7">
      <t>ジギョウ</t>
    </rPh>
    <rPh sb="10" eb="12">
      <t>コウハイ</t>
    </rPh>
    <rPh sb="12" eb="14">
      <t>ノウチ</t>
    </rPh>
    <rPh sb="14" eb="16">
      <t>サイセイ</t>
    </rPh>
    <rPh sb="16" eb="18">
      <t>メンセキ</t>
    </rPh>
    <phoneticPr fontId="5"/>
  </si>
  <si>
    <t>万円/10a</t>
    <rPh sb="0" eb="2">
      <t>マンエン</t>
    </rPh>
    <phoneticPr fontId="5"/>
  </si>
  <si>
    <t>百万円/ha</t>
    <rPh sb="0" eb="3">
      <t>ヒャクマンエン</t>
    </rPh>
    <phoneticPr fontId="5"/>
  </si>
  <si>
    <t>363/105</t>
    <phoneticPr fontId="5"/>
  </si>
  <si>
    <t>234/124</t>
    <phoneticPr fontId="5"/>
  </si>
  <si>
    <t>被災者営農継続支援耕作放棄地活用事業</t>
    <rPh sb="0" eb="3">
      <t>ヒサイシャ</t>
    </rPh>
    <rPh sb="3" eb="5">
      <t>エイノウ</t>
    </rPh>
    <rPh sb="5" eb="7">
      <t>ケイゾク</t>
    </rPh>
    <rPh sb="7" eb="9">
      <t>シエン</t>
    </rPh>
    <rPh sb="9" eb="11">
      <t>コウサク</t>
    </rPh>
    <rPh sb="11" eb="13">
      <t>ホウキ</t>
    </rPh>
    <rPh sb="13" eb="14">
      <t>チ</t>
    </rPh>
    <rPh sb="14" eb="16">
      <t>カツヨウ</t>
    </rPh>
    <rPh sb="16" eb="18">
      <t>ジギョウ</t>
    </rPh>
    <phoneticPr fontId="5"/>
  </si>
  <si>
    <t>荒廃農地を再生し、5年以上利用する被災農家等に限定</t>
    <rPh sb="0" eb="2">
      <t>コウハイ</t>
    </rPh>
    <rPh sb="2" eb="4">
      <t>ノウチ</t>
    </rPh>
    <rPh sb="5" eb="7">
      <t>サイセイ</t>
    </rPh>
    <rPh sb="10" eb="13">
      <t>ネンイジョウ</t>
    </rPh>
    <rPh sb="13" eb="15">
      <t>リヨウ</t>
    </rPh>
    <rPh sb="17" eb="19">
      <t>ヒサイ</t>
    </rPh>
    <rPh sb="19" eb="21">
      <t>ノウカ</t>
    </rPh>
    <rPh sb="21" eb="22">
      <t>トウ</t>
    </rPh>
    <rPh sb="23" eb="25">
      <t>ゲンテイ</t>
    </rPh>
    <phoneticPr fontId="5"/>
  </si>
  <si>
    <t>荒廃農地の再生に要する一定の費用を国が負担</t>
    <rPh sb="0" eb="2">
      <t>コウハイ</t>
    </rPh>
    <rPh sb="2" eb="4">
      <t>ノウチ</t>
    </rPh>
    <rPh sb="5" eb="7">
      <t>サイセイ</t>
    </rPh>
    <rPh sb="8" eb="9">
      <t>ヨウ</t>
    </rPh>
    <rPh sb="11" eb="13">
      <t>イッテイ</t>
    </rPh>
    <rPh sb="14" eb="16">
      <t>ヒヨウ</t>
    </rPh>
    <rPh sb="17" eb="18">
      <t>クニ</t>
    </rPh>
    <rPh sb="19" eb="21">
      <t>フタン</t>
    </rPh>
    <phoneticPr fontId="5"/>
  </si>
  <si>
    <t>協議会から交付を受けた取組主体が交付金を直接活用</t>
    <rPh sb="0" eb="3">
      <t>キョウギカイ</t>
    </rPh>
    <rPh sb="5" eb="7">
      <t>コウフ</t>
    </rPh>
    <rPh sb="8" eb="9">
      <t>ウ</t>
    </rPh>
    <rPh sb="11" eb="13">
      <t>トリクミ</t>
    </rPh>
    <rPh sb="13" eb="15">
      <t>シュタイ</t>
    </rPh>
    <rPh sb="16" eb="18">
      <t>コウフ</t>
    </rPh>
    <rPh sb="18" eb="19">
      <t>キン</t>
    </rPh>
    <rPh sb="20" eb="22">
      <t>チョクセツ</t>
    </rPh>
    <rPh sb="22" eb="24">
      <t>カツヨウ</t>
    </rPh>
    <phoneticPr fontId="5"/>
  </si>
  <si>
    <t>被災農家等による荒廃農地の再生に必要なものに限定</t>
    <rPh sb="0" eb="2">
      <t>ヒサイ</t>
    </rPh>
    <rPh sb="2" eb="5">
      <t>ノウカトウ</t>
    </rPh>
    <rPh sb="8" eb="10">
      <t>コウハイ</t>
    </rPh>
    <rPh sb="10" eb="12">
      <t>ノウチ</t>
    </rPh>
    <rPh sb="13" eb="15">
      <t>サイセイ</t>
    </rPh>
    <rPh sb="16" eb="18">
      <t>ヒツヨウ</t>
    </rPh>
    <rPh sb="22" eb="24">
      <t>ゲンテイ</t>
    </rPh>
    <phoneticPr fontId="5"/>
  </si>
  <si>
    <t>△</t>
  </si>
  <si>
    <t>成果目標に向けて着実に成果実績をあげている</t>
    <rPh sb="0" eb="2">
      <t>セイカ</t>
    </rPh>
    <rPh sb="2" eb="4">
      <t>モクヒョウ</t>
    </rPh>
    <rPh sb="5" eb="6">
      <t>ム</t>
    </rPh>
    <rPh sb="8" eb="10">
      <t>チャクジツ</t>
    </rPh>
    <rPh sb="11" eb="13">
      <t>セイカ</t>
    </rPh>
    <rPh sb="13" eb="15">
      <t>ジッセキ</t>
    </rPh>
    <phoneticPr fontId="5"/>
  </si>
  <si>
    <t>様々な組織により構成される協議会が、地域の実情に即した有効性の高い取組となるような仕組みとしている</t>
    <rPh sb="0" eb="2">
      <t>サマザマ</t>
    </rPh>
    <rPh sb="3" eb="5">
      <t>ソシキ</t>
    </rPh>
    <rPh sb="8" eb="10">
      <t>コウセイ</t>
    </rPh>
    <rPh sb="13" eb="16">
      <t>キョウギカイ</t>
    </rPh>
    <rPh sb="18" eb="20">
      <t>チイキ</t>
    </rPh>
    <rPh sb="21" eb="23">
      <t>ジツジョウ</t>
    </rPh>
    <rPh sb="24" eb="25">
      <t>ソク</t>
    </rPh>
    <rPh sb="27" eb="30">
      <t>ユウコウセイ</t>
    </rPh>
    <rPh sb="31" eb="32">
      <t>タカ</t>
    </rPh>
    <rPh sb="33" eb="35">
      <t>トリクミ</t>
    </rPh>
    <rPh sb="41" eb="43">
      <t>シク</t>
    </rPh>
    <phoneticPr fontId="5"/>
  </si>
  <si>
    <t>「予算額・執行額」の平成24年度部分の前年度から繰越しについては、平成23年度に農林水産省が計上した同様の事業からの繰越し額を参考記載している。</t>
    <rPh sb="1" eb="4">
      <t>ヨサンガク</t>
    </rPh>
    <rPh sb="5" eb="7">
      <t>シッコウ</t>
    </rPh>
    <rPh sb="7" eb="8">
      <t>ガク</t>
    </rPh>
    <rPh sb="10" eb="12">
      <t>ヘイセイ</t>
    </rPh>
    <rPh sb="14" eb="16">
      <t>ネンド</t>
    </rPh>
    <rPh sb="16" eb="18">
      <t>ブブン</t>
    </rPh>
    <rPh sb="19" eb="22">
      <t>ゼンネンド</t>
    </rPh>
    <rPh sb="24" eb="26">
      <t>クリコシ</t>
    </rPh>
    <rPh sb="33" eb="35">
      <t>ヘイセイ</t>
    </rPh>
    <rPh sb="37" eb="39">
      <t>ネンド</t>
    </rPh>
    <rPh sb="40" eb="42">
      <t>ノウリン</t>
    </rPh>
    <rPh sb="42" eb="45">
      <t>スイサンショウ</t>
    </rPh>
    <rPh sb="46" eb="48">
      <t>ケイジョウ</t>
    </rPh>
    <rPh sb="50" eb="52">
      <t>ドウヨウ</t>
    </rPh>
    <rPh sb="53" eb="55">
      <t>ジギョウ</t>
    </rPh>
    <rPh sb="58" eb="60">
      <t>クリコシ</t>
    </rPh>
    <rPh sb="61" eb="62">
      <t>ガク</t>
    </rPh>
    <rPh sb="63" eb="65">
      <t>サンコウ</t>
    </rPh>
    <rPh sb="65" eb="67">
      <t>キサイ</t>
    </rPh>
    <phoneticPr fontId="5"/>
  </si>
  <si>
    <t>A.東北農政局</t>
    <rPh sb="2" eb="4">
      <t>トウホク</t>
    </rPh>
    <rPh sb="4" eb="7">
      <t>ノウセイキョク</t>
    </rPh>
    <phoneticPr fontId="5"/>
  </si>
  <si>
    <t>交付金</t>
    <rPh sb="0" eb="3">
      <t>コウフキン</t>
    </rPh>
    <phoneticPr fontId="5"/>
  </si>
  <si>
    <t>県協議会への交付金</t>
    <rPh sb="0" eb="1">
      <t>ケン</t>
    </rPh>
    <rPh sb="1" eb="4">
      <t>キョウギカイ</t>
    </rPh>
    <rPh sb="6" eb="9">
      <t>コウフキン</t>
    </rPh>
    <phoneticPr fontId="5"/>
  </si>
  <si>
    <t>B.福島県耕作放棄地対策協議会</t>
    <rPh sb="2" eb="5">
      <t>フクシマケン</t>
    </rPh>
    <rPh sb="5" eb="7">
      <t>コウサク</t>
    </rPh>
    <rPh sb="7" eb="9">
      <t>ホウキ</t>
    </rPh>
    <rPh sb="9" eb="10">
      <t>チ</t>
    </rPh>
    <rPh sb="10" eb="12">
      <t>タイサク</t>
    </rPh>
    <rPh sb="12" eb="15">
      <t>キョウギカイ</t>
    </rPh>
    <phoneticPr fontId="5"/>
  </si>
  <si>
    <t>地域協議会への交付金</t>
    <rPh sb="0" eb="2">
      <t>チイキ</t>
    </rPh>
    <rPh sb="2" eb="5">
      <t>キョウギカイ</t>
    </rPh>
    <rPh sb="7" eb="10">
      <t>コウフキン</t>
    </rPh>
    <phoneticPr fontId="5"/>
  </si>
  <si>
    <t>C.飯舘村地域担い手育成総合支援協議会</t>
    <rPh sb="2" eb="5">
      <t>イイタテムラ</t>
    </rPh>
    <rPh sb="5" eb="7">
      <t>チイキ</t>
    </rPh>
    <rPh sb="7" eb="8">
      <t>ニナ</t>
    </rPh>
    <rPh sb="9" eb="10">
      <t>テ</t>
    </rPh>
    <rPh sb="10" eb="12">
      <t>イクセイ</t>
    </rPh>
    <rPh sb="12" eb="14">
      <t>ソウゴウ</t>
    </rPh>
    <rPh sb="14" eb="16">
      <t>シエン</t>
    </rPh>
    <rPh sb="16" eb="19">
      <t>キョウギカイ</t>
    </rPh>
    <phoneticPr fontId="5"/>
  </si>
  <si>
    <t>再生利用活動</t>
    <rPh sb="0" eb="2">
      <t>サイセイ</t>
    </rPh>
    <rPh sb="2" eb="4">
      <t>リヨウ</t>
    </rPh>
    <rPh sb="4" eb="6">
      <t>カツドウ</t>
    </rPh>
    <phoneticPr fontId="5"/>
  </si>
  <si>
    <t>東北農政局</t>
    <rPh sb="0" eb="2">
      <t>トウホク</t>
    </rPh>
    <rPh sb="2" eb="5">
      <t>ノウセイキョク</t>
    </rPh>
    <phoneticPr fontId="5"/>
  </si>
  <si>
    <t>県協議会への交付金交付及び指導・助言等</t>
    <rPh sb="0" eb="1">
      <t>ケン</t>
    </rPh>
    <rPh sb="1" eb="4">
      <t>キョウギカイ</t>
    </rPh>
    <rPh sb="6" eb="9">
      <t>コウフキン</t>
    </rPh>
    <rPh sb="9" eb="11">
      <t>コウフ</t>
    </rPh>
    <rPh sb="11" eb="12">
      <t>オヨ</t>
    </rPh>
    <rPh sb="13" eb="15">
      <t>シドウ</t>
    </rPh>
    <rPh sb="16" eb="19">
      <t>ジョゲントウ</t>
    </rPh>
    <phoneticPr fontId="5"/>
  </si>
  <si>
    <t>-</t>
    <phoneticPr fontId="5"/>
  </si>
  <si>
    <t>-</t>
    <phoneticPr fontId="5"/>
  </si>
  <si>
    <t>福島県耕作放棄地対策協議会</t>
    <rPh sb="0" eb="3">
      <t>フクシマケン</t>
    </rPh>
    <rPh sb="3" eb="5">
      <t>コウサク</t>
    </rPh>
    <rPh sb="5" eb="7">
      <t>ホウキ</t>
    </rPh>
    <rPh sb="7" eb="8">
      <t>チ</t>
    </rPh>
    <rPh sb="8" eb="10">
      <t>タイサク</t>
    </rPh>
    <rPh sb="10" eb="13">
      <t>キョウギカイ</t>
    </rPh>
    <phoneticPr fontId="5"/>
  </si>
  <si>
    <t>地域協議会への交付金交付及び指導・助言等</t>
    <rPh sb="0" eb="2">
      <t>チイキ</t>
    </rPh>
    <rPh sb="2" eb="5">
      <t>キョウギカイ</t>
    </rPh>
    <rPh sb="7" eb="10">
      <t>コウフキン</t>
    </rPh>
    <rPh sb="10" eb="12">
      <t>コウフ</t>
    </rPh>
    <rPh sb="12" eb="13">
      <t>オヨ</t>
    </rPh>
    <rPh sb="14" eb="16">
      <t>シドウ</t>
    </rPh>
    <rPh sb="17" eb="20">
      <t>ジョゲントウ</t>
    </rPh>
    <phoneticPr fontId="5"/>
  </si>
  <si>
    <t>関東農政局</t>
    <rPh sb="0" eb="2">
      <t>カントウ</t>
    </rPh>
    <rPh sb="2" eb="5">
      <t>ノウセイキョク</t>
    </rPh>
    <phoneticPr fontId="5"/>
  </si>
  <si>
    <t>中国四国農政局</t>
    <rPh sb="0" eb="2">
      <t>チュウゴク</t>
    </rPh>
    <rPh sb="2" eb="4">
      <t>シコク</t>
    </rPh>
    <rPh sb="4" eb="7">
      <t>ノウセイキョク</t>
    </rPh>
    <phoneticPr fontId="5"/>
  </si>
  <si>
    <t>同上</t>
    <rPh sb="0" eb="2">
      <t>ドウジョウ</t>
    </rPh>
    <phoneticPr fontId="5"/>
  </si>
  <si>
    <t>附帯事務</t>
    <rPh sb="0" eb="2">
      <t>フタイ</t>
    </rPh>
    <rPh sb="2" eb="4">
      <t>ジム</t>
    </rPh>
    <phoneticPr fontId="5"/>
  </si>
  <si>
    <t>愛媛県農業再生協議会</t>
    <rPh sb="0" eb="3">
      <t>エヒメケン</t>
    </rPh>
    <rPh sb="3" eb="5">
      <t>ノウギョウ</t>
    </rPh>
    <rPh sb="5" eb="7">
      <t>サイセイ</t>
    </rPh>
    <rPh sb="7" eb="10">
      <t>キョウギカイ</t>
    </rPh>
    <phoneticPr fontId="5"/>
  </si>
  <si>
    <t>栃木県耕作放棄地対策協議会</t>
    <rPh sb="0" eb="3">
      <t>トチギケン</t>
    </rPh>
    <rPh sb="3" eb="5">
      <t>コウサク</t>
    </rPh>
    <rPh sb="5" eb="7">
      <t>ホウキ</t>
    </rPh>
    <rPh sb="7" eb="8">
      <t>チ</t>
    </rPh>
    <rPh sb="8" eb="10">
      <t>タイサク</t>
    </rPh>
    <rPh sb="10" eb="13">
      <t>キョウギカイ</t>
    </rPh>
    <phoneticPr fontId="5"/>
  </si>
  <si>
    <t>A.地方農政局</t>
    <rPh sb="2" eb="4">
      <t>チホウ</t>
    </rPh>
    <rPh sb="4" eb="7">
      <t>ノウセイキョク</t>
    </rPh>
    <phoneticPr fontId="5"/>
  </si>
  <si>
    <t>B.県耕作放棄地対策協議会</t>
    <rPh sb="2" eb="3">
      <t>ケン</t>
    </rPh>
    <rPh sb="3" eb="5">
      <t>コウサク</t>
    </rPh>
    <rPh sb="5" eb="7">
      <t>ホウキ</t>
    </rPh>
    <rPh sb="7" eb="8">
      <t>チ</t>
    </rPh>
    <rPh sb="8" eb="10">
      <t>タイサク</t>
    </rPh>
    <rPh sb="10" eb="13">
      <t>キョウギカイ</t>
    </rPh>
    <phoneticPr fontId="5"/>
  </si>
  <si>
    <t>C.地域耕作放棄地対策協議会</t>
    <rPh sb="2" eb="4">
      <t>チイキ</t>
    </rPh>
    <rPh sb="4" eb="6">
      <t>コウサク</t>
    </rPh>
    <rPh sb="6" eb="8">
      <t>ホウキ</t>
    </rPh>
    <rPh sb="8" eb="9">
      <t>チ</t>
    </rPh>
    <rPh sb="9" eb="11">
      <t>タイサク</t>
    </rPh>
    <rPh sb="11" eb="14">
      <t>キョウギカイ</t>
    </rPh>
    <phoneticPr fontId="5"/>
  </si>
  <si>
    <t>飯舘村地域担い手育成総合支援協議会</t>
    <rPh sb="0" eb="3">
      <t>イイタテムラ</t>
    </rPh>
    <rPh sb="3" eb="5">
      <t>チイキ</t>
    </rPh>
    <rPh sb="5" eb="6">
      <t>ニナ</t>
    </rPh>
    <rPh sb="7" eb="8">
      <t>テ</t>
    </rPh>
    <rPh sb="8" eb="10">
      <t>イクセイ</t>
    </rPh>
    <rPh sb="10" eb="12">
      <t>ソウゴウ</t>
    </rPh>
    <rPh sb="12" eb="14">
      <t>シエン</t>
    </rPh>
    <rPh sb="14" eb="17">
      <t>キョウギカイ</t>
    </rPh>
    <phoneticPr fontId="5"/>
  </si>
  <si>
    <t>郡山市農業再生協議会</t>
    <rPh sb="0" eb="3">
      <t>コオリヤマシ</t>
    </rPh>
    <rPh sb="3" eb="5">
      <t>ノウギョウ</t>
    </rPh>
    <rPh sb="5" eb="7">
      <t>サイセイ</t>
    </rPh>
    <rPh sb="7" eb="10">
      <t>キョウギカイ</t>
    </rPh>
    <phoneticPr fontId="5"/>
  </si>
  <si>
    <t>昭和村地域担い手育成総合支援協議会</t>
    <rPh sb="0" eb="3">
      <t>ショウワムラ</t>
    </rPh>
    <rPh sb="3" eb="5">
      <t>チイキ</t>
    </rPh>
    <rPh sb="5" eb="6">
      <t>ニナ</t>
    </rPh>
    <rPh sb="7" eb="8">
      <t>テ</t>
    </rPh>
    <rPh sb="8" eb="10">
      <t>イクセイ</t>
    </rPh>
    <rPh sb="10" eb="12">
      <t>ソウゴウ</t>
    </rPh>
    <rPh sb="12" eb="14">
      <t>シエン</t>
    </rPh>
    <rPh sb="14" eb="17">
      <t>キョウギカイ</t>
    </rPh>
    <phoneticPr fontId="5"/>
  </si>
  <si>
    <t>新地町耕作放棄地対策協議会</t>
    <rPh sb="0" eb="3">
      <t>シンチチョウ</t>
    </rPh>
    <rPh sb="3" eb="5">
      <t>コウサク</t>
    </rPh>
    <rPh sb="5" eb="7">
      <t>ホウキ</t>
    </rPh>
    <rPh sb="7" eb="8">
      <t>チ</t>
    </rPh>
    <rPh sb="8" eb="10">
      <t>タイサク</t>
    </rPh>
    <rPh sb="10" eb="13">
      <t>キョウギカイ</t>
    </rPh>
    <phoneticPr fontId="5"/>
  </si>
  <si>
    <t>田村市地域農業再生協議会</t>
    <rPh sb="0" eb="2">
      <t>タムラ</t>
    </rPh>
    <rPh sb="2" eb="3">
      <t>シ</t>
    </rPh>
    <rPh sb="3" eb="5">
      <t>チイキ</t>
    </rPh>
    <rPh sb="5" eb="7">
      <t>ノウギョウ</t>
    </rPh>
    <rPh sb="7" eb="9">
      <t>サイセイ</t>
    </rPh>
    <rPh sb="9" eb="12">
      <t>キョウギカイ</t>
    </rPh>
    <phoneticPr fontId="5"/>
  </si>
  <si>
    <t>伊予市担い手育成総合支援協議会</t>
    <rPh sb="0" eb="3">
      <t>イヨシ</t>
    </rPh>
    <rPh sb="3" eb="4">
      <t>ニナ</t>
    </rPh>
    <rPh sb="5" eb="6">
      <t>テ</t>
    </rPh>
    <rPh sb="6" eb="8">
      <t>イクセイ</t>
    </rPh>
    <rPh sb="8" eb="10">
      <t>ソウゴウ</t>
    </rPh>
    <rPh sb="10" eb="12">
      <t>シエン</t>
    </rPh>
    <rPh sb="12" eb="15">
      <t>キョウギカイ</t>
    </rPh>
    <phoneticPr fontId="5"/>
  </si>
  <si>
    <t>栃木市耕作放棄地対策協議会</t>
    <rPh sb="0" eb="3">
      <t>トチギシ</t>
    </rPh>
    <rPh sb="3" eb="5">
      <t>コウサク</t>
    </rPh>
    <rPh sb="5" eb="7">
      <t>ホウキ</t>
    </rPh>
    <rPh sb="7" eb="8">
      <t>チ</t>
    </rPh>
    <rPh sb="8" eb="10">
      <t>タイサク</t>
    </rPh>
    <rPh sb="10" eb="13">
      <t>キョウギカイ</t>
    </rPh>
    <phoneticPr fontId="5"/>
  </si>
  <si>
    <t>取組主体（被災農家等）に対する交付金交付事務、指導・助言等</t>
    <rPh sb="0" eb="2">
      <t>トリクミ</t>
    </rPh>
    <rPh sb="2" eb="4">
      <t>シュタイ</t>
    </rPh>
    <rPh sb="5" eb="7">
      <t>ヒサイ</t>
    </rPh>
    <rPh sb="7" eb="10">
      <t>ノウカトウ</t>
    </rPh>
    <rPh sb="12" eb="13">
      <t>タイ</t>
    </rPh>
    <rPh sb="15" eb="18">
      <t>コウフキン</t>
    </rPh>
    <rPh sb="18" eb="20">
      <t>コウフ</t>
    </rPh>
    <rPh sb="20" eb="22">
      <t>ジム</t>
    </rPh>
    <rPh sb="23" eb="25">
      <t>シドウ</t>
    </rPh>
    <rPh sb="26" eb="28">
      <t>ジョゲン</t>
    </rPh>
    <rPh sb="28" eb="29">
      <t>トウ</t>
    </rPh>
    <phoneticPr fontId="5"/>
  </si>
  <si>
    <t>D.取組主体（被災農家等）</t>
    <rPh sb="2" eb="4">
      <t>トリクミ</t>
    </rPh>
    <rPh sb="4" eb="6">
      <t>シュタイ</t>
    </rPh>
    <rPh sb="7" eb="9">
      <t>ヒサイ</t>
    </rPh>
    <rPh sb="9" eb="12">
      <t>ノウカトウ</t>
    </rPh>
    <phoneticPr fontId="5"/>
  </si>
  <si>
    <t>　被災農家等が自ら営農活動を行う場合のほか、受入れ地域の「耕作放棄地対策協議会」が運営する実証ほ場で雇用形態により営農活動を行う場合に、以下の取組に対して支援する。
　①耕作放棄地を再生利用する活動への支援
　②施設等の整備への支援
　③附帯事業への支援
（補助率：定額（再生作業５万円/10a等）、１／２以内等）</t>
    <rPh sb="4" eb="5">
      <t>イエ</t>
    </rPh>
    <phoneticPr fontId="5"/>
  </si>
  <si>
    <t>実施主体は徹底した事業費の低減に努めることとしている</t>
    <rPh sb="0" eb="2">
      <t>ジッシ</t>
    </rPh>
    <rPh sb="2" eb="4">
      <t>シュタイ</t>
    </rPh>
    <rPh sb="5" eb="7">
      <t>テッテイ</t>
    </rPh>
    <rPh sb="9" eb="12">
      <t>ジギョウヒ</t>
    </rPh>
    <rPh sb="13" eb="15">
      <t>テイゲン</t>
    </rPh>
    <rPh sb="16" eb="17">
      <t>ツト</t>
    </rPh>
    <phoneticPr fontId="5"/>
  </si>
  <si>
    <t>地震や原発事故は地方自治体や農家等の責任によるものではないこと、被災農家等にとって避難先の新たな農地で営農を再開することはリスクが高いことから、国が事業を実施する必要がある</t>
    <rPh sb="0" eb="2">
      <t>ジシン</t>
    </rPh>
    <rPh sb="3" eb="5">
      <t>ゲンパツ</t>
    </rPh>
    <rPh sb="5" eb="7">
      <t>ジコ</t>
    </rPh>
    <rPh sb="8" eb="10">
      <t>チホウ</t>
    </rPh>
    <rPh sb="10" eb="13">
      <t>ジチタイ</t>
    </rPh>
    <rPh sb="14" eb="17">
      <t>ノウカナド</t>
    </rPh>
    <rPh sb="18" eb="20">
      <t>セキニン</t>
    </rPh>
    <rPh sb="32" eb="34">
      <t>ヒサイ</t>
    </rPh>
    <rPh sb="34" eb="36">
      <t>ノウカ</t>
    </rPh>
    <rPh sb="36" eb="37">
      <t>トウ</t>
    </rPh>
    <rPh sb="41" eb="44">
      <t>ヒナンサキ</t>
    </rPh>
    <rPh sb="45" eb="46">
      <t>アラ</t>
    </rPh>
    <rPh sb="48" eb="50">
      <t>ノウチ</t>
    </rPh>
    <rPh sb="51" eb="53">
      <t>エイノウ</t>
    </rPh>
    <rPh sb="54" eb="56">
      <t>サイカイ</t>
    </rPh>
    <rPh sb="65" eb="66">
      <t>タカ</t>
    </rPh>
    <rPh sb="72" eb="73">
      <t>クニ</t>
    </rPh>
    <rPh sb="74" eb="76">
      <t>ジギョウ</t>
    </rPh>
    <rPh sb="77" eb="79">
      <t>ジッシ</t>
    </rPh>
    <rPh sb="81" eb="83">
      <t>ヒツヨウ</t>
    </rPh>
    <phoneticPr fontId="5"/>
  </si>
  <si>
    <t>再生利用活動</t>
    <rPh sb="0" eb="2">
      <t>サイセイ</t>
    </rPh>
    <rPh sb="2" eb="4">
      <t>リヨウ</t>
    </rPh>
    <rPh sb="4" eb="6">
      <t>カツドウ</t>
    </rPh>
    <phoneticPr fontId="5"/>
  </si>
  <si>
    <t>同上</t>
    <rPh sb="0" eb="2">
      <t>ドウジョウ</t>
    </rPh>
    <phoneticPr fontId="5"/>
  </si>
  <si>
    <t>被災農家個人</t>
    <rPh sb="0" eb="2">
      <t>ヒサイ</t>
    </rPh>
    <rPh sb="2" eb="4">
      <t>ノウカ</t>
    </rPh>
    <rPh sb="4" eb="6">
      <t>コジン</t>
    </rPh>
    <phoneticPr fontId="5"/>
  </si>
  <si>
    <t>発注時に競争性を確保しており、適切な単価設定となっている</t>
    <rPh sb="0" eb="2">
      <t>ハッチュウ</t>
    </rPh>
    <rPh sb="2" eb="3">
      <t>ジ</t>
    </rPh>
    <rPh sb="4" eb="7">
      <t>キョウソウセイ</t>
    </rPh>
    <rPh sb="8" eb="10">
      <t>カクホ</t>
    </rPh>
    <rPh sb="15" eb="17">
      <t>テキセツ</t>
    </rPh>
    <rPh sb="18" eb="20">
      <t>タンカ</t>
    </rPh>
    <rPh sb="20" eb="22">
      <t>セッテイ</t>
    </rPh>
    <phoneticPr fontId="5"/>
  </si>
  <si>
    <t>再生後5年間の耕作を確認することとしており、耕作が継続されている</t>
    <rPh sb="0" eb="2">
      <t>サイセイ</t>
    </rPh>
    <rPh sb="2" eb="3">
      <t>ゴ</t>
    </rPh>
    <rPh sb="4" eb="6">
      <t>ネンカン</t>
    </rPh>
    <rPh sb="7" eb="9">
      <t>コウサク</t>
    </rPh>
    <rPh sb="10" eb="12">
      <t>カクニン</t>
    </rPh>
    <rPh sb="22" eb="24">
      <t>コウサク</t>
    </rPh>
    <rPh sb="25" eb="27">
      <t>ケイゾク</t>
    </rPh>
    <phoneticPr fontId="5"/>
  </si>
  <si>
    <t>被災農家等が避難先で営農を再開するか決断が難しいこと、被災農家等のニーズにあった農地を確保するための調整に時間を要し、執行に至らない事案もある</t>
    <rPh sb="0" eb="2">
      <t>ヒサイ</t>
    </rPh>
    <rPh sb="2" eb="5">
      <t>ノウカトウ</t>
    </rPh>
    <rPh sb="6" eb="9">
      <t>ヒナンサキ</t>
    </rPh>
    <rPh sb="10" eb="12">
      <t>エイノウ</t>
    </rPh>
    <rPh sb="13" eb="15">
      <t>サイカイ</t>
    </rPh>
    <rPh sb="18" eb="20">
      <t>ケツダン</t>
    </rPh>
    <rPh sb="21" eb="22">
      <t>ムズカ</t>
    </rPh>
    <rPh sb="27" eb="29">
      <t>ヒサイ</t>
    </rPh>
    <rPh sb="29" eb="32">
      <t>ノウカトウ</t>
    </rPh>
    <rPh sb="40" eb="42">
      <t>ノウチ</t>
    </rPh>
    <rPh sb="43" eb="45">
      <t>カクホ</t>
    </rPh>
    <rPh sb="50" eb="52">
      <t>チョウセイ</t>
    </rPh>
    <rPh sb="53" eb="55">
      <t>ジカン</t>
    </rPh>
    <rPh sb="56" eb="57">
      <t>ヨウ</t>
    </rPh>
    <rPh sb="59" eb="61">
      <t>シッコウ</t>
    </rPh>
    <rPh sb="60" eb="61">
      <t>ギョウ</t>
    </rPh>
    <rPh sb="62" eb="63">
      <t>イタ</t>
    </rPh>
    <rPh sb="66" eb="68">
      <t>ジアン</t>
    </rPh>
    <phoneticPr fontId="5"/>
  </si>
  <si>
    <t>被災農家等が避難先で営農を再開するか決断が難しいこと、被災農家等のニーズにあった農地を確保するための調整に時間を要し、取組に至らない事案もある</t>
    <rPh sb="59" eb="61">
      <t>トリクミ</t>
    </rPh>
    <phoneticPr fontId="5"/>
  </si>
  <si>
    <t>被災農家等の営農活動の継続及び再開に資するとともに、優良農地の確保にも寄与</t>
    <rPh sb="0" eb="2">
      <t>ヒサイ</t>
    </rPh>
    <rPh sb="2" eb="5">
      <t>ノウカトウ</t>
    </rPh>
    <rPh sb="6" eb="8">
      <t>エイノウ</t>
    </rPh>
    <rPh sb="8" eb="10">
      <t>カツドウ</t>
    </rPh>
    <rPh sb="11" eb="13">
      <t>ケイゾク</t>
    </rPh>
    <rPh sb="13" eb="14">
      <t>オヨ</t>
    </rPh>
    <rPh sb="15" eb="17">
      <t>サイカイ</t>
    </rPh>
    <rPh sb="18" eb="19">
      <t>シ</t>
    </rPh>
    <rPh sb="26" eb="28">
      <t>ユウリョウ</t>
    </rPh>
    <rPh sb="28" eb="30">
      <t>ノウチ</t>
    </rPh>
    <rPh sb="31" eb="33">
      <t>カクホ</t>
    </rPh>
    <rPh sb="35" eb="37">
      <t>キヨ</t>
    </rPh>
    <phoneticPr fontId="5"/>
  </si>
  <si>
    <t>「平成28年度以降の復旧・復興事業のあり方」において、業績が悪化している被災事業者等の再生支援などに必要な事業を実施することとしている</t>
    <rPh sb="1" eb="3">
      <t>ヘイセイ</t>
    </rPh>
    <rPh sb="5" eb="7">
      <t>ネンド</t>
    </rPh>
    <rPh sb="7" eb="9">
      <t>イコウ</t>
    </rPh>
    <rPh sb="10" eb="12">
      <t>フッキュウ</t>
    </rPh>
    <rPh sb="13" eb="15">
      <t>フッコウ</t>
    </rPh>
    <rPh sb="15" eb="17">
      <t>ジギョウ</t>
    </rPh>
    <rPh sb="20" eb="21">
      <t>カタ</t>
    </rPh>
    <rPh sb="27" eb="29">
      <t>ギョウセキ</t>
    </rPh>
    <rPh sb="30" eb="32">
      <t>アッカ</t>
    </rPh>
    <rPh sb="36" eb="38">
      <t>ヒサイ</t>
    </rPh>
    <rPh sb="38" eb="42">
      <t>ジギョウシャトウ</t>
    </rPh>
    <rPh sb="43" eb="45">
      <t>サイセイ</t>
    </rPh>
    <rPh sb="45" eb="47">
      <t>シエン</t>
    </rPh>
    <rPh sb="50" eb="52">
      <t>ヒツヨウ</t>
    </rPh>
    <rPh sb="53" eb="55">
      <t>ジギョウ</t>
    </rPh>
    <rPh sb="56" eb="58">
      <t>ジッシ</t>
    </rPh>
    <phoneticPr fontId="5"/>
  </si>
  <si>
    <t>　過年度実績等を踏まえ事業見込みの精度を高め、適切な予算規模とした上で、引き続き被災農家等の営農活動の継続・再開を支援する。</t>
    <rPh sb="1" eb="4">
      <t>カネンド</t>
    </rPh>
    <rPh sb="4" eb="7">
      <t>ジッセキトウ</t>
    </rPh>
    <rPh sb="8" eb="9">
      <t>フ</t>
    </rPh>
    <rPh sb="11" eb="13">
      <t>ジギョウ</t>
    </rPh>
    <rPh sb="13" eb="15">
      <t>ミコ</t>
    </rPh>
    <rPh sb="17" eb="19">
      <t>セイド</t>
    </rPh>
    <rPh sb="20" eb="21">
      <t>タカ</t>
    </rPh>
    <rPh sb="23" eb="25">
      <t>テキセツ</t>
    </rPh>
    <rPh sb="26" eb="28">
      <t>ヨサン</t>
    </rPh>
    <rPh sb="28" eb="30">
      <t>キボ</t>
    </rPh>
    <rPh sb="33" eb="34">
      <t>ウエ</t>
    </rPh>
    <rPh sb="36" eb="37">
      <t>ヒ</t>
    </rPh>
    <rPh sb="38" eb="39">
      <t>ツヅ</t>
    </rPh>
    <rPh sb="40" eb="42">
      <t>ヒサイ</t>
    </rPh>
    <rPh sb="42" eb="45">
      <t>ノウカトウ</t>
    </rPh>
    <rPh sb="46" eb="48">
      <t>エイノウ</t>
    </rPh>
    <rPh sb="48" eb="50">
      <t>カツドウ</t>
    </rPh>
    <rPh sb="51" eb="53">
      <t>ケイゾク</t>
    </rPh>
    <rPh sb="54" eb="56">
      <t>サイカイ</t>
    </rPh>
    <rPh sb="57" eb="59">
      <t>シエン</t>
    </rPh>
    <phoneticPr fontId="5"/>
  </si>
  <si>
    <t>【国費投入の必要性】
　東日本大震災からの復興の基本方針では、「農業者による経営再開に向けた復旧に係る共同作業を支援するとともに、（中略）経営再開まで切れ目のない支援を行う。」とされている。また、「平成28年度以降の復旧・復興事業のあり方」において、業績が悪化している被災事業者等の再生支援などに必要な事業を実施することとしている。
　このため、震災により営農中断を余儀なくされている被災農家等が避難先等において農業経営を再開するために、代替農地の確保について耕作放棄地対策協議会等に断続的に相談がなされているところであり、このようなニーズに的確に応え、被災農家等の営農活動の継続及び再開を支援する必要がある。
【事業の効率性】
　本事業は、現在実施中の耕作放棄地再生利用緊急対策交付金の枠組みを活用して資金の交付事務、実績の確認、事業実施に係る土地利用調整等を行うものであり、既に多くの地域で実施体制が確立され、事業の効率的な執行が可能となっている。
　具体的には交付金の交付や実績確認、農地の利用調整等、本対策の執行に必要な事務に要する経費は都道府県協議会及び地域協議会が執行し、実際の荒廃農地の再生利用の活動に要する経費は協議会から交付を受けた被災農家等の取組主体が交付金を直接活用する仕組みとしている。また、被災農家等が行う荒廃農地の再生に要する標準的な費用と労力に相当する額を交付する一方、農業用施設等については、国が1/2相当、残りは受益者を含む地域が負担するなど、内容に応じて受益者負担があり、さらに、交付金の費目・使途は被災農家等による荒廃農地の再生利用に向けた取組に必要なものに限定している。
　なお、被災農家等が避難先で営農を再開するか決断が難しいこと、被災農家等のニーズにあった農地を確保するための調整に時間を要し、執行に至らず不用となる事案もある。
【事業の有効性】
　被災農家等のニーズにあった農地を確保するとともに、再生後５年間は耕作を確認することとしており、耕作が継続されている。様々な組織により構成される協議会が、地域の実情に即した有効性の高い取組となるような仕組みとしている。
　平成26年度の活動実績は、当初見込みより低いが、平成24年度及び25年度は当初見込みに見合った活動実績をあげている。また、今後も本事業を活用するニーズは一定程度見込まれる。</t>
    <rPh sb="99" eb="101">
      <t>ヘイセイ</t>
    </rPh>
    <rPh sb="103" eb="105">
      <t>ネンド</t>
    </rPh>
    <rPh sb="105" eb="107">
      <t>イコウ</t>
    </rPh>
    <rPh sb="108" eb="110">
      <t>フッキュウ</t>
    </rPh>
    <rPh sb="111" eb="113">
      <t>フッコウ</t>
    </rPh>
    <rPh sb="113" eb="115">
      <t>ジギョウ</t>
    </rPh>
    <rPh sb="118" eb="119">
      <t>カタ</t>
    </rPh>
    <rPh sb="125" eb="127">
      <t>ギョウセキ</t>
    </rPh>
    <rPh sb="128" eb="130">
      <t>アッカ</t>
    </rPh>
    <rPh sb="134" eb="136">
      <t>ヒサイ</t>
    </rPh>
    <rPh sb="136" eb="139">
      <t>ジギョウシャ</t>
    </rPh>
    <rPh sb="139" eb="140">
      <t>トウ</t>
    </rPh>
    <rPh sb="141" eb="143">
      <t>サイセイ</t>
    </rPh>
    <rPh sb="143" eb="145">
      <t>シエン</t>
    </rPh>
    <rPh sb="148" eb="150">
      <t>ヒツヨウ</t>
    </rPh>
    <rPh sb="151" eb="153">
      <t>ジギョウ</t>
    </rPh>
    <rPh sb="154" eb="156">
      <t>ジッシ</t>
    </rPh>
    <rPh sb="173" eb="175">
      <t>シンサイ</t>
    </rPh>
    <rPh sb="178" eb="180">
      <t>エイノウ</t>
    </rPh>
    <rPh sb="180" eb="182">
      <t>チュウダン</t>
    </rPh>
    <rPh sb="183" eb="185">
      <t>ヨギ</t>
    </rPh>
    <rPh sb="195" eb="196">
      <t>イエ</t>
    </rPh>
    <rPh sb="201" eb="202">
      <t>トウ</t>
    </rPh>
    <rPh sb="221" eb="223">
      <t>ノウチ</t>
    </rPh>
    <rPh sb="230" eb="232">
      <t>コウサク</t>
    </rPh>
    <rPh sb="232" eb="235">
      <t>ホウキチ</t>
    </rPh>
    <rPh sb="235" eb="237">
      <t>タイサク</t>
    </rPh>
    <rPh sb="237" eb="240">
      <t>キョウギカイ</t>
    </rPh>
    <rPh sb="240" eb="241">
      <t>トウ</t>
    </rPh>
    <rPh sb="280" eb="281">
      <t>イエ</t>
    </rPh>
    <rPh sb="283" eb="285">
      <t>エイノウ</t>
    </rPh>
    <rPh sb="285" eb="287">
      <t>カツドウ</t>
    </rPh>
    <rPh sb="288" eb="290">
      <t>ケイゾク</t>
    </rPh>
    <rPh sb="290" eb="291">
      <t>オヨ</t>
    </rPh>
    <rPh sb="292" eb="294">
      <t>サイカイ</t>
    </rPh>
    <rPh sb="295" eb="297">
      <t>シエン</t>
    </rPh>
    <rPh sb="428" eb="431">
      <t>グタイテキ</t>
    </rPh>
    <rPh sb="561" eb="562">
      <t>イエ</t>
    </rPh>
    <rPh sb="632" eb="634">
      <t>フタン</t>
    </rPh>
    <rPh sb="639" eb="641">
      <t>ナイヨウ</t>
    </rPh>
    <rPh sb="642" eb="643">
      <t>オウ</t>
    </rPh>
    <rPh sb="645" eb="648">
      <t>ジュエキシャ</t>
    </rPh>
    <rPh sb="648" eb="650">
      <t>フタン</t>
    </rPh>
    <rPh sb="671" eb="672">
      <t>イエ</t>
    </rPh>
    <rPh sb="710" eb="712">
      <t>ヒサイ</t>
    </rPh>
    <rPh sb="712" eb="714">
      <t>ノウカ</t>
    </rPh>
    <rPh sb="714" eb="715">
      <t>トウ</t>
    </rPh>
    <rPh sb="716" eb="719">
      <t>ヒナンサキ</t>
    </rPh>
    <rPh sb="720" eb="722">
      <t>エイノウ</t>
    </rPh>
    <rPh sb="723" eb="725">
      <t>サイカイ</t>
    </rPh>
    <rPh sb="728" eb="730">
      <t>ケツダン</t>
    </rPh>
    <rPh sb="731" eb="732">
      <t>ムズカ</t>
    </rPh>
    <rPh sb="737" eb="739">
      <t>ヒサイ</t>
    </rPh>
    <rPh sb="739" eb="741">
      <t>ノウカ</t>
    </rPh>
    <rPh sb="741" eb="742">
      <t>トウ</t>
    </rPh>
    <rPh sb="750" eb="752">
      <t>ノウチ</t>
    </rPh>
    <rPh sb="753" eb="755">
      <t>カクホ</t>
    </rPh>
    <rPh sb="760" eb="762">
      <t>チョウセイ</t>
    </rPh>
    <rPh sb="763" eb="765">
      <t>ジカン</t>
    </rPh>
    <rPh sb="766" eb="767">
      <t>ヨウ</t>
    </rPh>
    <rPh sb="769" eb="771">
      <t>シッコウ</t>
    </rPh>
    <rPh sb="772" eb="773">
      <t>イタ</t>
    </rPh>
    <rPh sb="775" eb="777">
      <t>フヨウ</t>
    </rPh>
    <rPh sb="780" eb="782">
      <t>ジアン</t>
    </rPh>
    <rPh sb="810" eb="812">
      <t>ノウチ</t>
    </rPh>
    <rPh sb="813" eb="815">
      <t>カクホ</t>
    </rPh>
    <rPh sb="822" eb="824">
      <t>サイセイ</t>
    </rPh>
    <rPh sb="824" eb="825">
      <t>ゴ</t>
    </rPh>
    <rPh sb="826" eb="828">
      <t>ネンカン</t>
    </rPh>
    <rPh sb="829" eb="831">
      <t>コウサク</t>
    </rPh>
    <rPh sb="832" eb="834">
      <t>カクニン</t>
    </rPh>
    <rPh sb="844" eb="846">
      <t>コウサク</t>
    </rPh>
    <rPh sb="847" eb="849">
      <t>ケイゾク</t>
    </rPh>
    <rPh sb="855" eb="857">
      <t>サマザマ</t>
    </rPh>
    <rPh sb="858" eb="860">
      <t>ソシキ</t>
    </rPh>
    <rPh sb="863" eb="865">
      <t>コウセイ</t>
    </rPh>
    <rPh sb="868" eb="871">
      <t>キョウギカイ</t>
    </rPh>
    <rPh sb="873" eb="875">
      <t>チイキ</t>
    </rPh>
    <rPh sb="876" eb="878">
      <t>ジツジョウ</t>
    </rPh>
    <rPh sb="879" eb="880">
      <t>ソク</t>
    </rPh>
    <rPh sb="882" eb="885">
      <t>ユウコウセイ</t>
    </rPh>
    <rPh sb="886" eb="887">
      <t>タカ</t>
    </rPh>
    <rPh sb="888" eb="890">
      <t>トリクミ</t>
    </rPh>
    <rPh sb="896" eb="898">
      <t>シク</t>
    </rPh>
    <rPh sb="907" eb="909">
      <t>ヘイセイ</t>
    </rPh>
    <rPh sb="911" eb="913">
      <t>ネンド</t>
    </rPh>
    <rPh sb="914" eb="916">
      <t>カツドウ</t>
    </rPh>
    <rPh sb="916" eb="918">
      <t>ジッセキ</t>
    </rPh>
    <rPh sb="920" eb="922">
      <t>トウショ</t>
    </rPh>
    <rPh sb="922" eb="924">
      <t>ミコ</t>
    </rPh>
    <rPh sb="927" eb="928">
      <t>ヒク</t>
    </rPh>
    <rPh sb="931" eb="933">
      <t>ヘイセイ</t>
    </rPh>
    <rPh sb="935" eb="937">
      <t>ネンド</t>
    </rPh>
    <rPh sb="937" eb="938">
      <t>オヨ</t>
    </rPh>
    <rPh sb="941" eb="943">
      <t>ネンド</t>
    </rPh>
    <rPh sb="944" eb="946">
      <t>トウショ</t>
    </rPh>
    <rPh sb="946" eb="948">
      <t>ミコ</t>
    </rPh>
    <rPh sb="950" eb="952">
      <t>ミア</t>
    </rPh>
    <rPh sb="954" eb="956">
      <t>カツドウ</t>
    </rPh>
    <rPh sb="956" eb="958">
      <t>ジッセキ</t>
    </rPh>
    <rPh sb="968" eb="970">
      <t>コンゴ</t>
    </rPh>
    <rPh sb="971" eb="972">
      <t>ホン</t>
    </rPh>
    <rPh sb="972" eb="974">
      <t>ジギョウ</t>
    </rPh>
    <rPh sb="975" eb="977">
      <t>カツヨウ</t>
    </rPh>
    <rPh sb="983" eb="985">
      <t>イッテイ</t>
    </rPh>
    <rPh sb="985" eb="987">
      <t>テイド</t>
    </rPh>
    <rPh sb="987" eb="989">
      <t>ミコ</t>
    </rPh>
    <phoneticPr fontId="5"/>
  </si>
  <si>
    <t xml:space="preserve"> 28/12 </t>
    <phoneticPr fontId="5"/>
  </si>
  <si>
    <t>　東日本大震災により甚大な被害を受けた被災農家等の生活再建に向けて、避難先等において営農活動を再開できるよう、その基盤となる農地を確保することが必要となっている。そこで、被災農家等が避難先等において荒廃した耕作放棄地を活用し農業経営を再開する意向を持っている場合、本事業により耕作放棄地の再生作業等を支援する。</t>
    <rPh sb="22" eb="23">
      <t>イエ</t>
    </rPh>
    <rPh sb="88" eb="89">
      <t>イエ</t>
    </rPh>
    <phoneticPr fontId="5"/>
  </si>
  <si>
    <t>農林水産省農村振興局</t>
    <rPh sb="0" eb="2">
      <t>ノウリン</t>
    </rPh>
    <rPh sb="2" eb="5">
      <t>スイサンショウ</t>
    </rPh>
    <rPh sb="5" eb="7">
      <t>ノウソン</t>
    </rPh>
    <rPh sb="7" eb="10">
      <t>シンコウキョク</t>
    </rPh>
    <phoneticPr fontId="5"/>
  </si>
  <si>
    <t>耕作放棄地再生利用緊急対策交付金</t>
    <rPh sb="0" eb="2">
      <t>コウサク</t>
    </rPh>
    <rPh sb="2" eb="5">
      <t>ホウキチ</t>
    </rPh>
    <rPh sb="5" eb="7">
      <t>サイセイ</t>
    </rPh>
    <rPh sb="7" eb="9">
      <t>リヨウ</t>
    </rPh>
    <rPh sb="9" eb="11">
      <t>キンキュウ</t>
    </rPh>
    <rPh sb="11" eb="13">
      <t>タイサク</t>
    </rPh>
    <rPh sb="13" eb="16">
      <t>コウフキン</t>
    </rPh>
    <phoneticPr fontId="5"/>
  </si>
  <si>
    <t>0107</t>
    <phoneticPr fontId="5"/>
  </si>
  <si>
    <t>被災者営農継続支援耕作放棄地活用事業は、取組主体を東日本大震災による被災農家等に限定し、要件や補助率を優遇して実施しているもの。</t>
    <rPh sb="0" eb="3">
      <t>ヒサイシャ</t>
    </rPh>
    <rPh sb="3" eb="5">
      <t>エイノウ</t>
    </rPh>
    <rPh sb="5" eb="7">
      <t>ケイゾク</t>
    </rPh>
    <rPh sb="7" eb="9">
      <t>シエン</t>
    </rPh>
    <rPh sb="9" eb="11">
      <t>コウサク</t>
    </rPh>
    <rPh sb="11" eb="14">
      <t>ホウキチ</t>
    </rPh>
    <rPh sb="14" eb="16">
      <t>カツヨウ</t>
    </rPh>
    <rPh sb="16" eb="18">
      <t>ジギョウ</t>
    </rPh>
    <rPh sb="20" eb="22">
      <t>トリクミ</t>
    </rPh>
    <rPh sb="22" eb="24">
      <t>シュタイ</t>
    </rPh>
    <rPh sb="25" eb="28">
      <t>ヒガシニホン</t>
    </rPh>
    <rPh sb="28" eb="31">
      <t>ダイシンサイ</t>
    </rPh>
    <rPh sb="34" eb="36">
      <t>ヒサイ</t>
    </rPh>
    <rPh sb="36" eb="38">
      <t>ノウカ</t>
    </rPh>
    <rPh sb="38" eb="39">
      <t>トウ</t>
    </rPh>
    <rPh sb="40" eb="42">
      <t>ゲンテイ</t>
    </rPh>
    <rPh sb="44" eb="46">
      <t>ヨウケン</t>
    </rPh>
    <rPh sb="47" eb="50">
      <t>ホジョリツ</t>
    </rPh>
    <rPh sb="51" eb="53">
      <t>ユウグウ</t>
    </rPh>
    <rPh sb="55" eb="5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</si>
</sst>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139</xdr:row>
      <xdr:rowOff>0</xdr:rowOff>
    </xdr:from>
    <xdr:to>
      <xdr:col>40</xdr:col>
      <xdr:colOff>103986</xdr:colOff>
      <xdr:row>176</xdr:row>
      <xdr:rowOff>336176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0706" y="50729029"/>
          <a:ext cx="4541515" cy="14298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11205</xdr:colOff>
      <xdr:row>17</xdr:row>
      <xdr:rowOff>89647</xdr:rowOff>
    </xdr:from>
    <xdr:to>
      <xdr:col>48</xdr:col>
      <xdr:colOff>11206</xdr:colOff>
      <xdr:row>17</xdr:row>
      <xdr:rowOff>257735</xdr:rowOff>
    </xdr:to>
    <xdr:sp macro="" textlink="">
      <xdr:nvSpPr>
        <xdr:cNvPr id="2" name="正方形/長方形 1"/>
        <xdr:cNvSpPr/>
      </xdr:nvSpPr>
      <xdr:spPr>
        <a:xfrm>
          <a:off x="9289676" y="7732059"/>
          <a:ext cx="403412" cy="16808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186019</xdr:colOff>
      <xdr:row>103</xdr:row>
      <xdr:rowOff>40342</xdr:rowOff>
    </xdr:from>
    <xdr:to>
      <xdr:col>20</xdr:col>
      <xdr:colOff>186019</xdr:colOff>
      <xdr:row>103</xdr:row>
      <xdr:rowOff>208430</xdr:rowOff>
    </xdr:to>
    <xdr:sp macro="" textlink="">
      <xdr:nvSpPr>
        <xdr:cNvPr id="7" name="正方形/長方形 6"/>
        <xdr:cNvSpPr/>
      </xdr:nvSpPr>
      <xdr:spPr>
        <a:xfrm>
          <a:off x="3816725" y="14585577"/>
          <a:ext cx="403412" cy="16808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0" t="s">
        <v>372</v>
      </c>
      <c r="AR2" s="680"/>
      <c r="AS2" s="59" t="str">
        <f>IF(OR(AQ2="　", AQ2=""), "", "-")</f>
        <v/>
      </c>
      <c r="AT2" s="681">
        <v>119</v>
      </c>
      <c r="AU2" s="681"/>
      <c r="AV2" s="60" t="str">
        <f>IF(AW2="", "", "-")</f>
        <v/>
      </c>
      <c r="AW2" s="682"/>
      <c r="AX2" s="682"/>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373</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381</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375</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3" t="s">
        <v>213</v>
      </c>
      <c r="H5" s="615"/>
      <c r="I5" s="615"/>
      <c r="J5" s="615"/>
      <c r="K5" s="615"/>
      <c r="L5" s="615"/>
      <c r="M5" s="654" t="s">
        <v>92</v>
      </c>
      <c r="N5" s="655"/>
      <c r="O5" s="655"/>
      <c r="P5" s="655"/>
      <c r="Q5" s="655"/>
      <c r="R5" s="656"/>
      <c r="S5" s="614" t="s">
        <v>105</v>
      </c>
      <c r="T5" s="615"/>
      <c r="U5" s="615"/>
      <c r="V5" s="615"/>
      <c r="W5" s="615"/>
      <c r="X5" s="616"/>
      <c r="Y5" s="446" t="s">
        <v>3</v>
      </c>
      <c r="Z5" s="447"/>
      <c r="AA5" s="447"/>
      <c r="AB5" s="447"/>
      <c r="AC5" s="447"/>
      <c r="AD5" s="448"/>
      <c r="AE5" s="449" t="s">
        <v>379</v>
      </c>
      <c r="AF5" s="450"/>
      <c r="AG5" s="450"/>
      <c r="AH5" s="450"/>
      <c r="AI5" s="450"/>
      <c r="AJ5" s="450"/>
      <c r="AK5" s="450"/>
      <c r="AL5" s="450"/>
      <c r="AM5" s="450"/>
      <c r="AN5" s="450"/>
      <c r="AO5" s="450"/>
      <c r="AP5" s="451"/>
      <c r="AQ5" s="452" t="s">
        <v>380</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378</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384</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385</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452</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437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401</v>
      </c>
      <c r="Q13" s="176"/>
      <c r="R13" s="176"/>
      <c r="S13" s="176"/>
      <c r="T13" s="176"/>
      <c r="U13" s="176"/>
      <c r="V13" s="177"/>
      <c r="W13" s="175">
        <v>623</v>
      </c>
      <c r="X13" s="176"/>
      <c r="Y13" s="176"/>
      <c r="Z13" s="176"/>
      <c r="AA13" s="176"/>
      <c r="AB13" s="176"/>
      <c r="AC13" s="177"/>
      <c r="AD13" s="175">
        <v>225</v>
      </c>
      <c r="AE13" s="176"/>
      <c r="AF13" s="176"/>
      <c r="AG13" s="176"/>
      <c r="AH13" s="176"/>
      <c r="AI13" s="176"/>
      <c r="AJ13" s="177"/>
      <c r="AK13" s="175">
        <v>149</v>
      </c>
      <c r="AL13" s="176"/>
      <c r="AM13" s="176"/>
      <c r="AN13" s="176"/>
      <c r="AO13" s="176"/>
      <c r="AP13" s="176"/>
      <c r="AQ13" s="177"/>
      <c r="AR13" s="189"/>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t="s">
        <v>376</v>
      </c>
      <c r="Q14" s="176"/>
      <c r="R14" s="176"/>
      <c r="S14" s="176"/>
      <c r="T14" s="176"/>
      <c r="U14" s="176"/>
      <c r="V14" s="177"/>
      <c r="W14" s="175" t="s">
        <v>376</v>
      </c>
      <c r="X14" s="176"/>
      <c r="Y14" s="176"/>
      <c r="Z14" s="176"/>
      <c r="AA14" s="176"/>
      <c r="AB14" s="176"/>
      <c r="AC14" s="177"/>
      <c r="AD14" s="175" t="s">
        <v>376</v>
      </c>
      <c r="AE14" s="176"/>
      <c r="AF14" s="176"/>
      <c r="AG14" s="176"/>
      <c r="AH14" s="176"/>
      <c r="AI14" s="176"/>
      <c r="AJ14" s="177"/>
      <c r="AK14" s="175" t="s">
        <v>376</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v>1704</v>
      </c>
      <c r="Q15" s="176"/>
      <c r="R15" s="176"/>
      <c r="S15" s="176"/>
      <c r="T15" s="176"/>
      <c r="U15" s="176"/>
      <c r="V15" s="177"/>
      <c r="W15" s="175">
        <v>131</v>
      </c>
      <c r="X15" s="176"/>
      <c r="Y15" s="176"/>
      <c r="Z15" s="176"/>
      <c r="AA15" s="176"/>
      <c r="AB15" s="176"/>
      <c r="AC15" s="177"/>
      <c r="AD15" s="175" t="s">
        <v>376</v>
      </c>
      <c r="AE15" s="176"/>
      <c r="AF15" s="176"/>
      <c r="AG15" s="176"/>
      <c r="AH15" s="176"/>
      <c r="AI15" s="176"/>
      <c r="AJ15" s="177"/>
      <c r="AK15" s="175" t="s">
        <v>376</v>
      </c>
      <c r="AL15" s="176"/>
      <c r="AM15" s="176"/>
      <c r="AN15" s="176"/>
      <c r="AO15" s="176"/>
      <c r="AP15" s="176"/>
      <c r="AQ15" s="177"/>
      <c r="AR15" s="175" t="s">
        <v>386</v>
      </c>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v>-131</v>
      </c>
      <c r="Q16" s="176"/>
      <c r="R16" s="176"/>
      <c r="S16" s="176"/>
      <c r="T16" s="176"/>
      <c r="U16" s="176"/>
      <c r="V16" s="177"/>
      <c r="W16" s="175" t="s">
        <v>376</v>
      </c>
      <c r="X16" s="176"/>
      <c r="Y16" s="176"/>
      <c r="Z16" s="176"/>
      <c r="AA16" s="176"/>
      <c r="AB16" s="176"/>
      <c r="AC16" s="177"/>
      <c r="AD16" s="175" t="s">
        <v>376</v>
      </c>
      <c r="AE16" s="176"/>
      <c r="AF16" s="176"/>
      <c r="AG16" s="176"/>
      <c r="AH16" s="176"/>
      <c r="AI16" s="176"/>
      <c r="AJ16" s="177"/>
      <c r="AK16" s="175" t="s">
        <v>376</v>
      </c>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376</v>
      </c>
      <c r="Q17" s="176"/>
      <c r="R17" s="176"/>
      <c r="S17" s="176"/>
      <c r="T17" s="176"/>
      <c r="U17" s="176"/>
      <c r="V17" s="177"/>
      <c r="W17" s="175" t="s">
        <v>376</v>
      </c>
      <c r="X17" s="176"/>
      <c r="Y17" s="176"/>
      <c r="Z17" s="176"/>
      <c r="AA17" s="176"/>
      <c r="AB17" s="176"/>
      <c r="AC17" s="177"/>
      <c r="AD17" s="175" t="s">
        <v>376</v>
      </c>
      <c r="AE17" s="176"/>
      <c r="AF17" s="176"/>
      <c r="AG17" s="176"/>
      <c r="AH17" s="176"/>
      <c r="AI17" s="176"/>
      <c r="AJ17" s="177"/>
      <c r="AK17" s="175" t="s">
        <v>376</v>
      </c>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6" t="s">
        <v>22</v>
      </c>
      <c r="J18" s="627"/>
      <c r="K18" s="627"/>
      <c r="L18" s="627"/>
      <c r="M18" s="627"/>
      <c r="N18" s="627"/>
      <c r="O18" s="628"/>
      <c r="P18" s="648">
        <f>SUM(P13:V17)</f>
        <v>1974</v>
      </c>
      <c r="Q18" s="649"/>
      <c r="R18" s="649"/>
      <c r="S18" s="649"/>
      <c r="T18" s="649"/>
      <c r="U18" s="649"/>
      <c r="V18" s="650"/>
      <c r="W18" s="648">
        <f>SUM(W13:AC17)</f>
        <v>754</v>
      </c>
      <c r="X18" s="649"/>
      <c r="Y18" s="649"/>
      <c r="Z18" s="649"/>
      <c r="AA18" s="649"/>
      <c r="AB18" s="649"/>
      <c r="AC18" s="650"/>
      <c r="AD18" s="648">
        <f t="shared" ref="AD18" si="0">SUM(AD13:AJ17)</f>
        <v>225</v>
      </c>
      <c r="AE18" s="649"/>
      <c r="AF18" s="649"/>
      <c r="AG18" s="649"/>
      <c r="AH18" s="649"/>
      <c r="AI18" s="649"/>
      <c r="AJ18" s="650"/>
      <c r="AK18" s="648">
        <f t="shared" ref="AK18" si="1">SUM(AK13:AQ17)</f>
        <v>149</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7"/>
      <c r="B19" s="398"/>
      <c r="C19" s="398"/>
      <c r="D19" s="398"/>
      <c r="E19" s="398"/>
      <c r="F19" s="399"/>
      <c r="G19" s="646" t="s">
        <v>10</v>
      </c>
      <c r="H19" s="647"/>
      <c r="I19" s="647"/>
      <c r="J19" s="647"/>
      <c r="K19" s="647"/>
      <c r="L19" s="647"/>
      <c r="M19" s="647"/>
      <c r="N19" s="647"/>
      <c r="O19" s="647"/>
      <c r="P19" s="175">
        <v>363</v>
      </c>
      <c r="Q19" s="176"/>
      <c r="R19" s="176"/>
      <c r="S19" s="176"/>
      <c r="T19" s="176"/>
      <c r="U19" s="176"/>
      <c r="V19" s="177"/>
      <c r="W19" s="175">
        <v>234</v>
      </c>
      <c r="X19" s="176"/>
      <c r="Y19" s="176"/>
      <c r="Z19" s="176"/>
      <c r="AA19" s="176"/>
      <c r="AB19" s="176"/>
      <c r="AC19" s="177"/>
      <c r="AD19" s="175">
        <v>28</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6" t="s">
        <v>11</v>
      </c>
      <c r="H20" s="647"/>
      <c r="I20" s="647"/>
      <c r="J20" s="647"/>
      <c r="K20" s="647"/>
      <c r="L20" s="647"/>
      <c r="M20" s="647"/>
      <c r="N20" s="647"/>
      <c r="O20" s="647"/>
      <c r="P20" s="652">
        <f>IF(P18=0, "-", P19/P18)</f>
        <v>0.1838905775075988</v>
      </c>
      <c r="Q20" s="652"/>
      <c r="R20" s="652"/>
      <c r="S20" s="652"/>
      <c r="T20" s="652"/>
      <c r="U20" s="652"/>
      <c r="V20" s="652"/>
      <c r="W20" s="652">
        <f>IF(W18=0, "-", W19/W18)</f>
        <v>0.31034482758620691</v>
      </c>
      <c r="X20" s="652"/>
      <c r="Y20" s="652"/>
      <c r="Z20" s="652"/>
      <c r="AA20" s="652"/>
      <c r="AB20" s="652"/>
      <c r="AC20" s="652"/>
      <c r="AD20" s="652">
        <f>IF(AD18=0, "-", AD19/AD18)</f>
        <v>0.12444444444444444</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387</v>
      </c>
      <c r="H23" s="75"/>
      <c r="I23" s="75"/>
      <c r="J23" s="75"/>
      <c r="K23" s="75"/>
      <c r="L23" s="75"/>
      <c r="M23" s="75"/>
      <c r="N23" s="75"/>
      <c r="O23" s="76"/>
      <c r="P23" s="219" t="s">
        <v>388</v>
      </c>
      <c r="Q23" s="234"/>
      <c r="R23" s="234"/>
      <c r="S23" s="234"/>
      <c r="T23" s="234"/>
      <c r="U23" s="234"/>
      <c r="V23" s="234"/>
      <c r="W23" s="234"/>
      <c r="X23" s="235"/>
      <c r="Y23" s="228" t="s">
        <v>14</v>
      </c>
      <c r="Z23" s="229"/>
      <c r="AA23" s="230"/>
      <c r="AB23" s="167" t="s">
        <v>389</v>
      </c>
      <c r="AC23" s="168"/>
      <c r="AD23" s="168"/>
      <c r="AE23" s="88">
        <v>9113</v>
      </c>
      <c r="AF23" s="89"/>
      <c r="AG23" s="89"/>
      <c r="AH23" s="89"/>
      <c r="AI23" s="90"/>
      <c r="AJ23" s="88">
        <v>9936</v>
      </c>
      <c r="AK23" s="89"/>
      <c r="AL23" s="89"/>
      <c r="AM23" s="89"/>
      <c r="AN23" s="90"/>
      <c r="AO23" s="88"/>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389</v>
      </c>
      <c r="AC24" s="197"/>
      <c r="AD24" s="197"/>
      <c r="AE24" s="88">
        <v>6000</v>
      </c>
      <c r="AF24" s="89"/>
      <c r="AG24" s="89"/>
      <c r="AH24" s="89"/>
      <c r="AI24" s="90"/>
      <c r="AJ24" s="88">
        <v>6000</v>
      </c>
      <c r="AK24" s="89"/>
      <c r="AL24" s="89"/>
      <c r="AM24" s="89"/>
      <c r="AN24" s="90"/>
      <c r="AO24" s="88">
        <v>6000</v>
      </c>
      <c r="AP24" s="89"/>
      <c r="AQ24" s="89"/>
      <c r="AR24" s="89"/>
      <c r="AS24" s="90"/>
      <c r="AT24" s="88">
        <v>100000</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AE23/AE24*100</f>
        <v>151.88333333333333</v>
      </c>
      <c r="AF25" s="89"/>
      <c r="AG25" s="89"/>
      <c r="AH25" s="89"/>
      <c r="AI25" s="90"/>
      <c r="AJ25" s="88">
        <f t="shared" ref="AJ25" si="3">AJ23/AJ24*100</f>
        <v>165.6</v>
      </c>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7"/>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7"/>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390</v>
      </c>
      <c r="H68" s="234"/>
      <c r="I68" s="234"/>
      <c r="J68" s="234"/>
      <c r="K68" s="234"/>
      <c r="L68" s="234"/>
      <c r="M68" s="234"/>
      <c r="N68" s="234"/>
      <c r="O68" s="234"/>
      <c r="P68" s="234"/>
      <c r="Q68" s="234"/>
      <c r="R68" s="234"/>
      <c r="S68" s="234"/>
      <c r="T68" s="234"/>
      <c r="U68" s="234"/>
      <c r="V68" s="234"/>
      <c r="W68" s="234"/>
      <c r="X68" s="235"/>
      <c r="Y68" s="617" t="s">
        <v>66</v>
      </c>
      <c r="Z68" s="618"/>
      <c r="AA68" s="619"/>
      <c r="AB68" s="111" t="s">
        <v>389</v>
      </c>
      <c r="AC68" s="112"/>
      <c r="AD68" s="113"/>
      <c r="AE68" s="88">
        <v>105</v>
      </c>
      <c r="AF68" s="89"/>
      <c r="AG68" s="89"/>
      <c r="AH68" s="89"/>
      <c r="AI68" s="90"/>
      <c r="AJ68" s="88">
        <v>124</v>
      </c>
      <c r="AK68" s="89"/>
      <c r="AL68" s="89"/>
      <c r="AM68" s="89"/>
      <c r="AN68" s="90"/>
      <c r="AO68" s="88">
        <v>12</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391</v>
      </c>
      <c r="AC69" s="203"/>
      <c r="AD69" s="204"/>
      <c r="AE69" s="88">
        <v>114</v>
      </c>
      <c r="AF69" s="89"/>
      <c r="AG69" s="89"/>
      <c r="AH69" s="89"/>
      <c r="AI69" s="90"/>
      <c r="AJ69" s="88">
        <v>114</v>
      </c>
      <c r="AK69" s="89"/>
      <c r="AL69" s="89"/>
      <c r="AM69" s="89"/>
      <c r="AN69" s="90"/>
      <c r="AO69" s="88">
        <v>114</v>
      </c>
      <c r="AP69" s="89"/>
      <c r="AQ69" s="89"/>
      <c r="AR69" s="89"/>
      <c r="AS69" s="90"/>
      <c r="AT69" s="88">
        <v>114</v>
      </c>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6" t="s">
        <v>392</v>
      </c>
      <c r="H83" s="296"/>
      <c r="I83" s="296"/>
      <c r="J83" s="296"/>
      <c r="K83" s="296"/>
      <c r="L83" s="296"/>
      <c r="M83" s="296"/>
      <c r="N83" s="296"/>
      <c r="O83" s="296"/>
      <c r="P83" s="296"/>
      <c r="Q83" s="296"/>
      <c r="R83" s="296"/>
      <c r="S83" s="296"/>
      <c r="T83" s="296"/>
      <c r="U83" s="296"/>
      <c r="V83" s="296"/>
      <c r="W83" s="296"/>
      <c r="X83" s="296"/>
      <c r="Y83" s="535" t="s">
        <v>17</v>
      </c>
      <c r="Z83" s="536"/>
      <c r="AA83" s="537"/>
      <c r="AB83" s="664" t="s">
        <v>393</v>
      </c>
      <c r="AC83" s="115"/>
      <c r="AD83" s="116"/>
      <c r="AE83" s="205">
        <v>34.6</v>
      </c>
      <c r="AF83" s="206"/>
      <c r="AG83" s="206"/>
      <c r="AH83" s="206"/>
      <c r="AI83" s="206"/>
      <c r="AJ83" s="205">
        <v>18.899999999999999</v>
      </c>
      <c r="AK83" s="206"/>
      <c r="AL83" s="206"/>
      <c r="AM83" s="206"/>
      <c r="AN83" s="206"/>
      <c r="AO83" s="205">
        <v>23.3</v>
      </c>
      <c r="AP83" s="206"/>
      <c r="AQ83" s="206"/>
      <c r="AR83" s="206"/>
      <c r="AS83" s="206"/>
      <c r="AT83" s="88"/>
      <c r="AU83" s="89"/>
      <c r="AV83" s="89"/>
      <c r="AW83" s="89"/>
      <c r="AX83" s="349"/>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91" t="s">
        <v>394</v>
      </c>
      <c r="AC84" s="92"/>
      <c r="AD84" s="93"/>
      <c r="AE84" s="91" t="s">
        <v>395</v>
      </c>
      <c r="AF84" s="92"/>
      <c r="AG84" s="92"/>
      <c r="AH84" s="92"/>
      <c r="AI84" s="93"/>
      <c r="AJ84" s="91" t="s">
        <v>396</v>
      </c>
      <c r="AK84" s="92"/>
      <c r="AL84" s="92"/>
      <c r="AM84" s="92"/>
      <c r="AN84" s="93"/>
      <c r="AO84" s="665" t="s">
        <v>451</v>
      </c>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0.75" customHeight="1" x14ac:dyDescent="0.15">
      <c r="A98" s="601"/>
      <c r="B98" s="602"/>
      <c r="C98" s="532" t="s">
        <v>397</v>
      </c>
      <c r="D98" s="533"/>
      <c r="E98" s="533"/>
      <c r="F98" s="533"/>
      <c r="G98" s="533"/>
      <c r="H98" s="533"/>
      <c r="I98" s="533"/>
      <c r="J98" s="533"/>
      <c r="K98" s="534"/>
      <c r="L98" s="175">
        <v>149</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149</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374</v>
      </c>
      <c r="AE108" s="343"/>
      <c r="AF108" s="343"/>
      <c r="AG108" s="339" t="s">
        <v>447</v>
      </c>
      <c r="AH108" s="340"/>
      <c r="AI108" s="340"/>
      <c r="AJ108" s="340"/>
      <c r="AK108" s="340"/>
      <c r="AL108" s="340"/>
      <c r="AM108" s="340"/>
      <c r="AN108" s="340"/>
      <c r="AO108" s="340"/>
      <c r="AP108" s="340"/>
      <c r="AQ108" s="340"/>
      <c r="AR108" s="340"/>
      <c r="AS108" s="340"/>
      <c r="AT108" s="340"/>
      <c r="AU108" s="340"/>
      <c r="AV108" s="340"/>
      <c r="AW108" s="340"/>
      <c r="AX108" s="341"/>
    </row>
    <row r="109" spans="1:50" ht="52.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4" t="s">
        <v>374</v>
      </c>
      <c r="AE109" s="295"/>
      <c r="AF109" s="295"/>
      <c r="AG109" s="273" t="s">
        <v>439</v>
      </c>
      <c r="AH109" s="250"/>
      <c r="AI109" s="250"/>
      <c r="AJ109" s="250"/>
      <c r="AK109" s="250"/>
      <c r="AL109" s="250"/>
      <c r="AM109" s="250"/>
      <c r="AN109" s="250"/>
      <c r="AO109" s="250"/>
      <c r="AP109" s="250"/>
      <c r="AQ109" s="250"/>
      <c r="AR109" s="250"/>
      <c r="AS109" s="250"/>
      <c r="AT109" s="250"/>
      <c r="AU109" s="250"/>
      <c r="AV109" s="250"/>
      <c r="AW109" s="250"/>
      <c r="AX109" s="274"/>
    </row>
    <row r="110" spans="1:50" ht="42.75"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374</v>
      </c>
      <c r="AE110" s="325"/>
      <c r="AF110" s="325"/>
      <c r="AG110" s="334" t="s">
        <v>448</v>
      </c>
      <c r="AH110" s="238"/>
      <c r="AI110" s="238"/>
      <c r="AJ110" s="238"/>
      <c r="AK110" s="238"/>
      <c r="AL110" s="238"/>
      <c r="AM110" s="238"/>
      <c r="AN110" s="238"/>
      <c r="AO110" s="238"/>
      <c r="AP110" s="238"/>
      <c r="AQ110" s="238"/>
      <c r="AR110" s="238"/>
      <c r="AS110" s="238"/>
      <c r="AT110" s="238"/>
      <c r="AU110" s="238"/>
      <c r="AV110" s="238"/>
      <c r="AW110" s="238"/>
      <c r="AX110" s="320"/>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374</v>
      </c>
      <c r="AE111" s="268"/>
      <c r="AF111" s="268"/>
      <c r="AG111" s="270" t="s">
        <v>398</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374</v>
      </c>
      <c r="AE112" s="295"/>
      <c r="AF112" s="295"/>
      <c r="AG112" s="273" t="s">
        <v>399</v>
      </c>
      <c r="AH112" s="250"/>
      <c r="AI112" s="250"/>
      <c r="AJ112" s="250"/>
      <c r="AK112" s="250"/>
      <c r="AL112" s="250"/>
      <c r="AM112" s="250"/>
      <c r="AN112" s="250"/>
      <c r="AO112" s="250"/>
      <c r="AP112" s="250"/>
      <c r="AQ112" s="250"/>
      <c r="AR112" s="250"/>
      <c r="AS112" s="250"/>
      <c r="AT112" s="250"/>
      <c r="AU112" s="250"/>
      <c r="AV112" s="250"/>
      <c r="AW112" s="250"/>
      <c r="AX112" s="274"/>
    </row>
    <row r="113" spans="1:64" ht="30"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374</v>
      </c>
      <c r="AE113" s="295"/>
      <c r="AF113" s="295"/>
      <c r="AG113" s="273" t="s">
        <v>443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374</v>
      </c>
      <c r="AE114" s="295"/>
      <c r="AF114" s="295"/>
      <c r="AG114" s="273" t="s">
        <v>400</v>
      </c>
      <c r="AH114" s="250"/>
      <c r="AI114" s="250"/>
      <c r="AJ114" s="250"/>
      <c r="AK114" s="250"/>
      <c r="AL114" s="250"/>
      <c r="AM114" s="250"/>
      <c r="AN114" s="250"/>
      <c r="AO114" s="250"/>
      <c r="AP114" s="250"/>
      <c r="AQ114" s="250"/>
      <c r="AR114" s="250"/>
      <c r="AS114" s="250"/>
      <c r="AT114" s="250"/>
      <c r="AU114" s="250"/>
      <c r="AV114" s="250"/>
      <c r="AW114" s="250"/>
      <c r="AX114" s="274"/>
    </row>
    <row r="115" spans="1:64" ht="18.75"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374</v>
      </c>
      <c r="AE115" s="295"/>
      <c r="AF115" s="295"/>
      <c r="AG115" s="273" t="s">
        <v>401</v>
      </c>
      <c r="AH115" s="250"/>
      <c r="AI115" s="250"/>
      <c r="AJ115" s="250"/>
      <c r="AK115" s="250"/>
      <c r="AL115" s="250"/>
      <c r="AM115" s="250"/>
      <c r="AN115" s="250"/>
      <c r="AO115" s="250"/>
      <c r="AP115" s="250"/>
      <c r="AQ115" s="250"/>
      <c r="AR115" s="250"/>
      <c r="AS115" s="250"/>
      <c r="AT115" s="250"/>
      <c r="AU115" s="250"/>
      <c r="AV115" s="250"/>
      <c r="AW115" s="250"/>
      <c r="AX115" s="274"/>
    </row>
    <row r="116" spans="1:64" ht="42"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402</v>
      </c>
      <c r="AE116" s="253"/>
      <c r="AF116" s="253"/>
      <c r="AG116" s="582" t="s">
        <v>445</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7.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374</v>
      </c>
      <c r="AE117" s="325"/>
      <c r="AF117" s="329"/>
      <c r="AG117" s="335" t="s">
        <v>438</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18.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374</v>
      </c>
      <c r="AE118" s="268"/>
      <c r="AF118" s="269"/>
      <c r="AG118" s="270" t="s">
        <v>403</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374</v>
      </c>
      <c r="AE119" s="345"/>
      <c r="AF119" s="345"/>
      <c r="AG119" s="273" t="s">
        <v>404</v>
      </c>
      <c r="AH119" s="250"/>
      <c r="AI119" s="250"/>
      <c r="AJ119" s="250"/>
      <c r="AK119" s="250"/>
      <c r="AL119" s="250"/>
      <c r="AM119" s="250"/>
      <c r="AN119" s="250"/>
      <c r="AO119" s="250"/>
      <c r="AP119" s="250"/>
      <c r="AQ119" s="250"/>
      <c r="AR119" s="250"/>
      <c r="AS119" s="250"/>
      <c r="AT119" s="250"/>
      <c r="AU119" s="250"/>
      <c r="AV119" s="250"/>
      <c r="AW119" s="250"/>
      <c r="AX119" s="274"/>
    </row>
    <row r="120" spans="1:64" ht="42"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402</v>
      </c>
      <c r="AE120" s="295"/>
      <c r="AF120" s="295"/>
      <c r="AG120" s="273" t="s">
        <v>446</v>
      </c>
      <c r="AH120" s="250"/>
      <c r="AI120" s="250"/>
      <c r="AJ120" s="250"/>
      <c r="AK120" s="250"/>
      <c r="AL120" s="250"/>
      <c r="AM120" s="250"/>
      <c r="AN120" s="250"/>
      <c r="AO120" s="250"/>
      <c r="AP120" s="250"/>
      <c r="AQ120" s="250"/>
      <c r="AR120" s="250"/>
      <c r="AS120" s="250"/>
      <c r="AT120" s="250"/>
      <c r="AU120" s="250"/>
      <c r="AV120" s="250"/>
      <c r="AW120" s="250"/>
      <c r="AX120" s="274"/>
    </row>
    <row r="121" spans="1:64" ht="30"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374</v>
      </c>
      <c r="AE121" s="295"/>
      <c r="AF121" s="295"/>
      <c r="AG121" s="334" t="s">
        <v>444</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c r="AE122" s="268"/>
      <c r="AF122" s="268"/>
      <c r="AG122" s="315" t="s">
        <v>456</v>
      </c>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9" t="s">
        <v>87</v>
      </c>
      <c r="D123" s="290"/>
      <c r="E123" s="290"/>
      <c r="F123" s="290"/>
      <c r="G123" s="290"/>
      <c r="H123" s="290"/>
      <c r="I123" s="290"/>
      <c r="J123" s="290"/>
      <c r="K123" s="290"/>
      <c r="L123" s="290"/>
      <c r="M123" s="290"/>
      <c r="N123" s="290"/>
      <c r="O123" s="291"/>
      <c r="P123" s="282" t="s">
        <v>0</v>
      </c>
      <c r="Q123" s="292"/>
      <c r="R123" s="292"/>
      <c r="S123" s="293"/>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0.25" customHeight="1" x14ac:dyDescent="0.15">
      <c r="A124" s="242"/>
      <c r="B124" s="243"/>
      <c r="C124" s="275" t="s">
        <v>453</v>
      </c>
      <c r="D124" s="276"/>
      <c r="E124" s="276"/>
      <c r="F124" s="276"/>
      <c r="G124" s="276"/>
      <c r="H124" s="276"/>
      <c r="I124" s="276"/>
      <c r="J124" s="276"/>
      <c r="K124" s="276"/>
      <c r="L124" s="276"/>
      <c r="M124" s="276"/>
      <c r="N124" s="276"/>
      <c r="O124" s="277"/>
      <c r="P124" s="284" t="s">
        <v>455</v>
      </c>
      <c r="Q124" s="285"/>
      <c r="R124" s="285"/>
      <c r="S124" s="286"/>
      <c r="T124" s="249" t="s">
        <v>454</v>
      </c>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0.25" customHeight="1" x14ac:dyDescent="0.15">
      <c r="A125" s="244"/>
      <c r="B125" s="245"/>
      <c r="C125" s="278"/>
      <c r="D125" s="279"/>
      <c r="E125" s="279"/>
      <c r="F125" s="279"/>
      <c r="G125" s="279"/>
      <c r="H125" s="279"/>
      <c r="I125" s="279"/>
      <c r="J125" s="279"/>
      <c r="K125" s="279"/>
      <c r="L125" s="279"/>
      <c r="M125" s="279"/>
      <c r="N125" s="279"/>
      <c r="O125" s="280"/>
      <c r="P125" s="287"/>
      <c r="Q125" s="287"/>
      <c r="R125" s="287"/>
      <c r="S125" s="288"/>
      <c r="T125" s="553"/>
      <c r="U125" s="336"/>
      <c r="V125" s="336"/>
      <c r="W125" s="336"/>
      <c r="X125" s="336"/>
      <c r="Y125" s="336"/>
      <c r="Z125" s="336"/>
      <c r="AA125" s="336"/>
      <c r="AB125" s="336"/>
      <c r="AC125" s="336"/>
      <c r="AD125" s="336"/>
      <c r="AE125" s="336"/>
      <c r="AF125" s="554"/>
      <c r="AG125" s="319"/>
      <c r="AH125" s="238"/>
      <c r="AI125" s="238"/>
      <c r="AJ125" s="238"/>
      <c r="AK125" s="238"/>
      <c r="AL125" s="238"/>
      <c r="AM125" s="238"/>
      <c r="AN125" s="238"/>
      <c r="AO125" s="238"/>
      <c r="AP125" s="238"/>
      <c r="AQ125" s="238"/>
      <c r="AR125" s="238"/>
      <c r="AS125" s="238"/>
      <c r="AT125" s="238"/>
      <c r="AU125" s="238"/>
      <c r="AV125" s="238"/>
      <c r="AW125" s="238"/>
      <c r="AX125" s="320"/>
    </row>
    <row r="126" spans="1:64" ht="298.5" customHeight="1" x14ac:dyDescent="0.15">
      <c r="A126" s="254" t="s">
        <v>58</v>
      </c>
      <c r="B126" s="385"/>
      <c r="C126" s="375" t="s">
        <v>64</v>
      </c>
      <c r="D126" s="423"/>
      <c r="E126" s="423"/>
      <c r="F126" s="424"/>
      <c r="G126" s="379" t="s">
        <v>450</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27" customHeight="1" thickBot="1" x14ac:dyDescent="0.2">
      <c r="A127" s="386"/>
      <c r="B127" s="387"/>
      <c r="C127" s="577" t="s">
        <v>68</v>
      </c>
      <c r="D127" s="578"/>
      <c r="E127" s="578"/>
      <c r="F127" s="579"/>
      <c r="G127" s="580" t="s">
        <v>449</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60"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48" customHeight="1" thickBot="1" x14ac:dyDescent="0.2">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82.5" customHeight="1" thickBot="1" x14ac:dyDescent="0.2">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26.25" customHeight="1" thickBot="1" x14ac:dyDescent="0.2">
      <c r="A135" s="346" t="s">
        <v>405</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2"/>
      <c r="C137" s="312"/>
      <c r="D137" s="312"/>
      <c r="E137" s="312"/>
      <c r="F137" s="312"/>
      <c r="G137" s="540" t="s">
        <v>377</v>
      </c>
      <c r="H137" s="541"/>
      <c r="I137" s="541"/>
      <c r="J137" s="541"/>
      <c r="K137" s="541"/>
      <c r="L137" s="541"/>
      <c r="M137" s="541"/>
      <c r="N137" s="541"/>
      <c r="O137" s="541"/>
      <c r="P137" s="542"/>
      <c r="Q137" s="312" t="s">
        <v>225</v>
      </c>
      <c r="R137" s="312"/>
      <c r="S137" s="312"/>
      <c r="T137" s="312"/>
      <c r="U137" s="312"/>
      <c r="V137" s="312"/>
      <c r="W137" s="552" t="s">
        <v>376</v>
      </c>
      <c r="X137" s="541"/>
      <c r="Y137" s="541"/>
      <c r="Z137" s="541"/>
      <c r="AA137" s="541"/>
      <c r="AB137" s="541"/>
      <c r="AC137" s="541"/>
      <c r="AD137" s="541"/>
      <c r="AE137" s="541"/>
      <c r="AF137" s="542"/>
      <c r="AG137" s="312" t="s">
        <v>226</v>
      </c>
      <c r="AH137" s="312"/>
      <c r="AI137" s="312"/>
      <c r="AJ137" s="312"/>
      <c r="AK137" s="312"/>
      <c r="AL137" s="312"/>
      <c r="AM137" s="512">
        <v>68</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9" t="s">
        <v>382</v>
      </c>
      <c r="H138" s="310"/>
      <c r="I138" s="310"/>
      <c r="J138" s="310"/>
      <c r="K138" s="310"/>
      <c r="L138" s="310"/>
      <c r="M138" s="310"/>
      <c r="N138" s="310"/>
      <c r="O138" s="310"/>
      <c r="P138" s="311"/>
      <c r="Q138" s="421" t="s">
        <v>228</v>
      </c>
      <c r="R138" s="421"/>
      <c r="S138" s="421"/>
      <c r="T138" s="421"/>
      <c r="U138" s="421"/>
      <c r="V138" s="421"/>
      <c r="W138" s="309" t="s">
        <v>383</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6"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406</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371</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407</v>
      </c>
      <c r="H180" s="354"/>
      <c r="I180" s="354"/>
      <c r="J180" s="354"/>
      <c r="K180" s="355"/>
      <c r="L180" s="356" t="s">
        <v>408</v>
      </c>
      <c r="M180" s="357"/>
      <c r="N180" s="357"/>
      <c r="O180" s="357"/>
      <c r="P180" s="357"/>
      <c r="Q180" s="357"/>
      <c r="R180" s="357"/>
      <c r="S180" s="357"/>
      <c r="T180" s="357"/>
      <c r="U180" s="357"/>
      <c r="V180" s="357"/>
      <c r="W180" s="357"/>
      <c r="X180" s="358"/>
      <c r="Y180" s="388">
        <v>193</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hidden="1"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193</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2"/>
      <c r="B191" s="363"/>
      <c r="C191" s="363"/>
      <c r="D191" s="363"/>
      <c r="E191" s="363"/>
      <c r="F191" s="364"/>
      <c r="G191" s="368" t="s">
        <v>409</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t="s">
        <v>407</v>
      </c>
      <c r="H193" s="354"/>
      <c r="I193" s="354"/>
      <c r="J193" s="354"/>
      <c r="K193" s="355"/>
      <c r="L193" s="356" t="s">
        <v>410</v>
      </c>
      <c r="M193" s="357"/>
      <c r="N193" s="357"/>
      <c r="O193" s="357"/>
      <c r="P193" s="357"/>
      <c r="Q193" s="357"/>
      <c r="R193" s="357"/>
      <c r="S193" s="357"/>
      <c r="T193" s="357"/>
      <c r="U193" s="357"/>
      <c r="V193" s="357"/>
      <c r="W193" s="357"/>
      <c r="X193" s="358"/>
      <c r="Y193" s="388">
        <v>26</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t="s">
        <v>407</v>
      </c>
      <c r="H194" s="404"/>
      <c r="I194" s="404"/>
      <c r="J194" s="404"/>
      <c r="K194" s="405"/>
      <c r="L194" s="406" t="s">
        <v>422</v>
      </c>
      <c r="M194" s="407"/>
      <c r="N194" s="407"/>
      <c r="O194" s="407"/>
      <c r="P194" s="407"/>
      <c r="Q194" s="407"/>
      <c r="R194" s="407"/>
      <c r="S194" s="407"/>
      <c r="T194" s="407"/>
      <c r="U194" s="407"/>
      <c r="V194" s="407"/>
      <c r="W194" s="407"/>
      <c r="X194" s="408"/>
      <c r="Y194" s="409">
        <v>1</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27</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2"/>
      <c r="B204" s="363"/>
      <c r="C204" s="363"/>
      <c r="D204" s="363"/>
      <c r="E204" s="363"/>
      <c r="F204" s="364"/>
      <c r="G204" s="368" t="s">
        <v>411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t="s">
        <v>407</v>
      </c>
      <c r="H206" s="354"/>
      <c r="I206" s="354"/>
      <c r="J206" s="354"/>
      <c r="K206" s="355"/>
      <c r="L206" s="356" t="s">
        <v>412</v>
      </c>
      <c r="M206" s="357"/>
      <c r="N206" s="357"/>
      <c r="O206" s="357"/>
      <c r="P206" s="357"/>
      <c r="Q206" s="357"/>
      <c r="R206" s="357"/>
      <c r="S206" s="357"/>
      <c r="T206" s="357"/>
      <c r="U206" s="357"/>
      <c r="V206" s="357"/>
      <c r="W206" s="357"/>
      <c r="X206" s="358"/>
      <c r="Y206" s="388">
        <v>21</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21</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2"/>
      <c r="B217" s="363"/>
      <c r="C217" s="363"/>
      <c r="D217" s="363"/>
      <c r="E217" s="363"/>
      <c r="F217" s="364"/>
      <c r="G217" s="368" t="s">
        <v>436</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362</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t="s">
        <v>407</v>
      </c>
      <c r="H219" s="354"/>
      <c r="I219" s="354"/>
      <c r="J219" s="354"/>
      <c r="K219" s="355"/>
      <c r="L219" s="356" t="s">
        <v>440</v>
      </c>
      <c r="M219" s="357"/>
      <c r="N219" s="357"/>
      <c r="O219" s="357"/>
      <c r="P219" s="357"/>
      <c r="Q219" s="357"/>
      <c r="R219" s="357"/>
      <c r="S219" s="357"/>
      <c r="T219" s="357"/>
      <c r="U219" s="357"/>
      <c r="V219" s="357"/>
      <c r="W219" s="357"/>
      <c r="X219" s="358"/>
      <c r="Y219" s="388">
        <v>2</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2</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7" t="s">
        <v>413</v>
      </c>
      <c r="D236" s="568"/>
      <c r="E236" s="568"/>
      <c r="F236" s="568"/>
      <c r="G236" s="568"/>
      <c r="H236" s="568"/>
      <c r="I236" s="568"/>
      <c r="J236" s="568"/>
      <c r="K236" s="568"/>
      <c r="L236" s="568"/>
      <c r="M236" s="567" t="s">
        <v>414</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193</v>
      </c>
      <c r="AL236" s="570"/>
      <c r="AM236" s="570"/>
      <c r="AN236" s="570"/>
      <c r="AO236" s="570"/>
      <c r="AP236" s="571"/>
      <c r="AQ236" s="567" t="s">
        <v>415</v>
      </c>
      <c r="AR236" s="568"/>
      <c r="AS236" s="568"/>
      <c r="AT236" s="568"/>
      <c r="AU236" s="567" t="s">
        <v>416</v>
      </c>
      <c r="AV236" s="568"/>
      <c r="AW236" s="568"/>
      <c r="AX236" s="568"/>
    </row>
    <row r="237" spans="1:50" ht="24" customHeight="1" x14ac:dyDescent="0.15">
      <c r="A237" s="566">
        <v>2</v>
      </c>
      <c r="B237" s="566">
        <v>1</v>
      </c>
      <c r="C237" s="567" t="s">
        <v>419</v>
      </c>
      <c r="D237" s="568"/>
      <c r="E237" s="568"/>
      <c r="F237" s="568"/>
      <c r="G237" s="568"/>
      <c r="H237" s="568"/>
      <c r="I237" s="568"/>
      <c r="J237" s="568"/>
      <c r="K237" s="568"/>
      <c r="L237" s="568"/>
      <c r="M237" s="567" t="s">
        <v>421</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31</v>
      </c>
      <c r="AL237" s="570"/>
      <c r="AM237" s="570"/>
      <c r="AN237" s="570"/>
      <c r="AO237" s="570"/>
      <c r="AP237" s="571"/>
      <c r="AQ237" s="567" t="s">
        <v>415</v>
      </c>
      <c r="AR237" s="568"/>
      <c r="AS237" s="568"/>
      <c r="AT237" s="568"/>
      <c r="AU237" s="567" t="s">
        <v>416</v>
      </c>
      <c r="AV237" s="568"/>
      <c r="AW237" s="568"/>
      <c r="AX237" s="568"/>
    </row>
    <row r="238" spans="1:50" ht="24" customHeight="1" x14ac:dyDescent="0.15">
      <c r="A238" s="566">
        <v>3</v>
      </c>
      <c r="B238" s="566">
        <v>1</v>
      </c>
      <c r="C238" s="567" t="s">
        <v>420</v>
      </c>
      <c r="D238" s="568"/>
      <c r="E238" s="568"/>
      <c r="F238" s="568"/>
      <c r="G238" s="568"/>
      <c r="H238" s="568"/>
      <c r="I238" s="568"/>
      <c r="J238" s="568"/>
      <c r="K238" s="568"/>
      <c r="L238" s="568"/>
      <c r="M238" s="677" t="s">
        <v>421</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69">
        <v>1</v>
      </c>
      <c r="AL238" s="570"/>
      <c r="AM238" s="570"/>
      <c r="AN238" s="570"/>
      <c r="AO238" s="570"/>
      <c r="AP238" s="571"/>
      <c r="AQ238" s="567" t="s">
        <v>415</v>
      </c>
      <c r="AR238" s="568"/>
      <c r="AS238" s="568"/>
      <c r="AT238" s="568"/>
      <c r="AU238" s="567" t="s">
        <v>416</v>
      </c>
      <c r="AV238" s="568"/>
      <c r="AW238" s="568"/>
      <c r="AX238" s="568"/>
    </row>
    <row r="239" spans="1:50" ht="18.75" customHeight="1" x14ac:dyDescent="0.15">
      <c r="A239" s="566">
        <v>4</v>
      </c>
      <c r="B239" s="566">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c r="AL239" s="570"/>
      <c r="AM239" s="570"/>
      <c r="AN239" s="570"/>
      <c r="AO239" s="570"/>
      <c r="AP239" s="571"/>
      <c r="AQ239" s="567"/>
      <c r="AR239" s="568"/>
      <c r="AS239" s="568"/>
      <c r="AT239" s="568"/>
      <c r="AU239" s="569"/>
      <c r="AV239" s="570"/>
      <c r="AW239" s="570"/>
      <c r="AX239" s="571"/>
    </row>
    <row r="240" spans="1:50" ht="18.75" customHeight="1" x14ac:dyDescent="0.15">
      <c r="A240" s="566">
        <v>5</v>
      </c>
      <c r="B240" s="566">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67"/>
      <c r="AR240" s="568"/>
      <c r="AS240" s="568"/>
      <c r="AT240" s="568"/>
      <c r="AU240" s="569"/>
      <c r="AV240" s="570"/>
      <c r="AW240" s="570"/>
      <c r="AX240" s="571"/>
    </row>
    <row r="241" spans="1:50" ht="18.75" customHeight="1" x14ac:dyDescent="0.15">
      <c r="A241" s="566">
        <v>6</v>
      </c>
      <c r="B241" s="566">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67"/>
      <c r="AR241" s="568"/>
      <c r="AS241" s="568"/>
      <c r="AT241" s="568"/>
      <c r="AU241" s="569"/>
      <c r="AV241" s="570"/>
      <c r="AW241" s="570"/>
      <c r="AX241" s="571"/>
    </row>
    <row r="242" spans="1:50" ht="18.75" customHeight="1" x14ac:dyDescent="0.15">
      <c r="A242" s="566">
        <v>7</v>
      </c>
      <c r="B242" s="566">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67"/>
      <c r="AR242" s="568"/>
      <c r="AS242" s="568"/>
      <c r="AT242" s="568"/>
      <c r="AU242" s="569"/>
      <c r="AV242" s="570"/>
      <c r="AW242" s="570"/>
      <c r="AX242" s="571"/>
    </row>
    <row r="243" spans="1:50" ht="18.75" customHeight="1" x14ac:dyDescent="0.15">
      <c r="A243" s="566">
        <v>8</v>
      </c>
      <c r="B243" s="566">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67"/>
      <c r="AR243" s="568"/>
      <c r="AS243" s="568"/>
      <c r="AT243" s="568"/>
      <c r="AU243" s="569"/>
      <c r="AV243" s="570"/>
      <c r="AW243" s="570"/>
      <c r="AX243" s="571"/>
    </row>
    <row r="244" spans="1:50" ht="18.75" customHeight="1" x14ac:dyDescent="0.15">
      <c r="A244" s="566">
        <v>9</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18.75" customHeight="1" x14ac:dyDescent="0.15">
      <c r="A245" s="566">
        <v>10</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hidden="1" customHeight="1" x14ac:dyDescent="0.15">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x14ac:dyDescent="0.15">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x14ac:dyDescent="0.15">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x14ac:dyDescent="0.15">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x14ac:dyDescent="0.15">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x14ac:dyDescent="0.15">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x14ac:dyDescent="0.15">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x14ac:dyDescent="0.15">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x14ac:dyDescent="0.15">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x14ac:dyDescent="0.15">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x14ac:dyDescent="0.15">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x14ac:dyDescent="0.15">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x14ac:dyDescent="0.15">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x14ac:dyDescent="0.15">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x14ac:dyDescent="0.15">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x14ac:dyDescent="0.15">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x14ac:dyDescent="0.15">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x14ac:dyDescent="0.15">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x14ac:dyDescent="0.15">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x14ac:dyDescent="0.15">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365</v>
      </c>
      <c r="AL268" s="232"/>
      <c r="AM268" s="232"/>
      <c r="AN268" s="232"/>
      <c r="AO268" s="232"/>
      <c r="AP268" s="232"/>
      <c r="AQ268" s="232" t="s">
        <v>23</v>
      </c>
      <c r="AR268" s="232"/>
      <c r="AS268" s="232"/>
      <c r="AT268" s="232"/>
      <c r="AU268" s="83" t="s">
        <v>24</v>
      </c>
      <c r="AV268" s="84"/>
      <c r="AW268" s="84"/>
      <c r="AX268" s="573"/>
    </row>
    <row r="269" spans="1:50" ht="39.75" customHeight="1" x14ac:dyDescent="0.15">
      <c r="A269" s="566">
        <v>1</v>
      </c>
      <c r="B269" s="566">
        <v>1</v>
      </c>
      <c r="C269" s="567" t="s">
        <v>417</v>
      </c>
      <c r="D269" s="568"/>
      <c r="E269" s="568"/>
      <c r="F269" s="568"/>
      <c r="G269" s="568"/>
      <c r="H269" s="568"/>
      <c r="I269" s="568"/>
      <c r="J269" s="568"/>
      <c r="K269" s="568"/>
      <c r="L269" s="568"/>
      <c r="M269" s="567" t="s">
        <v>418</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27</v>
      </c>
      <c r="AL269" s="570"/>
      <c r="AM269" s="570"/>
      <c r="AN269" s="570"/>
      <c r="AO269" s="570"/>
      <c r="AP269" s="571"/>
      <c r="AQ269" s="567" t="s">
        <v>415</v>
      </c>
      <c r="AR269" s="568"/>
      <c r="AS269" s="568"/>
      <c r="AT269" s="568"/>
      <c r="AU269" s="567" t="s">
        <v>416</v>
      </c>
      <c r="AV269" s="568"/>
      <c r="AW269" s="568"/>
      <c r="AX269" s="568"/>
    </row>
    <row r="270" spans="1:50" ht="24" customHeight="1" x14ac:dyDescent="0.15">
      <c r="A270" s="566">
        <v>2</v>
      </c>
      <c r="B270" s="566">
        <v>1</v>
      </c>
      <c r="C270" s="567" t="s">
        <v>423</v>
      </c>
      <c r="D270" s="568"/>
      <c r="E270" s="568"/>
      <c r="F270" s="568"/>
      <c r="G270" s="568"/>
      <c r="H270" s="568"/>
      <c r="I270" s="568"/>
      <c r="J270" s="568"/>
      <c r="K270" s="568"/>
      <c r="L270" s="568"/>
      <c r="M270" s="567" t="s">
        <v>421</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1</v>
      </c>
      <c r="AL270" s="570"/>
      <c r="AM270" s="570"/>
      <c r="AN270" s="570"/>
      <c r="AO270" s="570"/>
      <c r="AP270" s="571"/>
      <c r="AQ270" s="567" t="s">
        <v>415</v>
      </c>
      <c r="AR270" s="568"/>
      <c r="AS270" s="568"/>
      <c r="AT270" s="568"/>
      <c r="AU270" s="567" t="s">
        <v>416</v>
      </c>
      <c r="AV270" s="568"/>
      <c r="AW270" s="568"/>
      <c r="AX270" s="568"/>
    </row>
    <row r="271" spans="1:50" ht="39.75" customHeight="1" x14ac:dyDescent="0.15">
      <c r="A271" s="566">
        <v>3</v>
      </c>
      <c r="B271" s="566">
        <v>1</v>
      </c>
      <c r="C271" s="567" t="s">
        <v>424</v>
      </c>
      <c r="D271" s="568"/>
      <c r="E271" s="568"/>
      <c r="F271" s="568"/>
      <c r="G271" s="568"/>
      <c r="H271" s="568"/>
      <c r="I271" s="568"/>
      <c r="J271" s="568"/>
      <c r="K271" s="568"/>
      <c r="L271" s="568"/>
      <c r="M271" s="567" t="s">
        <v>421</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v>0.2</v>
      </c>
      <c r="AL271" s="570"/>
      <c r="AM271" s="570"/>
      <c r="AN271" s="570"/>
      <c r="AO271" s="570"/>
      <c r="AP271" s="571"/>
      <c r="AQ271" s="567" t="s">
        <v>415</v>
      </c>
      <c r="AR271" s="568"/>
      <c r="AS271" s="568"/>
      <c r="AT271" s="568"/>
      <c r="AU271" s="567" t="s">
        <v>416</v>
      </c>
      <c r="AV271" s="568"/>
      <c r="AW271" s="568"/>
      <c r="AX271" s="568"/>
    </row>
    <row r="272" spans="1:50" ht="18.75" customHeight="1" x14ac:dyDescent="0.15">
      <c r="A272" s="566">
        <v>4</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18.75" customHeight="1" x14ac:dyDescent="0.15">
      <c r="A273" s="566">
        <v>5</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18.75" customHeight="1" x14ac:dyDescent="0.15">
      <c r="A274" s="566">
        <v>6</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18.75" customHeight="1" x14ac:dyDescent="0.15">
      <c r="A275" s="566">
        <v>7</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18.75" customHeight="1" x14ac:dyDescent="0.15">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18.75" customHeight="1" x14ac:dyDescent="0.15">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18.75" customHeight="1" x14ac:dyDescent="0.15">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x14ac:dyDescent="0.15">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x14ac:dyDescent="0.15">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x14ac:dyDescent="0.15">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x14ac:dyDescent="0.15">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x14ac:dyDescent="0.15">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x14ac:dyDescent="0.15">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x14ac:dyDescent="0.15">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x14ac:dyDescent="0.15">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x14ac:dyDescent="0.15">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x14ac:dyDescent="0.15">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x14ac:dyDescent="0.15">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x14ac:dyDescent="0.15">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x14ac:dyDescent="0.15">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x14ac:dyDescent="0.15">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x14ac:dyDescent="0.15">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x14ac:dyDescent="0.15">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x14ac:dyDescent="0.15">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x14ac:dyDescent="0.15">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x14ac:dyDescent="0.15">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x14ac:dyDescent="0.15">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x14ac:dyDescent="0.15">
      <c r="A300" s="9"/>
      <c r="B300" s="61" t="s">
        <v>427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365</v>
      </c>
      <c r="AL301" s="232"/>
      <c r="AM301" s="232"/>
      <c r="AN301" s="232"/>
      <c r="AO301" s="232"/>
      <c r="AP301" s="232"/>
      <c r="AQ301" s="232" t="s">
        <v>23</v>
      </c>
      <c r="AR301" s="232"/>
      <c r="AS301" s="232"/>
      <c r="AT301" s="232"/>
      <c r="AU301" s="83" t="s">
        <v>24</v>
      </c>
      <c r="AV301" s="84"/>
      <c r="AW301" s="84"/>
      <c r="AX301" s="573"/>
    </row>
    <row r="302" spans="1:50" ht="39.75" customHeight="1" x14ac:dyDescent="0.15">
      <c r="A302" s="566">
        <v>1</v>
      </c>
      <c r="B302" s="566">
        <v>1</v>
      </c>
      <c r="C302" s="567" t="s">
        <v>428</v>
      </c>
      <c r="D302" s="568"/>
      <c r="E302" s="568"/>
      <c r="F302" s="568"/>
      <c r="G302" s="568"/>
      <c r="H302" s="568"/>
      <c r="I302" s="568"/>
      <c r="J302" s="568"/>
      <c r="K302" s="568"/>
      <c r="L302" s="568"/>
      <c r="M302" s="567" t="s">
        <v>435</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21</v>
      </c>
      <c r="AL302" s="570"/>
      <c r="AM302" s="570"/>
      <c r="AN302" s="570"/>
      <c r="AO302" s="570"/>
      <c r="AP302" s="571"/>
      <c r="AQ302" s="567" t="s">
        <v>415</v>
      </c>
      <c r="AR302" s="568"/>
      <c r="AS302" s="568"/>
      <c r="AT302" s="568"/>
      <c r="AU302" s="567" t="s">
        <v>416</v>
      </c>
      <c r="AV302" s="568"/>
      <c r="AW302" s="568"/>
      <c r="AX302" s="568"/>
    </row>
    <row r="303" spans="1:50" ht="24" customHeight="1" x14ac:dyDescent="0.15">
      <c r="A303" s="566">
        <v>2</v>
      </c>
      <c r="B303" s="566">
        <v>1</v>
      </c>
      <c r="C303" s="567" t="s">
        <v>429</v>
      </c>
      <c r="D303" s="568"/>
      <c r="E303" s="568"/>
      <c r="F303" s="568"/>
      <c r="G303" s="568"/>
      <c r="H303" s="568"/>
      <c r="I303" s="568"/>
      <c r="J303" s="568"/>
      <c r="K303" s="568"/>
      <c r="L303" s="568"/>
      <c r="M303" s="567" t="s">
        <v>421</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v>2</v>
      </c>
      <c r="AL303" s="570"/>
      <c r="AM303" s="570"/>
      <c r="AN303" s="570"/>
      <c r="AO303" s="570"/>
      <c r="AP303" s="571"/>
      <c r="AQ303" s="567" t="s">
        <v>415</v>
      </c>
      <c r="AR303" s="568"/>
      <c r="AS303" s="568"/>
      <c r="AT303" s="568"/>
      <c r="AU303" s="567" t="s">
        <v>416</v>
      </c>
      <c r="AV303" s="568"/>
      <c r="AW303" s="568"/>
      <c r="AX303" s="568"/>
    </row>
    <row r="304" spans="1:50" ht="39.75" customHeight="1" x14ac:dyDescent="0.15">
      <c r="A304" s="566">
        <v>3</v>
      </c>
      <c r="B304" s="566">
        <v>1</v>
      </c>
      <c r="C304" s="567" t="s">
        <v>430</v>
      </c>
      <c r="D304" s="568"/>
      <c r="E304" s="568"/>
      <c r="F304" s="568"/>
      <c r="G304" s="568"/>
      <c r="H304" s="568"/>
      <c r="I304" s="568"/>
      <c r="J304" s="568"/>
      <c r="K304" s="568"/>
      <c r="L304" s="568"/>
      <c r="M304" s="567" t="s">
        <v>421</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v>2</v>
      </c>
      <c r="AL304" s="570"/>
      <c r="AM304" s="570"/>
      <c r="AN304" s="570"/>
      <c r="AO304" s="570"/>
      <c r="AP304" s="571"/>
      <c r="AQ304" s="567" t="s">
        <v>415</v>
      </c>
      <c r="AR304" s="568"/>
      <c r="AS304" s="568"/>
      <c r="AT304" s="568"/>
      <c r="AU304" s="567" t="s">
        <v>416</v>
      </c>
      <c r="AV304" s="568"/>
      <c r="AW304" s="568"/>
      <c r="AX304" s="568"/>
    </row>
    <row r="305" spans="1:50" ht="39.75" customHeight="1" x14ac:dyDescent="0.15">
      <c r="A305" s="566">
        <v>4</v>
      </c>
      <c r="B305" s="566">
        <v>1</v>
      </c>
      <c r="C305" s="567" t="s">
        <v>431</v>
      </c>
      <c r="D305" s="568"/>
      <c r="E305" s="568"/>
      <c r="F305" s="568"/>
      <c r="G305" s="568"/>
      <c r="H305" s="568"/>
      <c r="I305" s="568"/>
      <c r="J305" s="568"/>
      <c r="K305" s="568"/>
      <c r="L305" s="568"/>
      <c r="M305" s="567" t="s">
        <v>421</v>
      </c>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v>1</v>
      </c>
      <c r="AL305" s="570"/>
      <c r="AM305" s="570"/>
      <c r="AN305" s="570"/>
      <c r="AO305" s="570"/>
      <c r="AP305" s="571"/>
      <c r="AQ305" s="567" t="s">
        <v>415</v>
      </c>
      <c r="AR305" s="568"/>
      <c r="AS305" s="568"/>
      <c r="AT305" s="568"/>
      <c r="AU305" s="567" t="s">
        <v>416</v>
      </c>
      <c r="AV305" s="568"/>
      <c r="AW305" s="568"/>
      <c r="AX305" s="568"/>
    </row>
    <row r="306" spans="1:50" ht="24" customHeight="1" x14ac:dyDescent="0.15">
      <c r="A306" s="566">
        <v>5</v>
      </c>
      <c r="B306" s="566">
        <v>1</v>
      </c>
      <c r="C306" s="567" t="s">
        <v>432</v>
      </c>
      <c r="D306" s="568"/>
      <c r="E306" s="568"/>
      <c r="F306" s="568"/>
      <c r="G306" s="568"/>
      <c r="H306" s="568"/>
      <c r="I306" s="568"/>
      <c r="J306" s="568"/>
      <c r="K306" s="568"/>
      <c r="L306" s="568"/>
      <c r="M306" s="567" t="s">
        <v>421</v>
      </c>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v>1</v>
      </c>
      <c r="AL306" s="570"/>
      <c r="AM306" s="570"/>
      <c r="AN306" s="570"/>
      <c r="AO306" s="570"/>
      <c r="AP306" s="571"/>
      <c r="AQ306" s="567" t="s">
        <v>415</v>
      </c>
      <c r="AR306" s="568"/>
      <c r="AS306" s="568"/>
      <c r="AT306" s="568"/>
      <c r="AU306" s="567" t="s">
        <v>416</v>
      </c>
      <c r="AV306" s="568"/>
      <c r="AW306" s="568"/>
      <c r="AX306" s="568"/>
    </row>
    <row r="307" spans="1:50" ht="39.75" customHeight="1" x14ac:dyDescent="0.15">
      <c r="A307" s="566">
        <v>6</v>
      </c>
      <c r="B307" s="566">
        <v>1</v>
      </c>
      <c r="C307" s="567" t="s">
        <v>433</v>
      </c>
      <c r="D307" s="568"/>
      <c r="E307" s="568"/>
      <c r="F307" s="568"/>
      <c r="G307" s="568"/>
      <c r="H307" s="568"/>
      <c r="I307" s="568"/>
      <c r="J307" s="568"/>
      <c r="K307" s="568"/>
      <c r="L307" s="568"/>
      <c r="M307" s="567" t="s">
        <v>421</v>
      </c>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v>1</v>
      </c>
      <c r="AL307" s="570"/>
      <c r="AM307" s="570"/>
      <c r="AN307" s="570"/>
      <c r="AO307" s="570"/>
      <c r="AP307" s="571"/>
      <c r="AQ307" s="567" t="s">
        <v>415</v>
      </c>
      <c r="AR307" s="568"/>
      <c r="AS307" s="568"/>
      <c r="AT307" s="568"/>
      <c r="AU307" s="567" t="s">
        <v>416</v>
      </c>
      <c r="AV307" s="568"/>
      <c r="AW307" s="568"/>
      <c r="AX307" s="568"/>
    </row>
    <row r="308" spans="1:50" ht="39.75" customHeight="1" x14ac:dyDescent="0.15">
      <c r="A308" s="566">
        <v>7</v>
      </c>
      <c r="B308" s="566">
        <v>1</v>
      </c>
      <c r="C308" s="567" t="s">
        <v>434</v>
      </c>
      <c r="D308" s="568"/>
      <c r="E308" s="568"/>
      <c r="F308" s="568"/>
      <c r="G308" s="568"/>
      <c r="H308" s="568"/>
      <c r="I308" s="568"/>
      <c r="J308" s="568"/>
      <c r="K308" s="568"/>
      <c r="L308" s="568"/>
      <c r="M308" s="567" t="s">
        <v>421</v>
      </c>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v>0.2</v>
      </c>
      <c r="AL308" s="570"/>
      <c r="AM308" s="570"/>
      <c r="AN308" s="570"/>
      <c r="AO308" s="570"/>
      <c r="AP308" s="571"/>
      <c r="AQ308" s="567" t="s">
        <v>415</v>
      </c>
      <c r="AR308" s="568"/>
      <c r="AS308" s="568"/>
      <c r="AT308" s="568"/>
      <c r="AU308" s="567" t="s">
        <v>416</v>
      </c>
      <c r="AV308" s="568"/>
      <c r="AW308" s="568"/>
      <c r="AX308" s="568"/>
    </row>
    <row r="309" spans="1:50" ht="18.75" customHeight="1" x14ac:dyDescent="0.15">
      <c r="A309" s="566">
        <v>8</v>
      </c>
      <c r="B309" s="566">
        <v>1</v>
      </c>
      <c r="C309" s="568"/>
      <c r="D309" s="568"/>
      <c r="E309" s="568"/>
      <c r="F309" s="568"/>
      <c r="G309" s="568"/>
      <c r="H309" s="568"/>
      <c r="I309" s="568"/>
      <c r="J309" s="568"/>
      <c r="K309" s="568"/>
      <c r="L309" s="568"/>
      <c r="M309" s="679"/>
      <c r="N309" s="465"/>
      <c r="O309" s="465"/>
      <c r="P309" s="465"/>
      <c r="Q309" s="465"/>
      <c r="R309" s="465"/>
      <c r="S309" s="465"/>
      <c r="T309" s="465"/>
      <c r="U309" s="465"/>
      <c r="V309" s="465"/>
      <c r="W309" s="465"/>
      <c r="X309" s="465"/>
      <c r="Y309" s="465"/>
      <c r="Z309" s="465"/>
      <c r="AA309" s="465"/>
      <c r="AB309" s="465"/>
      <c r="AC309" s="465"/>
      <c r="AD309" s="465"/>
      <c r="AE309" s="465"/>
      <c r="AF309" s="465"/>
      <c r="AG309" s="465"/>
      <c r="AH309" s="465"/>
      <c r="AI309" s="465"/>
      <c r="AJ309" s="678"/>
      <c r="AK309" s="569"/>
      <c r="AL309" s="570"/>
      <c r="AM309" s="570"/>
      <c r="AN309" s="570"/>
      <c r="AO309" s="570"/>
      <c r="AP309" s="571"/>
      <c r="AQ309" s="567"/>
      <c r="AR309" s="568"/>
      <c r="AS309" s="568"/>
      <c r="AT309" s="568"/>
      <c r="AU309" s="569"/>
      <c r="AV309" s="570"/>
      <c r="AW309" s="570"/>
      <c r="AX309" s="571"/>
    </row>
    <row r="310" spans="1:50" ht="18.75" customHeight="1" x14ac:dyDescent="0.15">
      <c r="A310" s="566">
        <v>9</v>
      </c>
      <c r="B310" s="566">
        <v>1</v>
      </c>
      <c r="C310" s="568"/>
      <c r="D310" s="568"/>
      <c r="E310" s="568"/>
      <c r="F310" s="568"/>
      <c r="G310" s="568"/>
      <c r="H310" s="568"/>
      <c r="I310" s="568"/>
      <c r="J310" s="568"/>
      <c r="K310" s="568"/>
      <c r="L310" s="568"/>
      <c r="M310" s="679"/>
      <c r="N310" s="465"/>
      <c r="O310" s="465"/>
      <c r="P310" s="465"/>
      <c r="Q310" s="465"/>
      <c r="R310" s="465"/>
      <c r="S310" s="465"/>
      <c r="T310" s="465"/>
      <c r="U310" s="465"/>
      <c r="V310" s="465"/>
      <c r="W310" s="465"/>
      <c r="X310" s="465"/>
      <c r="Y310" s="465"/>
      <c r="Z310" s="465"/>
      <c r="AA310" s="465"/>
      <c r="AB310" s="465"/>
      <c r="AC310" s="465"/>
      <c r="AD310" s="465"/>
      <c r="AE310" s="465"/>
      <c r="AF310" s="465"/>
      <c r="AG310" s="465"/>
      <c r="AH310" s="465"/>
      <c r="AI310" s="465"/>
      <c r="AJ310" s="678"/>
      <c r="AK310" s="569"/>
      <c r="AL310" s="570"/>
      <c r="AM310" s="570"/>
      <c r="AN310" s="570"/>
      <c r="AO310" s="570"/>
      <c r="AP310" s="571"/>
      <c r="AQ310" s="567"/>
      <c r="AR310" s="568"/>
      <c r="AS310" s="568"/>
      <c r="AT310" s="568"/>
      <c r="AU310" s="569"/>
      <c r="AV310" s="570"/>
      <c r="AW310" s="570"/>
      <c r="AX310" s="571"/>
    </row>
    <row r="311" spans="1:50" ht="18.75" customHeight="1" x14ac:dyDescent="0.15">
      <c r="A311" s="566">
        <v>10</v>
      </c>
      <c r="B311" s="566">
        <v>1</v>
      </c>
      <c r="C311" s="568"/>
      <c r="D311" s="568"/>
      <c r="E311" s="568"/>
      <c r="F311" s="568"/>
      <c r="G311" s="568"/>
      <c r="H311" s="568"/>
      <c r="I311" s="568"/>
      <c r="J311" s="568"/>
      <c r="K311" s="568"/>
      <c r="L311" s="568"/>
      <c r="M311" s="679"/>
      <c r="N311" s="465"/>
      <c r="O311" s="465"/>
      <c r="P311" s="465"/>
      <c r="Q311" s="465"/>
      <c r="R311" s="465"/>
      <c r="S311" s="465"/>
      <c r="T311" s="465"/>
      <c r="U311" s="465"/>
      <c r="V311" s="465"/>
      <c r="W311" s="465"/>
      <c r="X311" s="465"/>
      <c r="Y311" s="465"/>
      <c r="Z311" s="465"/>
      <c r="AA311" s="465"/>
      <c r="AB311" s="465"/>
      <c r="AC311" s="465"/>
      <c r="AD311" s="465"/>
      <c r="AE311" s="465"/>
      <c r="AF311" s="465"/>
      <c r="AG311" s="465"/>
      <c r="AH311" s="465"/>
      <c r="AI311" s="465"/>
      <c r="AJ311" s="678"/>
      <c r="AK311" s="569"/>
      <c r="AL311" s="570"/>
      <c r="AM311" s="570"/>
      <c r="AN311" s="570"/>
      <c r="AO311" s="570"/>
      <c r="AP311" s="571"/>
      <c r="AQ311" s="567"/>
      <c r="AR311" s="568"/>
      <c r="AS311" s="568"/>
      <c r="AT311" s="568"/>
      <c r="AU311" s="569"/>
      <c r="AV311" s="570"/>
      <c r="AW311" s="570"/>
      <c r="AX311" s="571"/>
    </row>
    <row r="312" spans="1:50" ht="24" hidden="1" customHeight="1" x14ac:dyDescent="0.15">
      <c r="A312" s="566">
        <v>11</v>
      </c>
      <c r="B312" s="566">
        <v>1</v>
      </c>
      <c r="C312" s="568"/>
      <c r="D312" s="568"/>
      <c r="E312" s="568"/>
      <c r="F312" s="568"/>
      <c r="G312" s="568"/>
      <c r="H312" s="568"/>
      <c r="I312" s="568"/>
      <c r="J312" s="568"/>
      <c r="K312" s="568"/>
      <c r="L312" s="568"/>
      <c r="M312" s="679"/>
      <c r="N312" s="465"/>
      <c r="O312" s="465"/>
      <c r="P312" s="465"/>
      <c r="Q312" s="465"/>
      <c r="R312" s="465"/>
      <c r="S312" s="465"/>
      <c r="T312" s="465"/>
      <c r="U312" s="465"/>
      <c r="V312" s="465"/>
      <c r="W312" s="465"/>
      <c r="X312" s="465"/>
      <c r="Y312" s="465"/>
      <c r="Z312" s="465"/>
      <c r="AA312" s="465"/>
      <c r="AB312" s="465"/>
      <c r="AC312" s="465"/>
      <c r="AD312" s="465"/>
      <c r="AE312" s="465"/>
      <c r="AF312" s="465"/>
      <c r="AG312" s="465"/>
      <c r="AH312" s="465"/>
      <c r="AI312" s="465"/>
      <c r="AJ312" s="678"/>
      <c r="AK312" s="569"/>
      <c r="AL312" s="570"/>
      <c r="AM312" s="570"/>
      <c r="AN312" s="570"/>
      <c r="AO312" s="570"/>
      <c r="AP312" s="571"/>
      <c r="AQ312" s="567"/>
      <c r="AR312" s="568"/>
      <c r="AS312" s="568"/>
      <c r="AT312" s="568"/>
      <c r="AU312" s="569"/>
      <c r="AV312" s="570"/>
      <c r="AW312" s="570"/>
      <c r="AX312" s="571"/>
    </row>
    <row r="313" spans="1:50" ht="24" hidden="1" customHeight="1" x14ac:dyDescent="0.15">
      <c r="A313" s="566">
        <v>12</v>
      </c>
      <c r="B313" s="566">
        <v>1</v>
      </c>
      <c r="C313" s="568"/>
      <c r="D313" s="568"/>
      <c r="E313" s="568"/>
      <c r="F313" s="568"/>
      <c r="G313" s="568"/>
      <c r="H313" s="568"/>
      <c r="I313" s="568"/>
      <c r="J313" s="568"/>
      <c r="K313" s="568"/>
      <c r="L313" s="568"/>
      <c r="M313" s="679"/>
      <c r="N313" s="465"/>
      <c r="O313" s="465"/>
      <c r="P313" s="465"/>
      <c r="Q313" s="465"/>
      <c r="R313" s="465"/>
      <c r="S313" s="465"/>
      <c r="T313" s="465"/>
      <c r="U313" s="465"/>
      <c r="V313" s="465"/>
      <c r="W313" s="465"/>
      <c r="X313" s="465"/>
      <c r="Y313" s="465"/>
      <c r="Z313" s="465"/>
      <c r="AA313" s="465"/>
      <c r="AB313" s="465"/>
      <c r="AC313" s="465"/>
      <c r="AD313" s="465"/>
      <c r="AE313" s="465"/>
      <c r="AF313" s="465"/>
      <c r="AG313" s="465"/>
      <c r="AH313" s="465"/>
      <c r="AI313" s="465"/>
      <c r="AJ313" s="678"/>
      <c r="AK313" s="569"/>
      <c r="AL313" s="570"/>
      <c r="AM313" s="570"/>
      <c r="AN313" s="570"/>
      <c r="AO313" s="570"/>
      <c r="AP313" s="571"/>
      <c r="AQ313" s="567"/>
      <c r="AR313" s="568"/>
      <c r="AS313" s="568"/>
      <c r="AT313" s="568"/>
      <c r="AU313" s="569"/>
      <c r="AV313" s="570"/>
      <c r="AW313" s="570"/>
      <c r="AX313" s="571"/>
    </row>
    <row r="314" spans="1:50" ht="24" hidden="1" customHeight="1" x14ac:dyDescent="0.15">
      <c r="A314" s="566">
        <v>13</v>
      </c>
      <c r="B314" s="566">
        <v>1</v>
      </c>
      <c r="C314" s="568"/>
      <c r="D314" s="568"/>
      <c r="E314" s="568"/>
      <c r="F314" s="568"/>
      <c r="G314" s="568"/>
      <c r="H314" s="568"/>
      <c r="I314" s="568"/>
      <c r="J314" s="568"/>
      <c r="K314" s="568"/>
      <c r="L314" s="568"/>
      <c r="M314" s="679"/>
      <c r="N314" s="465"/>
      <c r="O314" s="465"/>
      <c r="P314" s="465"/>
      <c r="Q314" s="465"/>
      <c r="R314" s="465"/>
      <c r="S314" s="465"/>
      <c r="T314" s="465"/>
      <c r="U314" s="465"/>
      <c r="V314" s="465"/>
      <c r="W314" s="465"/>
      <c r="X314" s="465"/>
      <c r="Y314" s="465"/>
      <c r="Z314" s="465"/>
      <c r="AA314" s="465"/>
      <c r="AB314" s="465"/>
      <c r="AC314" s="465"/>
      <c r="AD314" s="465"/>
      <c r="AE314" s="465"/>
      <c r="AF314" s="465"/>
      <c r="AG314" s="465"/>
      <c r="AH314" s="465"/>
      <c r="AI314" s="465"/>
      <c r="AJ314" s="678"/>
      <c r="AK314" s="569"/>
      <c r="AL314" s="570"/>
      <c r="AM314" s="570"/>
      <c r="AN314" s="570"/>
      <c r="AO314" s="570"/>
      <c r="AP314" s="571"/>
      <c r="AQ314" s="567"/>
      <c r="AR314" s="568"/>
      <c r="AS314" s="568"/>
      <c r="AT314" s="568"/>
      <c r="AU314" s="569"/>
      <c r="AV314" s="570"/>
      <c r="AW314" s="570"/>
      <c r="AX314" s="571"/>
    </row>
    <row r="315" spans="1:50" ht="24" hidden="1" customHeight="1" x14ac:dyDescent="0.15">
      <c r="A315" s="566">
        <v>14</v>
      </c>
      <c r="B315" s="566">
        <v>1</v>
      </c>
      <c r="C315" s="568"/>
      <c r="D315" s="568"/>
      <c r="E315" s="568"/>
      <c r="F315" s="568"/>
      <c r="G315" s="568"/>
      <c r="H315" s="568"/>
      <c r="I315" s="568"/>
      <c r="J315" s="568"/>
      <c r="K315" s="568"/>
      <c r="L315" s="568"/>
      <c r="M315" s="679"/>
      <c r="N315" s="465"/>
      <c r="O315" s="465"/>
      <c r="P315" s="465"/>
      <c r="Q315" s="465"/>
      <c r="R315" s="465"/>
      <c r="S315" s="465"/>
      <c r="T315" s="465"/>
      <c r="U315" s="465"/>
      <c r="V315" s="465"/>
      <c r="W315" s="465"/>
      <c r="X315" s="465"/>
      <c r="Y315" s="465"/>
      <c r="Z315" s="465"/>
      <c r="AA315" s="465"/>
      <c r="AB315" s="465"/>
      <c r="AC315" s="465"/>
      <c r="AD315" s="465"/>
      <c r="AE315" s="465"/>
      <c r="AF315" s="465"/>
      <c r="AG315" s="465"/>
      <c r="AH315" s="465"/>
      <c r="AI315" s="465"/>
      <c r="AJ315" s="678"/>
      <c r="AK315" s="569"/>
      <c r="AL315" s="570"/>
      <c r="AM315" s="570"/>
      <c r="AN315" s="570"/>
      <c r="AO315" s="570"/>
      <c r="AP315" s="571"/>
      <c r="AQ315" s="567"/>
      <c r="AR315" s="568"/>
      <c r="AS315" s="568"/>
      <c r="AT315" s="568"/>
      <c r="AU315" s="569"/>
      <c r="AV315" s="570"/>
      <c r="AW315" s="570"/>
      <c r="AX315" s="571"/>
    </row>
    <row r="316" spans="1:50" ht="24" hidden="1" customHeight="1" x14ac:dyDescent="0.15">
      <c r="A316" s="566">
        <v>15</v>
      </c>
      <c r="B316" s="566">
        <v>1</v>
      </c>
      <c r="C316" s="568"/>
      <c r="D316" s="568"/>
      <c r="E316" s="568"/>
      <c r="F316" s="568"/>
      <c r="G316" s="568"/>
      <c r="H316" s="568"/>
      <c r="I316" s="568"/>
      <c r="J316" s="568"/>
      <c r="K316" s="568"/>
      <c r="L316" s="568"/>
      <c r="M316" s="679"/>
      <c r="N316" s="465"/>
      <c r="O316" s="465"/>
      <c r="P316" s="465"/>
      <c r="Q316" s="465"/>
      <c r="R316" s="465"/>
      <c r="S316" s="465"/>
      <c r="T316" s="465"/>
      <c r="U316" s="465"/>
      <c r="V316" s="465"/>
      <c r="W316" s="465"/>
      <c r="X316" s="465"/>
      <c r="Y316" s="465"/>
      <c r="Z316" s="465"/>
      <c r="AA316" s="465"/>
      <c r="AB316" s="465"/>
      <c r="AC316" s="465"/>
      <c r="AD316" s="465"/>
      <c r="AE316" s="465"/>
      <c r="AF316" s="465"/>
      <c r="AG316" s="465"/>
      <c r="AH316" s="465"/>
      <c r="AI316" s="465"/>
      <c r="AJ316" s="678"/>
      <c r="AK316" s="569"/>
      <c r="AL316" s="570"/>
      <c r="AM316" s="570"/>
      <c r="AN316" s="570"/>
      <c r="AO316" s="570"/>
      <c r="AP316" s="571"/>
      <c r="AQ316" s="567"/>
      <c r="AR316" s="568"/>
      <c r="AS316" s="568"/>
      <c r="AT316" s="568"/>
      <c r="AU316" s="569"/>
      <c r="AV316" s="570"/>
      <c r="AW316" s="570"/>
      <c r="AX316" s="571"/>
    </row>
    <row r="317" spans="1:50" ht="24" hidden="1" customHeight="1" x14ac:dyDescent="0.15">
      <c r="A317" s="566">
        <v>16</v>
      </c>
      <c r="B317" s="566">
        <v>1</v>
      </c>
      <c r="C317" s="568"/>
      <c r="D317" s="568"/>
      <c r="E317" s="568"/>
      <c r="F317" s="568"/>
      <c r="G317" s="568"/>
      <c r="H317" s="568"/>
      <c r="I317" s="568"/>
      <c r="J317" s="568"/>
      <c r="K317" s="568"/>
      <c r="L317" s="568"/>
      <c r="M317" s="679"/>
      <c r="N317" s="465"/>
      <c r="O317" s="465"/>
      <c r="P317" s="465"/>
      <c r="Q317" s="465"/>
      <c r="R317" s="465"/>
      <c r="S317" s="465"/>
      <c r="T317" s="465"/>
      <c r="U317" s="465"/>
      <c r="V317" s="465"/>
      <c r="W317" s="465"/>
      <c r="X317" s="465"/>
      <c r="Y317" s="465"/>
      <c r="Z317" s="465"/>
      <c r="AA317" s="465"/>
      <c r="AB317" s="465"/>
      <c r="AC317" s="465"/>
      <c r="AD317" s="465"/>
      <c r="AE317" s="465"/>
      <c r="AF317" s="465"/>
      <c r="AG317" s="465"/>
      <c r="AH317" s="465"/>
      <c r="AI317" s="465"/>
      <c r="AJ317" s="678"/>
      <c r="AK317" s="569"/>
      <c r="AL317" s="570"/>
      <c r="AM317" s="570"/>
      <c r="AN317" s="570"/>
      <c r="AO317" s="570"/>
      <c r="AP317" s="571"/>
      <c r="AQ317" s="567"/>
      <c r="AR317" s="568"/>
      <c r="AS317" s="568"/>
      <c r="AT317" s="568"/>
      <c r="AU317" s="569"/>
      <c r="AV317" s="570"/>
      <c r="AW317" s="570"/>
      <c r="AX317" s="571"/>
    </row>
    <row r="318" spans="1:50" ht="24" hidden="1" customHeight="1" x14ac:dyDescent="0.15">
      <c r="A318" s="566">
        <v>17</v>
      </c>
      <c r="B318" s="566">
        <v>1</v>
      </c>
      <c r="C318" s="568"/>
      <c r="D318" s="568"/>
      <c r="E318" s="568"/>
      <c r="F318" s="568"/>
      <c r="G318" s="568"/>
      <c r="H318" s="568"/>
      <c r="I318" s="568"/>
      <c r="J318" s="568"/>
      <c r="K318" s="568"/>
      <c r="L318" s="568"/>
      <c r="M318" s="679"/>
      <c r="N318" s="465"/>
      <c r="O318" s="465"/>
      <c r="P318" s="465"/>
      <c r="Q318" s="465"/>
      <c r="R318" s="465"/>
      <c r="S318" s="465"/>
      <c r="T318" s="465"/>
      <c r="U318" s="465"/>
      <c r="V318" s="465"/>
      <c r="W318" s="465"/>
      <c r="X318" s="465"/>
      <c r="Y318" s="465"/>
      <c r="Z318" s="465"/>
      <c r="AA318" s="465"/>
      <c r="AB318" s="465"/>
      <c r="AC318" s="465"/>
      <c r="AD318" s="465"/>
      <c r="AE318" s="465"/>
      <c r="AF318" s="465"/>
      <c r="AG318" s="465"/>
      <c r="AH318" s="465"/>
      <c r="AI318" s="465"/>
      <c r="AJ318" s="678"/>
      <c r="AK318" s="569"/>
      <c r="AL318" s="570"/>
      <c r="AM318" s="570"/>
      <c r="AN318" s="570"/>
      <c r="AO318" s="570"/>
      <c r="AP318" s="571"/>
      <c r="AQ318" s="567"/>
      <c r="AR318" s="568"/>
      <c r="AS318" s="568"/>
      <c r="AT318" s="568"/>
      <c r="AU318" s="569"/>
      <c r="AV318" s="570"/>
      <c r="AW318" s="570"/>
      <c r="AX318" s="571"/>
    </row>
    <row r="319" spans="1:50" ht="24" hidden="1" customHeight="1" x14ac:dyDescent="0.15">
      <c r="A319" s="566">
        <v>18</v>
      </c>
      <c r="B319" s="566">
        <v>1</v>
      </c>
      <c r="C319" s="568"/>
      <c r="D319" s="568"/>
      <c r="E319" s="568"/>
      <c r="F319" s="568"/>
      <c r="G319" s="568"/>
      <c r="H319" s="568"/>
      <c r="I319" s="568"/>
      <c r="J319" s="568"/>
      <c r="K319" s="568"/>
      <c r="L319" s="568"/>
      <c r="M319" s="679"/>
      <c r="N319" s="465"/>
      <c r="O319" s="465"/>
      <c r="P319" s="465"/>
      <c r="Q319" s="465"/>
      <c r="R319" s="465"/>
      <c r="S319" s="465"/>
      <c r="T319" s="465"/>
      <c r="U319" s="465"/>
      <c r="V319" s="465"/>
      <c r="W319" s="465"/>
      <c r="X319" s="465"/>
      <c r="Y319" s="465"/>
      <c r="Z319" s="465"/>
      <c r="AA319" s="465"/>
      <c r="AB319" s="465"/>
      <c r="AC319" s="465"/>
      <c r="AD319" s="465"/>
      <c r="AE319" s="465"/>
      <c r="AF319" s="465"/>
      <c r="AG319" s="465"/>
      <c r="AH319" s="465"/>
      <c r="AI319" s="465"/>
      <c r="AJ319" s="678"/>
      <c r="AK319" s="569"/>
      <c r="AL319" s="570"/>
      <c r="AM319" s="570"/>
      <c r="AN319" s="570"/>
      <c r="AO319" s="570"/>
      <c r="AP319" s="571"/>
      <c r="AQ319" s="567"/>
      <c r="AR319" s="568"/>
      <c r="AS319" s="568"/>
      <c r="AT319" s="568"/>
      <c r="AU319" s="569"/>
      <c r="AV319" s="570"/>
      <c r="AW319" s="570"/>
      <c r="AX319" s="571"/>
    </row>
    <row r="320" spans="1:50" ht="24" hidden="1" customHeight="1" x14ac:dyDescent="0.15">
      <c r="A320" s="566">
        <v>19</v>
      </c>
      <c r="B320" s="566">
        <v>1</v>
      </c>
      <c r="C320" s="568"/>
      <c r="D320" s="568"/>
      <c r="E320" s="568"/>
      <c r="F320" s="568"/>
      <c r="G320" s="568"/>
      <c r="H320" s="568"/>
      <c r="I320" s="568"/>
      <c r="J320" s="568"/>
      <c r="K320" s="568"/>
      <c r="L320" s="568"/>
      <c r="M320" s="679"/>
      <c r="N320" s="465"/>
      <c r="O320" s="465"/>
      <c r="P320" s="465"/>
      <c r="Q320" s="465"/>
      <c r="R320" s="465"/>
      <c r="S320" s="465"/>
      <c r="T320" s="465"/>
      <c r="U320" s="465"/>
      <c r="V320" s="465"/>
      <c r="W320" s="465"/>
      <c r="X320" s="465"/>
      <c r="Y320" s="465"/>
      <c r="Z320" s="465"/>
      <c r="AA320" s="465"/>
      <c r="AB320" s="465"/>
      <c r="AC320" s="465"/>
      <c r="AD320" s="465"/>
      <c r="AE320" s="465"/>
      <c r="AF320" s="465"/>
      <c r="AG320" s="465"/>
      <c r="AH320" s="465"/>
      <c r="AI320" s="465"/>
      <c r="AJ320" s="678"/>
      <c r="AK320" s="569"/>
      <c r="AL320" s="570"/>
      <c r="AM320" s="570"/>
      <c r="AN320" s="570"/>
      <c r="AO320" s="570"/>
      <c r="AP320" s="571"/>
      <c r="AQ320" s="567"/>
      <c r="AR320" s="568"/>
      <c r="AS320" s="568"/>
      <c r="AT320" s="568"/>
      <c r="AU320" s="569"/>
      <c r="AV320" s="570"/>
      <c r="AW320" s="570"/>
      <c r="AX320" s="571"/>
    </row>
    <row r="321" spans="1:50" ht="24" hidden="1" customHeight="1" x14ac:dyDescent="0.15">
      <c r="A321" s="566">
        <v>20</v>
      </c>
      <c r="B321" s="566">
        <v>1</v>
      </c>
      <c r="C321" s="568"/>
      <c r="D321" s="568"/>
      <c r="E321" s="568"/>
      <c r="F321" s="568"/>
      <c r="G321" s="568"/>
      <c r="H321" s="568"/>
      <c r="I321" s="568"/>
      <c r="J321" s="568"/>
      <c r="K321" s="568"/>
      <c r="L321" s="568"/>
      <c r="M321" s="679"/>
      <c r="N321" s="465"/>
      <c r="O321" s="465"/>
      <c r="P321" s="465"/>
      <c r="Q321" s="465"/>
      <c r="R321" s="465"/>
      <c r="S321" s="465"/>
      <c r="T321" s="465"/>
      <c r="U321" s="465"/>
      <c r="V321" s="465"/>
      <c r="W321" s="465"/>
      <c r="X321" s="465"/>
      <c r="Y321" s="465"/>
      <c r="Z321" s="465"/>
      <c r="AA321" s="465"/>
      <c r="AB321" s="465"/>
      <c r="AC321" s="465"/>
      <c r="AD321" s="465"/>
      <c r="AE321" s="465"/>
      <c r="AF321" s="465"/>
      <c r="AG321" s="465"/>
      <c r="AH321" s="465"/>
      <c r="AI321" s="465"/>
      <c r="AJ321" s="678"/>
      <c r="AK321" s="569"/>
      <c r="AL321" s="570"/>
      <c r="AM321" s="570"/>
      <c r="AN321" s="570"/>
      <c r="AO321" s="570"/>
      <c r="AP321" s="571"/>
      <c r="AQ321" s="567"/>
      <c r="AR321" s="568"/>
      <c r="AS321" s="568"/>
      <c r="AT321" s="568"/>
      <c r="AU321" s="569"/>
      <c r="AV321" s="570"/>
      <c r="AW321" s="570"/>
      <c r="AX321" s="571"/>
    </row>
    <row r="322" spans="1:50" ht="24" hidden="1" customHeight="1" x14ac:dyDescent="0.15">
      <c r="A322" s="566">
        <v>21</v>
      </c>
      <c r="B322" s="566">
        <v>1</v>
      </c>
      <c r="C322" s="568"/>
      <c r="D322" s="568"/>
      <c r="E322" s="568"/>
      <c r="F322" s="568"/>
      <c r="G322" s="568"/>
      <c r="H322" s="568"/>
      <c r="I322" s="568"/>
      <c r="J322" s="568"/>
      <c r="K322" s="568"/>
      <c r="L322" s="568"/>
      <c r="M322" s="679"/>
      <c r="N322" s="465"/>
      <c r="O322" s="465"/>
      <c r="P322" s="465"/>
      <c r="Q322" s="465"/>
      <c r="R322" s="465"/>
      <c r="S322" s="465"/>
      <c r="T322" s="465"/>
      <c r="U322" s="465"/>
      <c r="V322" s="465"/>
      <c r="W322" s="465"/>
      <c r="X322" s="465"/>
      <c r="Y322" s="465"/>
      <c r="Z322" s="465"/>
      <c r="AA322" s="465"/>
      <c r="AB322" s="465"/>
      <c r="AC322" s="465"/>
      <c r="AD322" s="465"/>
      <c r="AE322" s="465"/>
      <c r="AF322" s="465"/>
      <c r="AG322" s="465"/>
      <c r="AH322" s="465"/>
      <c r="AI322" s="465"/>
      <c r="AJ322" s="678"/>
      <c r="AK322" s="569"/>
      <c r="AL322" s="570"/>
      <c r="AM322" s="570"/>
      <c r="AN322" s="570"/>
      <c r="AO322" s="570"/>
      <c r="AP322" s="571"/>
      <c r="AQ322" s="567"/>
      <c r="AR322" s="568"/>
      <c r="AS322" s="568"/>
      <c r="AT322" s="568"/>
      <c r="AU322" s="569"/>
      <c r="AV322" s="570"/>
      <c r="AW322" s="570"/>
      <c r="AX322" s="571"/>
    </row>
    <row r="323" spans="1:50" ht="24" hidden="1" customHeight="1" x14ac:dyDescent="0.15">
      <c r="A323" s="566">
        <v>22</v>
      </c>
      <c r="B323" s="566">
        <v>1</v>
      </c>
      <c r="C323" s="568"/>
      <c r="D323" s="568"/>
      <c r="E323" s="568"/>
      <c r="F323" s="568"/>
      <c r="G323" s="568"/>
      <c r="H323" s="568"/>
      <c r="I323" s="568"/>
      <c r="J323" s="568"/>
      <c r="K323" s="568"/>
      <c r="L323" s="568"/>
      <c r="M323" s="679"/>
      <c r="N323" s="465"/>
      <c r="O323" s="465"/>
      <c r="P323" s="465"/>
      <c r="Q323" s="465"/>
      <c r="R323" s="465"/>
      <c r="S323" s="465"/>
      <c r="T323" s="465"/>
      <c r="U323" s="465"/>
      <c r="V323" s="465"/>
      <c r="W323" s="465"/>
      <c r="X323" s="465"/>
      <c r="Y323" s="465"/>
      <c r="Z323" s="465"/>
      <c r="AA323" s="465"/>
      <c r="AB323" s="465"/>
      <c r="AC323" s="465"/>
      <c r="AD323" s="465"/>
      <c r="AE323" s="465"/>
      <c r="AF323" s="465"/>
      <c r="AG323" s="465"/>
      <c r="AH323" s="465"/>
      <c r="AI323" s="465"/>
      <c r="AJ323" s="678"/>
      <c r="AK323" s="569"/>
      <c r="AL323" s="570"/>
      <c r="AM323" s="570"/>
      <c r="AN323" s="570"/>
      <c r="AO323" s="570"/>
      <c r="AP323" s="571"/>
      <c r="AQ323" s="567"/>
      <c r="AR323" s="568"/>
      <c r="AS323" s="568"/>
      <c r="AT323" s="568"/>
      <c r="AU323" s="569"/>
      <c r="AV323" s="570"/>
      <c r="AW323" s="570"/>
      <c r="AX323" s="571"/>
    </row>
    <row r="324" spans="1:50" ht="24" hidden="1" customHeight="1" x14ac:dyDescent="0.15">
      <c r="A324" s="566">
        <v>23</v>
      </c>
      <c r="B324" s="566">
        <v>1</v>
      </c>
      <c r="C324" s="568"/>
      <c r="D324" s="568"/>
      <c r="E324" s="568"/>
      <c r="F324" s="568"/>
      <c r="G324" s="568"/>
      <c r="H324" s="568"/>
      <c r="I324" s="568"/>
      <c r="J324" s="568"/>
      <c r="K324" s="568"/>
      <c r="L324" s="568"/>
      <c r="M324" s="679"/>
      <c r="N324" s="465"/>
      <c r="O324" s="465"/>
      <c r="P324" s="465"/>
      <c r="Q324" s="465"/>
      <c r="R324" s="465"/>
      <c r="S324" s="465"/>
      <c r="T324" s="465"/>
      <c r="U324" s="465"/>
      <c r="V324" s="465"/>
      <c r="W324" s="465"/>
      <c r="X324" s="465"/>
      <c r="Y324" s="465"/>
      <c r="Z324" s="465"/>
      <c r="AA324" s="465"/>
      <c r="AB324" s="465"/>
      <c r="AC324" s="465"/>
      <c r="AD324" s="465"/>
      <c r="AE324" s="465"/>
      <c r="AF324" s="465"/>
      <c r="AG324" s="465"/>
      <c r="AH324" s="465"/>
      <c r="AI324" s="465"/>
      <c r="AJ324" s="678"/>
      <c r="AK324" s="569"/>
      <c r="AL324" s="570"/>
      <c r="AM324" s="570"/>
      <c r="AN324" s="570"/>
      <c r="AO324" s="570"/>
      <c r="AP324" s="571"/>
      <c r="AQ324" s="567"/>
      <c r="AR324" s="568"/>
      <c r="AS324" s="568"/>
      <c r="AT324" s="568"/>
      <c r="AU324" s="569"/>
      <c r="AV324" s="570"/>
      <c r="AW324" s="570"/>
      <c r="AX324" s="571"/>
    </row>
    <row r="325" spans="1:50" ht="24" hidden="1" customHeight="1" x14ac:dyDescent="0.15">
      <c r="A325" s="566">
        <v>24</v>
      </c>
      <c r="B325" s="566">
        <v>1</v>
      </c>
      <c r="C325" s="568"/>
      <c r="D325" s="568"/>
      <c r="E325" s="568"/>
      <c r="F325" s="568"/>
      <c r="G325" s="568"/>
      <c r="H325" s="568"/>
      <c r="I325" s="568"/>
      <c r="J325" s="568"/>
      <c r="K325" s="568"/>
      <c r="L325" s="568"/>
      <c r="M325" s="679"/>
      <c r="N325" s="465"/>
      <c r="O325" s="465"/>
      <c r="P325" s="465"/>
      <c r="Q325" s="465"/>
      <c r="R325" s="465"/>
      <c r="S325" s="465"/>
      <c r="T325" s="465"/>
      <c r="U325" s="465"/>
      <c r="V325" s="465"/>
      <c r="W325" s="465"/>
      <c r="X325" s="465"/>
      <c r="Y325" s="465"/>
      <c r="Z325" s="465"/>
      <c r="AA325" s="465"/>
      <c r="AB325" s="465"/>
      <c r="AC325" s="465"/>
      <c r="AD325" s="465"/>
      <c r="AE325" s="465"/>
      <c r="AF325" s="465"/>
      <c r="AG325" s="465"/>
      <c r="AH325" s="465"/>
      <c r="AI325" s="465"/>
      <c r="AJ325" s="678"/>
      <c r="AK325" s="569"/>
      <c r="AL325" s="570"/>
      <c r="AM325" s="570"/>
      <c r="AN325" s="570"/>
      <c r="AO325" s="570"/>
      <c r="AP325" s="571"/>
      <c r="AQ325" s="567"/>
      <c r="AR325" s="568"/>
      <c r="AS325" s="568"/>
      <c r="AT325" s="568"/>
      <c r="AU325" s="569"/>
      <c r="AV325" s="570"/>
      <c r="AW325" s="570"/>
      <c r="AX325" s="571"/>
    </row>
    <row r="326" spans="1:50" ht="24" hidden="1" customHeight="1" x14ac:dyDescent="0.15">
      <c r="A326" s="566">
        <v>25</v>
      </c>
      <c r="B326" s="566">
        <v>1</v>
      </c>
      <c r="C326" s="568"/>
      <c r="D326" s="568"/>
      <c r="E326" s="568"/>
      <c r="F326" s="568"/>
      <c r="G326" s="568"/>
      <c r="H326" s="568"/>
      <c r="I326" s="568"/>
      <c r="J326" s="568"/>
      <c r="K326" s="568"/>
      <c r="L326" s="568"/>
      <c r="M326" s="679"/>
      <c r="N326" s="465"/>
      <c r="O326" s="465"/>
      <c r="P326" s="465"/>
      <c r="Q326" s="465"/>
      <c r="R326" s="465"/>
      <c r="S326" s="465"/>
      <c r="T326" s="465"/>
      <c r="U326" s="465"/>
      <c r="V326" s="465"/>
      <c r="W326" s="465"/>
      <c r="X326" s="465"/>
      <c r="Y326" s="465"/>
      <c r="Z326" s="465"/>
      <c r="AA326" s="465"/>
      <c r="AB326" s="465"/>
      <c r="AC326" s="465"/>
      <c r="AD326" s="465"/>
      <c r="AE326" s="465"/>
      <c r="AF326" s="465"/>
      <c r="AG326" s="465"/>
      <c r="AH326" s="465"/>
      <c r="AI326" s="465"/>
      <c r="AJ326" s="678"/>
      <c r="AK326" s="569"/>
      <c r="AL326" s="570"/>
      <c r="AM326" s="570"/>
      <c r="AN326" s="570"/>
      <c r="AO326" s="570"/>
      <c r="AP326" s="571"/>
      <c r="AQ326" s="567"/>
      <c r="AR326" s="568"/>
      <c r="AS326" s="568"/>
      <c r="AT326" s="568"/>
      <c r="AU326" s="569"/>
      <c r="AV326" s="570"/>
      <c r="AW326" s="570"/>
      <c r="AX326" s="571"/>
    </row>
    <row r="327" spans="1:50" ht="24" hidden="1" customHeight="1" x14ac:dyDescent="0.15">
      <c r="A327" s="566">
        <v>26</v>
      </c>
      <c r="B327" s="566">
        <v>1</v>
      </c>
      <c r="C327" s="568"/>
      <c r="D327" s="568"/>
      <c r="E327" s="568"/>
      <c r="F327" s="568"/>
      <c r="G327" s="568"/>
      <c r="H327" s="568"/>
      <c r="I327" s="568"/>
      <c r="J327" s="568"/>
      <c r="K327" s="568"/>
      <c r="L327" s="568"/>
      <c r="M327" s="679"/>
      <c r="N327" s="465"/>
      <c r="O327" s="465"/>
      <c r="P327" s="465"/>
      <c r="Q327" s="465"/>
      <c r="R327" s="465"/>
      <c r="S327" s="465"/>
      <c r="T327" s="465"/>
      <c r="U327" s="465"/>
      <c r="V327" s="465"/>
      <c r="W327" s="465"/>
      <c r="X327" s="465"/>
      <c r="Y327" s="465"/>
      <c r="Z327" s="465"/>
      <c r="AA327" s="465"/>
      <c r="AB327" s="465"/>
      <c r="AC327" s="465"/>
      <c r="AD327" s="465"/>
      <c r="AE327" s="465"/>
      <c r="AF327" s="465"/>
      <c r="AG327" s="465"/>
      <c r="AH327" s="465"/>
      <c r="AI327" s="465"/>
      <c r="AJ327" s="678"/>
      <c r="AK327" s="569"/>
      <c r="AL327" s="570"/>
      <c r="AM327" s="570"/>
      <c r="AN327" s="570"/>
      <c r="AO327" s="570"/>
      <c r="AP327" s="571"/>
      <c r="AQ327" s="567"/>
      <c r="AR327" s="568"/>
      <c r="AS327" s="568"/>
      <c r="AT327" s="568"/>
      <c r="AU327" s="569"/>
      <c r="AV327" s="570"/>
      <c r="AW327" s="570"/>
      <c r="AX327" s="571"/>
    </row>
    <row r="328" spans="1:50" ht="24" hidden="1" customHeight="1" x14ac:dyDescent="0.15">
      <c r="A328" s="566">
        <v>27</v>
      </c>
      <c r="B328" s="566">
        <v>1</v>
      </c>
      <c r="C328" s="568"/>
      <c r="D328" s="568"/>
      <c r="E328" s="568"/>
      <c r="F328" s="568"/>
      <c r="G328" s="568"/>
      <c r="H328" s="568"/>
      <c r="I328" s="568"/>
      <c r="J328" s="568"/>
      <c r="K328" s="568"/>
      <c r="L328" s="568"/>
      <c r="M328" s="679"/>
      <c r="N328" s="465"/>
      <c r="O328" s="465"/>
      <c r="P328" s="465"/>
      <c r="Q328" s="465"/>
      <c r="R328" s="465"/>
      <c r="S328" s="465"/>
      <c r="T328" s="465"/>
      <c r="U328" s="465"/>
      <c r="V328" s="465"/>
      <c r="W328" s="465"/>
      <c r="X328" s="465"/>
      <c r="Y328" s="465"/>
      <c r="Z328" s="465"/>
      <c r="AA328" s="465"/>
      <c r="AB328" s="465"/>
      <c r="AC328" s="465"/>
      <c r="AD328" s="465"/>
      <c r="AE328" s="465"/>
      <c r="AF328" s="465"/>
      <c r="AG328" s="465"/>
      <c r="AH328" s="465"/>
      <c r="AI328" s="465"/>
      <c r="AJ328" s="678"/>
      <c r="AK328" s="569"/>
      <c r="AL328" s="570"/>
      <c r="AM328" s="570"/>
      <c r="AN328" s="570"/>
      <c r="AO328" s="570"/>
      <c r="AP328" s="571"/>
      <c r="AQ328" s="567"/>
      <c r="AR328" s="568"/>
      <c r="AS328" s="568"/>
      <c r="AT328" s="568"/>
      <c r="AU328" s="569"/>
      <c r="AV328" s="570"/>
      <c r="AW328" s="570"/>
      <c r="AX328" s="571"/>
    </row>
    <row r="329" spans="1:50" ht="24" hidden="1" customHeight="1" x14ac:dyDescent="0.15">
      <c r="A329" s="566">
        <v>28</v>
      </c>
      <c r="B329" s="566">
        <v>1</v>
      </c>
      <c r="C329" s="568"/>
      <c r="D329" s="568"/>
      <c r="E329" s="568"/>
      <c r="F329" s="568"/>
      <c r="G329" s="568"/>
      <c r="H329" s="568"/>
      <c r="I329" s="568"/>
      <c r="J329" s="568"/>
      <c r="K329" s="568"/>
      <c r="L329" s="568"/>
      <c r="M329" s="679"/>
      <c r="N329" s="465"/>
      <c r="O329" s="465"/>
      <c r="P329" s="465"/>
      <c r="Q329" s="465"/>
      <c r="R329" s="465"/>
      <c r="S329" s="465"/>
      <c r="T329" s="465"/>
      <c r="U329" s="465"/>
      <c r="V329" s="465"/>
      <c r="W329" s="465"/>
      <c r="X329" s="465"/>
      <c r="Y329" s="465"/>
      <c r="Z329" s="465"/>
      <c r="AA329" s="465"/>
      <c r="AB329" s="465"/>
      <c r="AC329" s="465"/>
      <c r="AD329" s="465"/>
      <c r="AE329" s="465"/>
      <c r="AF329" s="465"/>
      <c r="AG329" s="465"/>
      <c r="AH329" s="465"/>
      <c r="AI329" s="465"/>
      <c r="AJ329" s="678"/>
      <c r="AK329" s="569"/>
      <c r="AL329" s="570"/>
      <c r="AM329" s="570"/>
      <c r="AN329" s="570"/>
      <c r="AO329" s="570"/>
      <c r="AP329" s="571"/>
      <c r="AQ329" s="567"/>
      <c r="AR329" s="568"/>
      <c r="AS329" s="568"/>
      <c r="AT329" s="568"/>
      <c r="AU329" s="569"/>
      <c r="AV329" s="570"/>
      <c r="AW329" s="570"/>
      <c r="AX329" s="571"/>
    </row>
    <row r="330" spans="1:50" ht="24" hidden="1" customHeight="1" x14ac:dyDescent="0.15">
      <c r="A330" s="566">
        <v>29</v>
      </c>
      <c r="B330" s="566">
        <v>1</v>
      </c>
      <c r="C330" s="568"/>
      <c r="D330" s="568"/>
      <c r="E330" s="568"/>
      <c r="F330" s="568"/>
      <c r="G330" s="568"/>
      <c r="H330" s="568"/>
      <c r="I330" s="568"/>
      <c r="J330" s="568"/>
      <c r="K330" s="568"/>
      <c r="L330" s="568"/>
      <c r="M330" s="679"/>
      <c r="N330" s="465"/>
      <c r="O330" s="465"/>
      <c r="P330" s="465"/>
      <c r="Q330" s="465"/>
      <c r="R330" s="465"/>
      <c r="S330" s="465"/>
      <c r="T330" s="465"/>
      <c r="U330" s="465"/>
      <c r="V330" s="465"/>
      <c r="W330" s="465"/>
      <c r="X330" s="465"/>
      <c r="Y330" s="465"/>
      <c r="Z330" s="465"/>
      <c r="AA330" s="465"/>
      <c r="AB330" s="465"/>
      <c r="AC330" s="465"/>
      <c r="AD330" s="465"/>
      <c r="AE330" s="465"/>
      <c r="AF330" s="465"/>
      <c r="AG330" s="465"/>
      <c r="AH330" s="465"/>
      <c r="AI330" s="465"/>
      <c r="AJ330" s="678"/>
      <c r="AK330" s="569"/>
      <c r="AL330" s="570"/>
      <c r="AM330" s="570"/>
      <c r="AN330" s="570"/>
      <c r="AO330" s="570"/>
      <c r="AP330" s="571"/>
      <c r="AQ330" s="567"/>
      <c r="AR330" s="568"/>
      <c r="AS330" s="568"/>
      <c r="AT330" s="568"/>
      <c r="AU330" s="569"/>
      <c r="AV330" s="570"/>
      <c r="AW330" s="570"/>
      <c r="AX330" s="571"/>
    </row>
    <row r="331" spans="1:50" ht="24" hidden="1" customHeight="1" x14ac:dyDescent="0.15">
      <c r="A331" s="566">
        <v>30</v>
      </c>
      <c r="B331" s="566">
        <v>1</v>
      </c>
      <c r="C331" s="568"/>
      <c r="D331" s="568"/>
      <c r="E331" s="568"/>
      <c r="F331" s="568"/>
      <c r="G331" s="568"/>
      <c r="H331" s="568"/>
      <c r="I331" s="568"/>
      <c r="J331" s="568"/>
      <c r="K331" s="568"/>
      <c r="L331" s="568"/>
      <c r="M331" s="679"/>
      <c r="N331" s="465"/>
      <c r="O331" s="465"/>
      <c r="P331" s="465"/>
      <c r="Q331" s="465"/>
      <c r="R331" s="465"/>
      <c r="S331" s="465"/>
      <c r="T331" s="465"/>
      <c r="U331" s="465"/>
      <c r="V331" s="465"/>
      <c r="W331" s="465"/>
      <c r="X331" s="465"/>
      <c r="Y331" s="465"/>
      <c r="Z331" s="465"/>
      <c r="AA331" s="465"/>
      <c r="AB331" s="465"/>
      <c r="AC331" s="465"/>
      <c r="AD331" s="465"/>
      <c r="AE331" s="465"/>
      <c r="AF331" s="465"/>
      <c r="AG331" s="465"/>
      <c r="AH331" s="465"/>
      <c r="AI331" s="465"/>
      <c r="AJ331" s="678"/>
      <c r="AK331" s="569"/>
      <c r="AL331" s="570"/>
      <c r="AM331" s="570"/>
      <c r="AN331" s="570"/>
      <c r="AO331" s="570"/>
      <c r="AP331" s="571"/>
      <c r="AQ331" s="567"/>
      <c r="AR331" s="568"/>
      <c r="AS331" s="568"/>
      <c r="AT331" s="568"/>
      <c r="AU331" s="569"/>
      <c r="AV331" s="570"/>
      <c r="AW331" s="570"/>
      <c r="AX331" s="571"/>
    </row>
    <row r="333" spans="1:50" x14ac:dyDescent="0.15">
      <c r="A333" s="9"/>
      <c r="B333" s="61" t="s">
        <v>436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365</v>
      </c>
      <c r="AL334" s="232"/>
      <c r="AM334" s="232"/>
      <c r="AN334" s="232"/>
      <c r="AO334" s="232"/>
      <c r="AP334" s="232"/>
      <c r="AQ334" s="232" t="s">
        <v>23</v>
      </c>
      <c r="AR334" s="232"/>
      <c r="AS334" s="232"/>
      <c r="AT334" s="232"/>
      <c r="AU334" s="83" t="s">
        <v>24</v>
      </c>
      <c r="AV334" s="84"/>
      <c r="AW334" s="84"/>
      <c r="AX334" s="573"/>
    </row>
    <row r="335" spans="1:50" ht="24" customHeight="1" x14ac:dyDescent="0.15">
      <c r="A335" s="566">
        <v>1</v>
      </c>
      <c r="B335" s="566">
        <v>1</v>
      </c>
      <c r="C335" s="567" t="s">
        <v>442</v>
      </c>
      <c r="D335" s="568"/>
      <c r="E335" s="568"/>
      <c r="F335" s="568"/>
      <c r="G335" s="568"/>
      <c r="H335" s="568"/>
      <c r="I335" s="568"/>
      <c r="J335" s="568"/>
      <c r="K335" s="568"/>
      <c r="L335" s="568"/>
      <c r="M335" s="567" t="s">
        <v>440</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v>2</v>
      </c>
      <c r="AL335" s="570"/>
      <c r="AM335" s="570"/>
      <c r="AN335" s="570"/>
      <c r="AO335" s="570"/>
      <c r="AP335" s="571"/>
      <c r="AQ335" s="567"/>
      <c r="AR335" s="568"/>
      <c r="AS335" s="568"/>
      <c r="AT335" s="568"/>
      <c r="AU335" s="569"/>
      <c r="AV335" s="570"/>
      <c r="AW335" s="570"/>
      <c r="AX335" s="571"/>
    </row>
    <row r="336" spans="1:50" ht="24" customHeight="1" x14ac:dyDescent="0.15">
      <c r="A336" s="566">
        <v>2</v>
      </c>
      <c r="B336" s="566">
        <v>1</v>
      </c>
      <c r="C336" s="567" t="s">
        <v>441</v>
      </c>
      <c r="D336" s="568"/>
      <c r="E336" s="568"/>
      <c r="F336" s="568"/>
      <c r="G336" s="568"/>
      <c r="H336" s="568"/>
      <c r="I336" s="568"/>
      <c r="J336" s="568"/>
      <c r="K336" s="568"/>
      <c r="L336" s="568"/>
      <c r="M336" s="567" t="s">
        <v>441</v>
      </c>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v>1</v>
      </c>
      <c r="AL336" s="570"/>
      <c r="AM336" s="570"/>
      <c r="AN336" s="570"/>
      <c r="AO336" s="570"/>
      <c r="AP336" s="571"/>
      <c r="AQ336" s="567"/>
      <c r="AR336" s="568"/>
      <c r="AS336" s="568"/>
      <c r="AT336" s="568"/>
      <c r="AU336" s="569"/>
      <c r="AV336" s="570"/>
      <c r="AW336" s="570"/>
      <c r="AX336" s="571"/>
    </row>
    <row r="337" spans="1:50" ht="24" customHeight="1" x14ac:dyDescent="0.15">
      <c r="A337" s="566">
        <v>3</v>
      </c>
      <c r="B337" s="566">
        <v>1</v>
      </c>
      <c r="C337" s="567" t="s">
        <v>441</v>
      </c>
      <c r="D337" s="568"/>
      <c r="E337" s="568"/>
      <c r="F337" s="568"/>
      <c r="G337" s="568"/>
      <c r="H337" s="568"/>
      <c r="I337" s="568"/>
      <c r="J337" s="568"/>
      <c r="K337" s="568"/>
      <c r="L337" s="568"/>
      <c r="M337" s="567" t="s">
        <v>441</v>
      </c>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v>1</v>
      </c>
      <c r="AL337" s="570"/>
      <c r="AM337" s="570"/>
      <c r="AN337" s="570"/>
      <c r="AO337" s="570"/>
      <c r="AP337" s="571"/>
      <c r="AQ337" s="567"/>
      <c r="AR337" s="568"/>
      <c r="AS337" s="568"/>
      <c r="AT337" s="568"/>
      <c r="AU337" s="569"/>
      <c r="AV337" s="570"/>
      <c r="AW337" s="570"/>
      <c r="AX337" s="571"/>
    </row>
    <row r="338" spans="1:50" ht="24" customHeight="1" x14ac:dyDescent="0.15">
      <c r="A338" s="566">
        <v>4</v>
      </c>
      <c r="B338" s="566">
        <v>1</v>
      </c>
      <c r="C338" s="567" t="s">
        <v>441</v>
      </c>
      <c r="D338" s="568"/>
      <c r="E338" s="568"/>
      <c r="F338" s="568"/>
      <c r="G338" s="568"/>
      <c r="H338" s="568"/>
      <c r="I338" s="568"/>
      <c r="J338" s="568"/>
      <c r="K338" s="568"/>
      <c r="L338" s="568"/>
      <c r="M338" s="567" t="s">
        <v>441</v>
      </c>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v>1</v>
      </c>
      <c r="AL338" s="570"/>
      <c r="AM338" s="570"/>
      <c r="AN338" s="570"/>
      <c r="AO338" s="570"/>
      <c r="AP338" s="571"/>
      <c r="AQ338" s="567"/>
      <c r="AR338" s="568"/>
      <c r="AS338" s="568"/>
      <c r="AT338" s="568"/>
      <c r="AU338" s="569"/>
      <c r="AV338" s="570"/>
      <c r="AW338" s="570"/>
      <c r="AX338" s="571"/>
    </row>
    <row r="339" spans="1:50" ht="24" customHeight="1" x14ac:dyDescent="0.15">
      <c r="A339" s="566">
        <v>5</v>
      </c>
      <c r="B339" s="566">
        <v>1</v>
      </c>
      <c r="C339" s="567" t="s">
        <v>441</v>
      </c>
      <c r="D339" s="568"/>
      <c r="E339" s="568"/>
      <c r="F339" s="568"/>
      <c r="G339" s="568"/>
      <c r="H339" s="568"/>
      <c r="I339" s="568"/>
      <c r="J339" s="568"/>
      <c r="K339" s="568"/>
      <c r="L339" s="568"/>
      <c r="M339" s="567" t="s">
        <v>441</v>
      </c>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v>0.4</v>
      </c>
      <c r="AL339" s="570"/>
      <c r="AM339" s="570"/>
      <c r="AN339" s="570"/>
      <c r="AO339" s="570"/>
      <c r="AP339" s="571"/>
      <c r="AQ339" s="567"/>
      <c r="AR339" s="568"/>
      <c r="AS339" s="568"/>
      <c r="AT339" s="568"/>
      <c r="AU339" s="569"/>
      <c r="AV339" s="570"/>
      <c r="AW339" s="570"/>
      <c r="AX339" s="571"/>
    </row>
    <row r="340" spans="1:50" ht="24" customHeight="1" x14ac:dyDescent="0.15">
      <c r="A340" s="566">
        <v>6</v>
      </c>
      <c r="B340" s="566">
        <v>1</v>
      </c>
      <c r="C340" s="567" t="s">
        <v>441</v>
      </c>
      <c r="D340" s="568"/>
      <c r="E340" s="568"/>
      <c r="F340" s="568"/>
      <c r="G340" s="568"/>
      <c r="H340" s="568"/>
      <c r="I340" s="568"/>
      <c r="J340" s="568"/>
      <c r="K340" s="568"/>
      <c r="L340" s="568"/>
      <c r="M340" s="567" t="s">
        <v>441</v>
      </c>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v>0.2</v>
      </c>
      <c r="AL340" s="570"/>
      <c r="AM340" s="570"/>
      <c r="AN340" s="570"/>
      <c r="AO340" s="570"/>
      <c r="AP340" s="571"/>
      <c r="AQ340" s="567"/>
      <c r="AR340" s="568"/>
      <c r="AS340" s="568"/>
      <c r="AT340" s="568"/>
      <c r="AU340" s="569"/>
      <c r="AV340" s="570"/>
      <c r="AW340" s="570"/>
      <c r="AX340" s="571"/>
    </row>
    <row r="341" spans="1:50" ht="24" customHeight="1" x14ac:dyDescent="0.15">
      <c r="A341" s="566">
        <v>7</v>
      </c>
      <c r="B341" s="566">
        <v>1</v>
      </c>
      <c r="C341" s="567" t="s">
        <v>441</v>
      </c>
      <c r="D341" s="568"/>
      <c r="E341" s="568"/>
      <c r="F341" s="568"/>
      <c r="G341" s="568"/>
      <c r="H341" s="568"/>
      <c r="I341" s="568"/>
      <c r="J341" s="568"/>
      <c r="K341" s="568"/>
      <c r="L341" s="568"/>
      <c r="M341" s="567" t="s">
        <v>441</v>
      </c>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v>0.2</v>
      </c>
      <c r="AL341" s="570"/>
      <c r="AM341" s="570"/>
      <c r="AN341" s="570"/>
      <c r="AO341" s="570"/>
      <c r="AP341" s="571"/>
      <c r="AQ341" s="567"/>
      <c r="AR341" s="568"/>
      <c r="AS341" s="568"/>
      <c r="AT341" s="568"/>
      <c r="AU341" s="569"/>
      <c r="AV341" s="570"/>
      <c r="AW341" s="570"/>
      <c r="AX341" s="571"/>
    </row>
    <row r="342" spans="1:50" ht="18.75" customHeight="1" x14ac:dyDescent="0.15">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18.75" customHeight="1" x14ac:dyDescent="0.15">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18.75" customHeight="1" x14ac:dyDescent="0.15">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x14ac:dyDescent="0.15">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x14ac:dyDescent="0.15">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x14ac:dyDescent="0.15">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x14ac:dyDescent="0.15">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x14ac:dyDescent="0.15">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x14ac:dyDescent="0.15">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x14ac:dyDescent="0.15">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x14ac:dyDescent="0.15">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x14ac:dyDescent="0.15">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x14ac:dyDescent="0.15">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x14ac:dyDescent="0.15">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x14ac:dyDescent="0.15">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x14ac:dyDescent="0.15">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x14ac:dyDescent="0.15">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x14ac:dyDescent="0.15">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x14ac:dyDescent="0.15">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x14ac:dyDescent="0.15">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x14ac:dyDescent="0.15">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x14ac:dyDescent="0.15">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x14ac:dyDescent="0.15">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365</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x14ac:dyDescent="0.15">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x14ac:dyDescent="0.15">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x14ac:dyDescent="0.15">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x14ac:dyDescent="0.15">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x14ac:dyDescent="0.15">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x14ac:dyDescent="0.15">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x14ac:dyDescent="0.15">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x14ac:dyDescent="0.15">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x14ac:dyDescent="0.15">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x14ac:dyDescent="0.15">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x14ac:dyDescent="0.15">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x14ac:dyDescent="0.15">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x14ac:dyDescent="0.15">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x14ac:dyDescent="0.15">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x14ac:dyDescent="0.15">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x14ac:dyDescent="0.15">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x14ac:dyDescent="0.15">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x14ac:dyDescent="0.15">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x14ac:dyDescent="0.15">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x14ac:dyDescent="0.15">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x14ac:dyDescent="0.15">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x14ac:dyDescent="0.15">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x14ac:dyDescent="0.15">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x14ac:dyDescent="0.15">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x14ac:dyDescent="0.15">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x14ac:dyDescent="0.15">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x14ac:dyDescent="0.15">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x14ac:dyDescent="0.15">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x14ac:dyDescent="0.15">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365</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x14ac:dyDescent="0.15">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x14ac:dyDescent="0.15">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x14ac:dyDescent="0.15">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x14ac:dyDescent="0.15">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x14ac:dyDescent="0.15">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x14ac:dyDescent="0.15">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x14ac:dyDescent="0.15">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x14ac:dyDescent="0.15">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x14ac:dyDescent="0.15">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x14ac:dyDescent="0.15">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x14ac:dyDescent="0.15">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x14ac:dyDescent="0.15">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x14ac:dyDescent="0.15">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x14ac:dyDescent="0.15">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x14ac:dyDescent="0.15">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x14ac:dyDescent="0.15">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x14ac:dyDescent="0.15">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x14ac:dyDescent="0.15">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x14ac:dyDescent="0.15">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x14ac:dyDescent="0.15">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x14ac:dyDescent="0.15">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x14ac:dyDescent="0.15">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x14ac:dyDescent="0.15">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x14ac:dyDescent="0.15">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x14ac:dyDescent="0.15">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x14ac:dyDescent="0.15">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x14ac:dyDescent="0.15">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x14ac:dyDescent="0.15">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x14ac:dyDescent="0.15">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365</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x14ac:dyDescent="0.15">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x14ac:dyDescent="0.15">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x14ac:dyDescent="0.15">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x14ac:dyDescent="0.15">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x14ac:dyDescent="0.15">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x14ac:dyDescent="0.15">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x14ac:dyDescent="0.15">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x14ac:dyDescent="0.15">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x14ac:dyDescent="0.15">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x14ac:dyDescent="0.15">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x14ac:dyDescent="0.15">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x14ac:dyDescent="0.15">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x14ac:dyDescent="0.15">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x14ac:dyDescent="0.15">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x14ac:dyDescent="0.15">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x14ac:dyDescent="0.15">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x14ac:dyDescent="0.15">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x14ac:dyDescent="0.15">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x14ac:dyDescent="0.15">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x14ac:dyDescent="0.15">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x14ac:dyDescent="0.15">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x14ac:dyDescent="0.15">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x14ac:dyDescent="0.15">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x14ac:dyDescent="0.15">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x14ac:dyDescent="0.15">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x14ac:dyDescent="0.15">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x14ac:dyDescent="0.15">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x14ac:dyDescent="0.15">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x14ac:dyDescent="0.15">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365</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x14ac:dyDescent="0.15">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x14ac:dyDescent="0.15">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x14ac:dyDescent="0.15">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x14ac:dyDescent="0.15">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x14ac:dyDescent="0.15">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x14ac:dyDescent="0.15">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x14ac:dyDescent="0.15">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x14ac:dyDescent="0.15">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x14ac:dyDescent="0.15">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x14ac:dyDescent="0.15">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x14ac:dyDescent="0.15">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x14ac:dyDescent="0.15">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x14ac:dyDescent="0.15">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x14ac:dyDescent="0.15">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x14ac:dyDescent="0.15">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x14ac:dyDescent="0.15">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x14ac:dyDescent="0.15">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x14ac:dyDescent="0.15">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x14ac:dyDescent="0.15">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x14ac:dyDescent="0.15">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x14ac:dyDescent="0.15">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x14ac:dyDescent="0.15">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x14ac:dyDescent="0.15">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x14ac:dyDescent="0.15">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x14ac:dyDescent="0.15">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x14ac:dyDescent="0.15">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x14ac:dyDescent="0.15">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x14ac:dyDescent="0.15">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x14ac:dyDescent="0.15">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1" priority="545">
      <formula>IF(RIGHT(TEXT(P14,"0.#"),1)=".",FALSE,TRUE)</formula>
    </cfRule>
    <cfRule type="expression" dxfId="190" priority="546">
      <formula>IF(RIGHT(TEXT(P14,"0.#"),1)=".",TRUE,FALSE)</formula>
    </cfRule>
  </conditionalFormatting>
  <conditionalFormatting sqref="AE23:AI23">
    <cfRule type="expression" dxfId="189" priority="535">
      <formula>IF(RIGHT(TEXT(AE23,"0.#"),1)=".",FALSE,TRUE)</formula>
    </cfRule>
    <cfRule type="expression" dxfId="188" priority="536">
      <formula>IF(RIGHT(TEXT(AE23,"0.#"),1)=".",TRUE,FALSE)</formula>
    </cfRule>
  </conditionalFormatting>
  <conditionalFormatting sqref="AE69:AX69">
    <cfRule type="expression" dxfId="187" priority="467">
      <formula>IF(RIGHT(TEXT(AE69,"0.#"),1)=".",FALSE,TRUE)</formula>
    </cfRule>
    <cfRule type="expression" dxfId="186" priority="468">
      <formula>IF(RIGHT(TEXT(AE69,"0.#"),1)=".",TRUE,FALSE)</formula>
    </cfRule>
  </conditionalFormatting>
  <conditionalFormatting sqref="AE83:AI83">
    <cfRule type="expression" dxfId="185" priority="449">
      <formula>IF(RIGHT(TEXT(AE83,"0.#"),1)=".",FALSE,TRUE)</formula>
    </cfRule>
    <cfRule type="expression" dxfId="184" priority="450">
      <formula>IF(RIGHT(TEXT(AE83,"0.#"),1)=".",TRUE,FALSE)</formula>
    </cfRule>
  </conditionalFormatting>
  <conditionalFormatting sqref="AJ83:AX83">
    <cfRule type="expression" dxfId="183" priority="447">
      <formula>IF(RIGHT(TEXT(AJ83,"0.#"),1)=".",FALSE,TRUE)</formula>
    </cfRule>
    <cfRule type="expression" dxfId="182" priority="448">
      <formula>IF(RIGHT(TEXT(AJ83,"0.#"),1)=".",TRUE,FALSE)</formula>
    </cfRule>
  </conditionalFormatting>
  <conditionalFormatting sqref="L99">
    <cfRule type="expression" dxfId="181" priority="427">
      <formula>IF(RIGHT(TEXT(L99,"0.#"),1)=".",FALSE,TRUE)</formula>
    </cfRule>
    <cfRule type="expression" dxfId="180" priority="428">
      <formula>IF(RIGHT(TEXT(L99,"0.#"),1)=".",TRUE,FALSE)</formula>
    </cfRule>
  </conditionalFormatting>
  <conditionalFormatting sqref="L104">
    <cfRule type="expression" dxfId="179" priority="425">
      <formula>IF(RIGHT(TEXT(L104,"0.#"),1)=".",FALSE,TRUE)</formula>
    </cfRule>
    <cfRule type="expression" dxfId="178" priority="426">
      <formula>IF(RIGHT(TEXT(L104,"0.#"),1)=".",TRUE,FALSE)</formula>
    </cfRule>
  </conditionalFormatting>
  <conditionalFormatting sqref="R104">
    <cfRule type="expression" dxfId="177" priority="423">
      <formula>IF(RIGHT(TEXT(R104,"0.#"),1)=".",FALSE,TRUE)</formula>
    </cfRule>
    <cfRule type="expression" dxfId="176" priority="424">
      <formula>IF(RIGHT(TEXT(R104,"0.#"),1)=".",TRUE,FALSE)</formula>
    </cfRule>
  </conditionalFormatting>
  <conditionalFormatting sqref="P18:AX18">
    <cfRule type="expression" dxfId="175" priority="421">
      <formula>IF(RIGHT(TEXT(P18,"0.#"),1)=".",FALSE,TRUE)</formula>
    </cfRule>
    <cfRule type="expression" dxfId="174" priority="422">
      <formula>IF(RIGHT(TEXT(P18,"0.#"),1)=".",TRUE,FALSE)</formula>
    </cfRule>
  </conditionalFormatting>
  <conditionalFormatting sqref="Y181">
    <cfRule type="expression" dxfId="173" priority="417">
      <formula>IF(RIGHT(TEXT(Y181,"0.#"),1)=".",FALSE,TRUE)</formula>
    </cfRule>
    <cfRule type="expression" dxfId="172" priority="418">
      <formula>IF(RIGHT(TEXT(Y181,"0.#"),1)=".",TRUE,FALSE)</formula>
    </cfRule>
  </conditionalFormatting>
  <conditionalFormatting sqref="Y190">
    <cfRule type="expression" dxfId="171" priority="413">
      <formula>IF(RIGHT(TEXT(Y190,"0.#"),1)=".",FALSE,TRUE)</formula>
    </cfRule>
    <cfRule type="expression" dxfId="170" priority="414">
      <formula>IF(RIGHT(TEXT(Y190,"0.#"),1)=".",TRUE,FALSE)</formula>
    </cfRule>
  </conditionalFormatting>
  <conditionalFormatting sqref="AK236">
    <cfRule type="expression" dxfId="169" priority="335">
      <formula>IF(RIGHT(TEXT(AK236,"0.#"),1)=".",FALSE,TRUE)</formula>
    </cfRule>
    <cfRule type="expression" dxfId="168" priority="336">
      <formula>IF(RIGHT(TEXT(AK236,"0.#"),1)=".",TRUE,FALSE)</formula>
    </cfRule>
  </conditionalFormatting>
  <conditionalFormatting sqref="AE54:AI54">
    <cfRule type="expression" dxfId="167" priority="285">
      <formula>IF(RIGHT(TEXT(AE54,"0.#"),1)=".",FALSE,TRUE)</formula>
    </cfRule>
    <cfRule type="expression" dxfId="166" priority="286">
      <formula>IF(RIGHT(TEXT(AE54,"0.#"),1)=".",TRUE,FALSE)</formula>
    </cfRule>
  </conditionalFormatting>
  <conditionalFormatting sqref="P16:AQ17 P15:AX15 P13:AX13">
    <cfRule type="expression" dxfId="165" priority="243">
      <formula>IF(RIGHT(TEXT(P13,"0.#"),1)=".",FALSE,TRUE)</formula>
    </cfRule>
    <cfRule type="expression" dxfId="164" priority="244">
      <formula>IF(RIGHT(TEXT(P13,"0.#"),1)=".",TRUE,FALSE)</formula>
    </cfRule>
  </conditionalFormatting>
  <conditionalFormatting sqref="P19:AJ19">
    <cfRule type="expression" dxfId="163" priority="241">
      <formula>IF(RIGHT(TEXT(P19,"0.#"),1)=".",FALSE,TRUE)</formula>
    </cfRule>
    <cfRule type="expression" dxfId="162" priority="242">
      <formula>IF(RIGHT(TEXT(P19,"0.#"),1)=".",TRUE,FALSE)</formula>
    </cfRule>
  </conditionalFormatting>
  <conditionalFormatting sqref="AE55:AX55 AJ54:AS54">
    <cfRule type="expression" dxfId="161" priority="237">
      <formula>IF(RIGHT(TEXT(AE54,"0.#"),1)=".",FALSE,TRUE)</formula>
    </cfRule>
    <cfRule type="expression" dxfId="160" priority="238">
      <formula>IF(RIGHT(TEXT(AE54,"0.#"),1)=".",TRUE,FALSE)</formula>
    </cfRule>
  </conditionalFormatting>
  <conditionalFormatting sqref="AE68:AS68">
    <cfRule type="expression" dxfId="159" priority="233">
      <formula>IF(RIGHT(TEXT(AE68,"0.#"),1)=".",FALSE,TRUE)</formula>
    </cfRule>
    <cfRule type="expression" dxfId="158" priority="234">
      <formula>IF(RIGHT(TEXT(AE68,"0.#"),1)=".",TRUE,FALSE)</formula>
    </cfRule>
  </conditionalFormatting>
  <conditionalFormatting sqref="AE95:AI95 AE92:AI92 AE89:AI89 AE86:AI86">
    <cfRule type="expression" dxfId="157" priority="231">
      <formula>IF(RIGHT(TEXT(AE86,"0.#"),1)=".",FALSE,TRUE)</formula>
    </cfRule>
    <cfRule type="expression" dxfId="156" priority="232">
      <formula>IF(RIGHT(TEXT(AE86,"0.#"),1)=".",TRUE,FALSE)</formula>
    </cfRule>
  </conditionalFormatting>
  <conditionalFormatting sqref="AJ95:AX95 AJ92:AX92 AJ89:AX89 AJ86:AX86">
    <cfRule type="expression" dxfId="155" priority="229">
      <formula>IF(RIGHT(TEXT(AJ86,"0.#"),1)=".",FALSE,TRUE)</formula>
    </cfRule>
    <cfRule type="expression" dxfId="154" priority="230">
      <formula>IF(RIGHT(TEXT(AJ86,"0.#"),1)=".",TRUE,FALSE)</formula>
    </cfRule>
  </conditionalFormatting>
  <conditionalFormatting sqref="L100:L103 L98">
    <cfRule type="expression" dxfId="153" priority="227">
      <formula>IF(RIGHT(TEXT(L98,"0.#"),1)=".",FALSE,TRUE)</formula>
    </cfRule>
    <cfRule type="expression" dxfId="152" priority="228">
      <formula>IF(RIGHT(TEXT(L98,"0.#"),1)=".",TRUE,FALSE)</formula>
    </cfRule>
  </conditionalFormatting>
  <conditionalFormatting sqref="R98">
    <cfRule type="expression" dxfId="151" priority="223">
      <formula>IF(RIGHT(TEXT(R98,"0.#"),1)=".",FALSE,TRUE)</formula>
    </cfRule>
    <cfRule type="expression" dxfId="150" priority="224">
      <formula>IF(RIGHT(TEXT(R98,"0.#"),1)=".",TRUE,FALSE)</formula>
    </cfRule>
  </conditionalFormatting>
  <conditionalFormatting sqref="R99:R103">
    <cfRule type="expression" dxfId="149" priority="221">
      <formula>IF(RIGHT(TEXT(R99,"0.#"),1)=".",FALSE,TRUE)</formula>
    </cfRule>
    <cfRule type="expression" dxfId="148" priority="222">
      <formula>IF(RIGHT(TEXT(R99,"0.#"),1)=".",TRUE,FALSE)</formula>
    </cfRule>
  </conditionalFormatting>
  <conditionalFormatting sqref="Y182:Y189 Y180">
    <cfRule type="expression" dxfId="147" priority="219">
      <formula>IF(RIGHT(TEXT(Y180,"0.#"),1)=".",FALSE,TRUE)</formula>
    </cfRule>
    <cfRule type="expression" dxfId="146" priority="220">
      <formula>IF(RIGHT(TEXT(Y180,"0.#"),1)=".",TRUE,FALSE)</formula>
    </cfRule>
  </conditionalFormatting>
  <conditionalFormatting sqref="AU181">
    <cfRule type="expression" dxfId="145" priority="217">
      <formula>IF(RIGHT(TEXT(AU181,"0.#"),1)=".",FALSE,TRUE)</formula>
    </cfRule>
    <cfRule type="expression" dxfId="144" priority="218">
      <formula>IF(RIGHT(TEXT(AU181,"0.#"),1)=".",TRUE,FALSE)</formula>
    </cfRule>
  </conditionalFormatting>
  <conditionalFormatting sqref="AU190">
    <cfRule type="expression" dxfId="143" priority="215">
      <formula>IF(RIGHT(TEXT(AU190,"0.#"),1)=".",FALSE,TRUE)</formula>
    </cfRule>
    <cfRule type="expression" dxfId="142" priority="216">
      <formula>IF(RIGHT(TEXT(AU190,"0.#"),1)=".",TRUE,FALSE)</formula>
    </cfRule>
  </conditionalFormatting>
  <conditionalFormatting sqref="AU182:AU189 AU180">
    <cfRule type="expression" dxfId="141" priority="213">
      <formula>IF(RIGHT(TEXT(AU180,"0.#"),1)=".",FALSE,TRUE)</formula>
    </cfRule>
    <cfRule type="expression" dxfId="140" priority="214">
      <formula>IF(RIGHT(TEXT(AU180,"0.#"),1)=".",TRUE,FALSE)</formula>
    </cfRule>
  </conditionalFormatting>
  <conditionalFormatting sqref="Y220 Y207 Y194">
    <cfRule type="expression" dxfId="139" priority="199">
      <formula>IF(RIGHT(TEXT(Y194,"0.#"),1)=".",FALSE,TRUE)</formula>
    </cfRule>
    <cfRule type="expression" dxfId="138" priority="200">
      <formula>IF(RIGHT(TEXT(Y194,"0.#"),1)=".",TRUE,FALSE)</formula>
    </cfRule>
  </conditionalFormatting>
  <conditionalFormatting sqref="Y229 Y216 Y203">
    <cfRule type="expression" dxfId="137" priority="197">
      <formula>IF(RIGHT(TEXT(Y203,"0.#"),1)=".",FALSE,TRUE)</formula>
    </cfRule>
    <cfRule type="expression" dxfId="136" priority="198">
      <formula>IF(RIGHT(TEXT(Y203,"0.#"),1)=".",TRUE,FALSE)</formula>
    </cfRule>
  </conditionalFormatting>
  <conditionalFormatting sqref="Y221:Y228 Y219 Y208:Y215 Y206 Y195:Y202 Y193">
    <cfRule type="expression" dxfId="135" priority="195">
      <formula>IF(RIGHT(TEXT(Y193,"0.#"),1)=".",FALSE,TRUE)</formula>
    </cfRule>
    <cfRule type="expression" dxfId="134" priority="196">
      <formula>IF(RIGHT(TEXT(Y193,"0.#"),1)=".",TRUE,FALSE)</formula>
    </cfRule>
  </conditionalFormatting>
  <conditionalFormatting sqref="AU220 AU207 AU194">
    <cfRule type="expression" dxfId="133" priority="193">
      <formula>IF(RIGHT(TEXT(AU194,"0.#"),1)=".",FALSE,TRUE)</formula>
    </cfRule>
    <cfRule type="expression" dxfId="132" priority="194">
      <formula>IF(RIGHT(TEXT(AU194,"0.#"),1)=".",TRUE,FALSE)</formula>
    </cfRule>
  </conditionalFormatting>
  <conditionalFormatting sqref="AU229 AU216 AU203">
    <cfRule type="expression" dxfId="131" priority="191">
      <formula>IF(RIGHT(TEXT(AU203,"0.#"),1)=".",FALSE,TRUE)</formula>
    </cfRule>
    <cfRule type="expression" dxfId="130" priority="192">
      <formula>IF(RIGHT(TEXT(AU203,"0.#"),1)=".",TRUE,FALSE)</formula>
    </cfRule>
  </conditionalFormatting>
  <conditionalFormatting sqref="AU221:AU228 AU219 AU208:AU215 AU206 AU195:AU202 AU193">
    <cfRule type="expression" dxfId="129" priority="189">
      <formula>IF(RIGHT(TEXT(AU193,"0.#"),1)=".",FALSE,TRUE)</formula>
    </cfRule>
    <cfRule type="expression" dxfId="128" priority="190">
      <formula>IF(RIGHT(TEXT(AU193,"0.#"),1)=".",TRUE,FALSE)</formula>
    </cfRule>
  </conditionalFormatting>
  <conditionalFormatting sqref="AE56:AI56">
    <cfRule type="expression" dxfId="127" priority="163">
      <formula>IF(AND(AE56&gt;=0, RIGHT(TEXT(AE56,"0.#"),1)&lt;&gt;"."),TRUE,FALSE)</formula>
    </cfRule>
    <cfRule type="expression" dxfId="126" priority="164">
      <formula>IF(AND(AE56&gt;=0, RIGHT(TEXT(AE56,"0.#"),1)="."),TRUE,FALSE)</formula>
    </cfRule>
    <cfRule type="expression" dxfId="125" priority="165">
      <formula>IF(AND(AE56&lt;0, RIGHT(TEXT(AE56,"0.#"),1)&lt;&gt;"."),TRUE,FALSE)</formula>
    </cfRule>
    <cfRule type="expression" dxfId="124" priority="166">
      <formula>IF(AND(AE56&lt;0, RIGHT(TEXT(AE56,"0.#"),1)="."),TRUE,FALSE)</formula>
    </cfRule>
  </conditionalFormatting>
  <conditionalFormatting sqref="AJ56:AS56">
    <cfRule type="expression" dxfId="123" priority="159">
      <formula>IF(AND(AJ56&gt;=0, RIGHT(TEXT(AJ56,"0.#"),1)&lt;&gt;"."),TRUE,FALSE)</formula>
    </cfRule>
    <cfRule type="expression" dxfId="122" priority="160">
      <formula>IF(AND(AJ56&gt;=0, RIGHT(TEXT(AJ56,"0.#"),1)="."),TRUE,FALSE)</formula>
    </cfRule>
    <cfRule type="expression" dxfId="121" priority="161">
      <formula>IF(AND(AJ56&lt;0, RIGHT(TEXT(AJ56,"0.#"),1)&lt;&gt;"."),TRUE,FALSE)</formula>
    </cfRule>
    <cfRule type="expression" dxfId="120" priority="162">
      <formula>IF(AND(AJ56&lt;0, RIGHT(TEXT(AJ56,"0.#"),1)="."),TRUE,FALSE)</formula>
    </cfRule>
  </conditionalFormatting>
  <conditionalFormatting sqref="AK237:AK265">
    <cfRule type="expression" dxfId="119" priority="147">
      <formula>IF(RIGHT(TEXT(AK237,"0.#"),1)=".",FALSE,TRUE)</formula>
    </cfRule>
    <cfRule type="expression" dxfId="118" priority="148">
      <formula>IF(RIGHT(TEXT(AK237,"0.#"),1)=".",TRUE,FALSE)</formula>
    </cfRule>
  </conditionalFormatting>
  <conditionalFormatting sqref="AU239:AX265">
    <cfRule type="expression" dxfId="117" priority="143">
      <formula>IF(AND(AU239&gt;=0, RIGHT(TEXT(AU239,"0.#"),1)&lt;&gt;"."),TRUE,FALSE)</formula>
    </cfRule>
    <cfRule type="expression" dxfId="116" priority="144">
      <formula>IF(AND(AU239&gt;=0, RIGHT(TEXT(AU239,"0.#"),1)="."),TRUE,FALSE)</formula>
    </cfRule>
    <cfRule type="expression" dxfId="115" priority="145">
      <formula>IF(AND(AU239&lt;0, RIGHT(TEXT(AU239,"0.#"),1)&lt;&gt;"."),TRUE,FALSE)</formula>
    </cfRule>
    <cfRule type="expression" dxfId="114" priority="146">
      <formula>IF(AND(AU239&lt;0, RIGHT(TEXT(AU239,"0.#"),1)="."),TRUE,FALSE)</formula>
    </cfRule>
  </conditionalFormatting>
  <conditionalFormatting sqref="AK269">
    <cfRule type="expression" dxfId="113" priority="141">
      <formula>IF(RIGHT(TEXT(AK269,"0.#"),1)=".",FALSE,TRUE)</formula>
    </cfRule>
    <cfRule type="expression" dxfId="112" priority="142">
      <formula>IF(RIGHT(TEXT(AK269,"0.#"),1)=".",TRUE,FALSE)</formula>
    </cfRule>
  </conditionalFormatting>
  <conditionalFormatting sqref="AK270:AK298">
    <cfRule type="expression" dxfId="111" priority="135">
      <formula>IF(RIGHT(TEXT(AK270,"0.#"),1)=".",FALSE,TRUE)</formula>
    </cfRule>
    <cfRule type="expression" dxfId="110" priority="136">
      <formula>IF(RIGHT(TEXT(AK270,"0.#"),1)=".",TRUE,FALSE)</formula>
    </cfRule>
  </conditionalFormatting>
  <conditionalFormatting sqref="AU272:AX298">
    <cfRule type="expression" dxfId="109" priority="131">
      <formula>IF(AND(AU272&gt;=0, RIGHT(TEXT(AU272,"0.#"),1)&lt;&gt;"."),TRUE,FALSE)</formula>
    </cfRule>
    <cfRule type="expression" dxfId="108" priority="132">
      <formula>IF(AND(AU272&gt;=0, RIGHT(TEXT(AU272,"0.#"),1)="."),TRUE,FALSE)</formula>
    </cfRule>
    <cfRule type="expression" dxfId="107" priority="133">
      <formula>IF(AND(AU272&lt;0, RIGHT(TEXT(AU272,"0.#"),1)&lt;&gt;"."),TRUE,FALSE)</formula>
    </cfRule>
    <cfRule type="expression" dxfId="106" priority="134">
      <formula>IF(AND(AU272&lt;0, RIGHT(TEXT(AU272,"0.#"),1)="."),TRUE,FALSE)</formula>
    </cfRule>
  </conditionalFormatting>
  <conditionalFormatting sqref="AK302">
    <cfRule type="expression" dxfId="105" priority="129">
      <formula>IF(RIGHT(TEXT(AK302,"0.#"),1)=".",FALSE,TRUE)</formula>
    </cfRule>
    <cfRule type="expression" dxfId="104" priority="130">
      <formula>IF(RIGHT(TEXT(AK302,"0.#"),1)=".",TRUE,FALSE)</formula>
    </cfRule>
  </conditionalFormatting>
  <conditionalFormatting sqref="AK303:AK331">
    <cfRule type="expression" dxfId="103" priority="123">
      <formula>IF(RIGHT(TEXT(AK303,"0.#"),1)=".",FALSE,TRUE)</formula>
    </cfRule>
    <cfRule type="expression" dxfId="102" priority="124">
      <formula>IF(RIGHT(TEXT(AK303,"0.#"),1)=".",TRUE,FALSE)</formula>
    </cfRule>
  </conditionalFormatting>
  <conditionalFormatting sqref="AU309:AX331">
    <cfRule type="expression" dxfId="101" priority="119">
      <formula>IF(AND(AU309&gt;=0, RIGHT(TEXT(AU309,"0.#"),1)&lt;&gt;"."),TRUE,FALSE)</formula>
    </cfRule>
    <cfRule type="expression" dxfId="100" priority="120">
      <formula>IF(AND(AU309&gt;=0, RIGHT(TEXT(AU309,"0.#"),1)="."),TRUE,FALSE)</formula>
    </cfRule>
    <cfRule type="expression" dxfId="99" priority="121">
      <formula>IF(AND(AU309&lt;0, RIGHT(TEXT(AU309,"0.#"),1)&lt;&gt;"."),TRUE,FALSE)</formula>
    </cfRule>
    <cfRule type="expression" dxfId="98" priority="122">
      <formula>IF(AND(AU309&lt;0, RIGHT(TEXT(AU309,"0.#"),1)="."),TRUE,FALSE)</formula>
    </cfRule>
  </conditionalFormatting>
  <conditionalFormatting sqref="AK335">
    <cfRule type="expression" dxfId="97" priority="117">
      <formula>IF(RIGHT(TEXT(AK335,"0.#"),1)=".",FALSE,TRUE)</formula>
    </cfRule>
    <cfRule type="expression" dxfId="96" priority="118">
      <formula>IF(RIGHT(TEXT(AK335,"0.#"),1)=".",TRUE,FALSE)</formula>
    </cfRule>
  </conditionalFormatting>
  <conditionalFormatting sqref="AU335:AX335">
    <cfRule type="expression" dxfId="95" priority="113">
      <formula>IF(AND(AU335&gt;=0, RIGHT(TEXT(AU335,"0.#"),1)&lt;&gt;"."),TRUE,FALSE)</formula>
    </cfRule>
    <cfRule type="expression" dxfId="94" priority="114">
      <formula>IF(AND(AU335&gt;=0, RIGHT(TEXT(AU335,"0.#"),1)="."),TRUE,FALSE)</formula>
    </cfRule>
    <cfRule type="expression" dxfId="93" priority="115">
      <formula>IF(AND(AU335&lt;0, RIGHT(TEXT(AU335,"0.#"),1)&lt;&gt;"."),TRUE,FALSE)</formula>
    </cfRule>
    <cfRule type="expression" dxfId="92" priority="116">
      <formula>IF(AND(AU335&lt;0, RIGHT(TEXT(AU335,"0.#"),1)="."),TRUE,FALSE)</formula>
    </cfRule>
  </conditionalFormatting>
  <conditionalFormatting sqref="AK336:AK364">
    <cfRule type="expression" dxfId="91" priority="111">
      <formula>IF(RIGHT(TEXT(AK336,"0.#"),1)=".",FALSE,TRUE)</formula>
    </cfRule>
    <cfRule type="expression" dxfId="90" priority="112">
      <formula>IF(RIGHT(TEXT(AK336,"0.#"),1)=".",TRUE,FALSE)</formula>
    </cfRule>
  </conditionalFormatting>
  <conditionalFormatting sqref="AU336:AX364">
    <cfRule type="expression" dxfId="89" priority="107">
      <formula>IF(AND(AU336&gt;=0, RIGHT(TEXT(AU336,"0.#"),1)&lt;&gt;"."),TRUE,FALSE)</formula>
    </cfRule>
    <cfRule type="expression" dxfId="88" priority="108">
      <formula>IF(AND(AU336&gt;=0, RIGHT(TEXT(AU336,"0.#"),1)="."),TRUE,FALSE)</formula>
    </cfRule>
    <cfRule type="expression" dxfId="87" priority="109">
      <formula>IF(AND(AU336&lt;0, RIGHT(TEXT(AU336,"0.#"),1)&lt;&gt;"."),TRUE,FALSE)</formula>
    </cfRule>
    <cfRule type="expression" dxfId="86" priority="110">
      <formula>IF(AND(AU336&lt;0, RIGHT(TEXT(AU336,"0.#"),1)="."),TRUE,FALSE)</formula>
    </cfRule>
  </conditionalFormatting>
  <conditionalFormatting sqref="AK368">
    <cfRule type="expression" dxfId="85" priority="105">
      <formula>IF(RIGHT(TEXT(AK368,"0.#"),1)=".",FALSE,TRUE)</formula>
    </cfRule>
    <cfRule type="expression" dxfId="84" priority="106">
      <formula>IF(RIGHT(TEXT(AK368,"0.#"),1)=".",TRUE,FALSE)</formula>
    </cfRule>
  </conditionalFormatting>
  <conditionalFormatting sqref="AU368:AX368">
    <cfRule type="expression" dxfId="83" priority="101">
      <formula>IF(AND(AU368&gt;=0, RIGHT(TEXT(AU368,"0.#"),1)&lt;&gt;"."),TRUE,FALSE)</formula>
    </cfRule>
    <cfRule type="expression" dxfId="82" priority="102">
      <formula>IF(AND(AU368&gt;=0, RIGHT(TEXT(AU368,"0.#"),1)="."),TRUE,FALSE)</formula>
    </cfRule>
    <cfRule type="expression" dxfId="81" priority="103">
      <formula>IF(AND(AU368&lt;0, RIGHT(TEXT(AU368,"0.#"),1)&lt;&gt;"."),TRUE,FALSE)</formula>
    </cfRule>
    <cfRule type="expression" dxfId="80" priority="104">
      <formula>IF(AND(AU368&lt;0, RIGHT(TEXT(AU368,"0.#"),1)="."),TRUE,FALSE)</formula>
    </cfRule>
  </conditionalFormatting>
  <conditionalFormatting sqref="AK369:AK397">
    <cfRule type="expression" dxfId="79" priority="99">
      <formula>IF(RIGHT(TEXT(AK369,"0.#"),1)=".",FALSE,TRUE)</formula>
    </cfRule>
    <cfRule type="expression" dxfId="78" priority="100">
      <formula>IF(RIGHT(TEXT(AK369,"0.#"),1)=".",TRUE,FALSE)</formula>
    </cfRule>
  </conditionalFormatting>
  <conditionalFormatting sqref="AU369:AX397">
    <cfRule type="expression" dxfId="77" priority="95">
      <formula>IF(AND(AU369&gt;=0, RIGHT(TEXT(AU369,"0.#"),1)&lt;&gt;"."),TRUE,FALSE)</formula>
    </cfRule>
    <cfRule type="expression" dxfId="76" priority="96">
      <formula>IF(AND(AU369&gt;=0, RIGHT(TEXT(AU369,"0.#"),1)="."),TRUE,FALSE)</formula>
    </cfRule>
    <cfRule type="expression" dxfId="75" priority="97">
      <formula>IF(AND(AU369&lt;0, RIGHT(TEXT(AU369,"0.#"),1)&lt;&gt;"."),TRUE,FALSE)</formula>
    </cfRule>
    <cfRule type="expression" dxfId="74" priority="98">
      <formula>IF(AND(AU369&lt;0, RIGHT(TEXT(AU369,"0.#"),1)="."),TRUE,FALSE)</formula>
    </cfRule>
  </conditionalFormatting>
  <conditionalFormatting sqref="AK401">
    <cfRule type="expression" dxfId="73" priority="93">
      <formula>IF(RIGHT(TEXT(AK401,"0.#"),1)=".",FALSE,TRUE)</formula>
    </cfRule>
    <cfRule type="expression" dxfId="72" priority="94">
      <formula>IF(RIGHT(TEXT(AK401,"0.#"),1)=".",TRUE,FALSE)</formula>
    </cfRule>
  </conditionalFormatting>
  <conditionalFormatting sqref="AU401:AX401">
    <cfRule type="expression" dxfId="71" priority="89">
      <formula>IF(AND(AU401&gt;=0, RIGHT(TEXT(AU401,"0.#"),1)&lt;&gt;"."),TRUE,FALSE)</formula>
    </cfRule>
    <cfRule type="expression" dxfId="70" priority="90">
      <formula>IF(AND(AU401&gt;=0, RIGHT(TEXT(AU401,"0.#"),1)="."),TRUE,FALSE)</formula>
    </cfRule>
    <cfRule type="expression" dxfId="69" priority="91">
      <formula>IF(AND(AU401&lt;0, RIGHT(TEXT(AU401,"0.#"),1)&lt;&gt;"."),TRUE,FALSE)</formula>
    </cfRule>
    <cfRule type="expression" dxfId="68" priority="92">
      <formula>IF(AND(AU401&lt;0, RIGHT(TEXT(AU401,"0.#"),1)="."),TRUE,FALSE)</formula>
    </cfRule>
  </conditionalFormatting>
  <conditionalFormatting sqref="AK402:AK430">
    <cfRule type="expression" dxfId="67" priority="87">
      <formula>IF(RIGHT(TEXT(AK402,"0.#"),1)=".",FALSE,TRUE)</formula>
    </cfRule>
    <cfRule type="expression" dxfId="66" priority="88">
      <formula>IF(RIGHT(TEXT(AK402,"0.#"),1)=".",TRUE,FALSE)</formula>
    </cfRule>
  </conditionalFormatting>
  <conditionalFormatting sqref="AU402:AX430">
    <cfRule type="expression" dxfId="65" priority="83">
      <formula>IF(AND(AU402&gt;=0, RIGHT(TEXT(AU402,"0.#"),1)&lt;&gt;"."),TRUE,FALSE)</formula>
    </cfRule>
    <cfRule type="expression" dxfId="64" priority="84">
      <formula>IF(AND(AU402&gt;=0, RIGHT(TEXT(AU402,"0.#"),1)="."),TRUE,FALSE)</formula>
    </cfRule>
    <cfRule type="expression" dxfId="63" priority="85">
      <formula>IF(AND(AU402&lt;0, RIGHT(TEXT(AU402,"0.#"),1)&lt;&gt;"."),TRUE,FALSE)</formula>
    </cfRule>
    <cfRule type="expression" dxfId="62" priority="86">
      <formula>IF(AND(AU402&lt;0, RIGHT(TEXT(AU402,"0.#"),1)="."),TRUE,FALSE)</formula>
    </cfRule>
  </conditionalFormatting>
  <conditionalFormatting sqref="AK434">
    <cfRule type="expression" dxfId="61" priority="81">
      <formula>IF(RIGHT(TEXT(AK434,"0.#"),1)=".",FALSE,TRUE)</formula>
    </cfRule>
    <cfRule type="expression" dxfId="60" priority="82">
      <formula>IF(RIGHT(TEXT(AK434,"0.#"),1)=".",TRUE,FALSE)</formula>
    </cfRule>
  </conditionalFormatting>
  <conditionalFormatting sqref="AU434:AX434">
    <cfRule type="expression" dxfId="59" priority="77">
      <formula>IF(AND(AU434&gt;=0, RIGHT(TEXT(AU434,"0.#"),1)&lt;&gt;"."),TRUE,FALSE)</formula>
    </cfRule>
    <cfRule type="expression" dxfId="58" priority="78">
      <formula>IF(AND(AU434&gt;=0, RIGHT(TEXT(AU434,"0.#"),1)="."),TRUE,FALSE)</formula>
    </cfRule>
    <cfRule type="expression" dxfId="57" priority="79">
      <formula>IF(AND(AU434&lt;0, RIGHT(TEXT(AU434,"0.#"),1)&lt;&gt;"."),TRUE,FALSE)</formula>
    </cfRule>
    <cfRule type="expression" dxfId="56" priority="80">
      <formula>IF(AND(AU434&lt;0, RIGHT(TEXT(AU434,"0.#"),1)="."),TRUE,FALSE)</formula>
    </cfRule>
  </conditionalFormatting>
  <conditionalFormatting sqref="AK435:AK463">
    <cfRule type="expression" dxfId="55" priority="75">
      <formula>IF(RIGHT(TEXT(AK435,"0.#"),1)=".",FALSE,TRUE)</formula>
    </cfRule>
    <cfRule type="expression" dxfId="54" priority="76">
      <formula>IF(RIGHT(TEXT(AK435,"0.#"),1)=".",TRUE,FALSE)</formula>
    </cfRule>
  </conditionalFormatting>
  <conditionalFormatting sqref="AU435:AX463">
    <cfRule type="expression" dxfId="53" priority="71">
      <formula>IF(AND(AU435&gt;=0, RIGHT(TEXT(AU435,"0.#"),1)&lt;&gt;"."),TRUE,FALSE)</formula>
    </cfRule>
    <cfRule type="expression" dxfId="52" priority="72">
      <formula>IF(AND(AU435&gt;=0, RIGHT(TEXT(AU435,"0.#"),1)="."),TRUE,FALSE)</formula>
    </cfRule>
    <cfRule type="expression" dxfId="51" priority="73">
      <formula>IF(AND(AU435&lt;0, RIGHT(TEXT(AU435,"0.#"),1)&lt;&gt;"."),TRUE,FALSE)</formula>
    </cfRule>
    <cfRule type="expression" dxfId="50" priority="74">
      <formula>IF(AND(AU435&lt;0, RIGHT(TEXT(AU435,"0.#"),1)="."),TRUE,FALSE)</formula>
    </cfRule>
  </conditionalFormatting>
  <conditionalFormatting sqref="AK467">
    <cfRule type="expression" dxfId="49" priority="69">
      <formula>IF(RIGHT(TEXT(AK467,"0.#"),1)=".",FALSE,TRUE)</formula>
    </cfRule>
    <cfRule type="expression" dxfId="48" priority="70">
      <formula>IF(RIGHT(TEXT(AK467,"0.#"),1)=".",TRUE,FALSE)</formula>
    </cfRule>
  </conditionalFormatting>
  <conditionalFormatting sqref="AU467:AX467">
    <cfRule type="expression" dxfId="47" priority="65">
      <formula>IF(AND(AU467&gt;=0, RIGHT(TEXT(AU467,"0.#"),1)&lt;&gt;"."),TRUE,FALSE)</formula>
    </cfRule>
    <cfRule type="expression" dxfId="46" priority="66">
      <formula>IF(AND(AU467&gt;=0, RIGHT(TEXT(AU467,"0.#"),1)="."),TRUE,FALSE)</formula>
    </cfRule>
    <cfRule type="expression" dxfId="45" priority="67">
      <formula>IF(AND(AU467&lt;0, RIGHT(TEXT(AU467,"0.#"),1)&lt;&gt;"."),TRUE,FALSE)</formula>
    </cfRule>
    <cfRule type="expression" dxfId="44" priority="68">
      <formula>IF(AND(AU467&lt;0, RIGHT(TEXT(AU467,"0.#"),1)="."),TRUE,FALSE)</formula>
    </cfRule>
  </conditionalFormatting>
  <conditionalFormatting sqref="AK468:AK496">
    <cfRule type="expression" dxfId="43" priority="63">
      <formula>IF(RIGHT(TEXT(AK468,"0.#"),1)=".",FALSE,TRUE)</formula>
    </cfRule>
    <cfRule type="expression" dxfId="42" priority="64">
      <formula>IF(RIGHT(TEXT(AK468,"0.#"),1)=".",TRUE,FALSE)</formula>
    </cfRule>
  </conditionalFormatting>
  <conditionalFormatting sqref="AU468:AX496">
    <cfRule type="expression" dxfId="41" priority="59">
      <formula>IF(AND(AU468&gt;=0, RIGHT(TEXT(AU468,"0.#"),1)&lt;&gt;"."),TRUE,FALSE)</formula>
    </cfRule>
    <cfRule type="expression" dxfId="40" priority="60">
      <formula>IF(AND(AU468&gt;=0, RIGHT(TEXT(AU468,"0.#"),1)="."),TRUE,FALSE)</formula>
    </cfRule>
    <cfRule type="expression" dxfId="39" priority="61">
      <formula>IF(AND(AU468&lt;0, RIGHT(TEXT(AU468,"0.#"),1)&lt;&gt;"."),TRUE,FALSE)</formula>
    </cfRule>
    <cfRule type="expression" dxfId="38" priority="62">
      <formula>IF(AND(AU468&lt;0, RIGHT(TEXT(AU468,"0.#"),1)="."),TRUE,FALSE)</formula>
    </cfRule>
  </conditionalFormatting>
  <conditionalFormatting sqref="AE24:AX24 AJ23:AS23">
    <cfRule type="expression" dxfId="37" priority="57">
      <formula>IF(RIGHT(TEXT(AE23,"0.#"),1)=".",FALSE,TRUE)</formula>
    </cfRule>
    <cfRule type="expression" dxfId="36" priority="58">
      <formula>IF(RIGHT(TEXT(AE23,"0.#"),1)=".",TRUE,FALSE)</formula>
    </cfRule>
  </conditionalFormatting>
  <conditionalFormatting sqref="AE25:AI25">
    <cfRule type="expression" dxfId="35" priority="49">
      <formula>IF(AND(AE25&gt;=0, RIGHT(TEXT(AE25,"0.#"),1)&lt;&gt;"."),TRUE,FALSE)</formula>
    </cfRule>
    <cfRule type="expression" dxfId="34" priority="50">
      <formula>IF(AND(AE25&gt;=0, RIGHT(TEXT(AE25,"0.#"),1)="."),TRUE,FALSE)</formula>
    </cfRule>
    <cfRule type="expression" dxfId="33" priority="51">
      <formula>IF(AND(AE25&lt;0, RIGHT(TEXT(AE25,"0.#"),1)&lt;&gt;"."),TRUE,FALSE)</formula>
    </cfRule>
    <cfRule type="expression" dxfId="32" priority="52">
      <formula>IF(AND(AE25&lt;0, RIGHT(TEXT(AE25,"0.#"),1)="."),TRUE,FALSE)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zoomScaleSheetLayoutView="4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2015-06-25T11:04:01Z</cp:lastPrinted>
  <dcterms:created xsi:type="dcterms:W3CDTF">2012-03-13T00:50:25Z</dcterms:created>
  <dcterms:modified xsi:type="dcterms:W3CDTF">2015-07-21T10:49:17Z</dcterms:modified>
</cp:coreProperties>
</file>