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一部未提出】○農林水産省\農林水産省追加レビューシート\"/>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<sst xmlns="http://schemas.openxmlformats.org/spreadsheetml/2006/main" count="726" uniqueCount="432">
  <si>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</si>
  <si>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</si>
  <si>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</si>
  <si>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</si>
  <si>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</si>
  <si>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</si>
  <si>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</si>
  <si>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</si>
  <si>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</si>
  <si>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</si>
  <si>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</si>
  <si>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</si>
  <si>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</si>
  <si>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</si>
  <si>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</si>
  <si>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</si>
  <si>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</si>
  <si>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</si>
  <si>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</si>
  <si>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</si>
  <si>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</si>
  <si>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</si>
  <si>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</si>
  <si>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</si>
  <si>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</si>
  <si>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</si>
  <si>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</si>
  <si>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</si>
  <si>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</si>
  <si>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</si>
  <si>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</si>
  <si>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</si>
  <si>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</si>
  <si>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</si>
  <si>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</si>
  <si>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</si>
  <si>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</si>
  <si>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</si>
  <si>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</si>
  <si>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</si>
  <si>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</si>
  <si>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</si>
  <si>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</si>
  <si>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</si>
  <si>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</si>
  <si>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</si>
  <si>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</si>
  <si>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</si>
  <si>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</si>
  <si>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</si>
  <si>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</si>
  <si>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</si>
  <si>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</si>
  <si>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</si>
  <si>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</si>
  <si>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</si>
  <si>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</si>
  <si>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</si>
  <si>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</si>
  <si>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</si>
  <si>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</si>
  <si>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</si>
  <si>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</si>
  <si>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</si>
  <si>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</si>
  <si>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</si>
  <si>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</si>
  <si>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</si>
  <si>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</si>
  <si>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</si>
  <si>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</si>
  <si>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</si>
  <si>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</si>
  <si>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</si>
  <si>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</si>
  <si>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</si>
  <si>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</si>
  <si>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</si>
  <si>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</si>
  <si>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</si>
  <si>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</si>
  <si>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</si>
  <si>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</si>
  <si>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</si>
  <si>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</si>
  <si>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</si>
  <si>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</si>
  <si>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</si>
  <si>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</si>
  <si>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</si>
  <si>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</si>
  <si>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</si>
  <si>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</si>
  <si>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</si>
  <si>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</si>
  <si>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</si>
  <si>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</si>
  <si>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</si>
  <si>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</si>
  <si>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</si>
  <si>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</si>
  <si>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</si>
  <si>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</si>
  <si>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</si>
  <si>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</si>
  <si>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</si>
  <si>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</si>
  <si>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</si>
  <si>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</si>
  <si>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</si>
  <si>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</si>
  <si>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</si>
  <si>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</si>
  <si>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</si>
  <si>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</si>
  <si>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</si>
  <si>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</si>
  <si>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</si>
  <si>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</si>
  <si>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</si>
  <si>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</si>
  <si>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</si>
  <si>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</si>
  <si>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</si>
  <si>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</si>
  <si>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</si>
  <si>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</si>
  <si>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</si>
  <si>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</si>
  <si>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</si>
  <si>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</si>
  <si>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</si>
  <si>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</si>
  <si>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</si>
  <si>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</si>
  <si>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</si>
  <si>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</si>
  <si>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</si>
  <si>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</si>
  <si>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</si>
  <si>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</si>
  <si>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</si>
  <si>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</si>
  <si>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</si>
  <si>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</si>
  <si>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</si>
  <si>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</si>
  <si>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</si>
  <si>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</si>
  <si>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</si>
  <si>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</si>
  <si>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</si>
  <si>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</si>
  <si>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</si>
  <si>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</si>
  <si>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</si>
  <si>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</si>
  <si>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</si>
  <si>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</si>
  <si>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</si>
  <si>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</si>
  <si>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</si>
  <si>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</si>
  <si>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</si>
  <si>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</si>
  <si>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</si>
  <si>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</si>
  <si>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</si>
  <si>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</si>
  <si>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</si>
  <si>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</si>
  <si>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</si>
  <si>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</si>
  <si>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</si>
  <si>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</si>
  <si>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</si>
  <si>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</si>
  <si>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</si>
  <si>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</si>
  <si>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</si>
  <si>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</si>
  <si>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</si>
  <si>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</si>
  <si>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</si>
  <si>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</si>
  <si>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</si>
  <si>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</si>
  <si>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</si>
  <si>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</si>
  <si>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</si>
  <si>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</si>
  <si>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</si>
  <si>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</si>
  <si>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</si>
  <si>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</si>
  <si>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</si>
  <si>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</si>
  <si>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</si>
  <si>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</si>
  <si>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</si>
  <si>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</si>
  <si>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</si>
  <si>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</si>
  <si>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</si>
  <si>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</si>
  <si>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</si>
  <si>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</si>
  <si>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</si>
  <si>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</si>
  <si>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</si>
  <si>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</si>
  <si>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</si>
  <si>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</si>
  <si>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</si>
  <si>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</si>
  <si>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</si>
  <si>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</si>
  <si>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</si>
  <si>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</si>
  <si>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</si>
  <si>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</si>
  <si>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</si>
  <si>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</si>
  <si>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</si>
  <si>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</si>
  <si>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</si>
  <si>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</si>
  <si>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</si>
  <si>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</si>
  <si>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</si>
  <si>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</si>
  <si>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</si>
  <si>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</si>
  <si>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</si>
  <si>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</si>
  <si>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</si>
  <si>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</si>
  <si>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</si>
  <si>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</si>
  <si>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</si>
  <si>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</si>
  <si>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</si>
  <si>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</si>
  <si>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</si>
  <si>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</si>
  <si>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</si>
  <si>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</si>
  <si>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</si>
  <si>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</si>
  <si>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</si>
  <si>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</si>
  <si>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</si>
  <si>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</si>
  <si>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</si>
  <si>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</si>
  <si>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</si>
  <si>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</si>
  <si>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</si>
  <si>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</si>
  <si>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</si>
  <si>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</si>
  <si>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</si>
  <si>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</si>
  <si>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</si>
  <si>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</si>
  <si>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</si>
  <si>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</si>
  <si>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</si>
  <si>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</si>
  <si>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</si>
  <si>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</si>
  <si>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</si>
  <si>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</si>
  <si>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</si>
  <si>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</si>
  <si>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</si>
  <si>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</si>
  <si>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</si>
  <si>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</si>
  <si>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</si>
  <si>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</si>
  <si>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</si>
  <si>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</si>
  <si>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</si>
  <si>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</si>
  <si>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</si>
  <si>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</si>
  <si>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</si>
  <si>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</si>
  <si>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</si>
  <si>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</si>
  <si>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</si>
  <si>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</si>
  <si>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</si>
  <si>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</si>
  <si>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</si>
  <si>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</si>
  <si>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</si>
  <si>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</si>
  <si>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</si>
  <si>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</si>
  <si>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</si>
  <si>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</si>
  <si>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</si>
  <si>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</si>
  <si>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</si>
  <si>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</si>
  <si>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</si>
  <si>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</si>
  <si>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</si>
  <si>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</si>
  <si>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</si>
  <si>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</si>
  <si>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</si>
  <si>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</si>
  <si>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</si>
  <si>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</si>
  <si>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</si>
  <si>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</si>
  <si>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</si>
  <si>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</si>
  <si>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</si>
  <si>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</si>
  <si>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</si>
  <si>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</si>
  <si>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</si>
  <si>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</si>
  <si>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</si>
  <si>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</si>
  <si>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</si>
  <si>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</si>
  <si>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</si>
  <si>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</si>
  <si>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</si>
  <si>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</si>
  <si>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</si>
  <si>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</si>
  <si>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</si>
  <si>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</si>
  <si>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</si>
  <si>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</si>
  <si>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</si>
  <si>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</si>
  <si>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</si>
  <si>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</si>
  <si>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</si>
  <si>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</si>
  <si>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</si>
  <si>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</si>
  <si>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</si>
  <si>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</si>
  <si>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</si>
  <si>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</si>
  <si>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</si>
  <si>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</si>
  <si>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</si>
  <si>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</si>
  <si>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</si>
  <si>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</si>
  <si>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</si>
  <si>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</si>
  <si>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</si>
  <si>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</si>
  <si>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</si>
  <si>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</si>
  <si>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</si>
  <si>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</si>
  <si>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</si>
  <si>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</si>
  <si>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</si>
  <si>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</si>
  <si>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</si>
  <si>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</si>
  <si>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</si>
  <si>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</si>
  <si>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</si>
  <si>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</si>
  <si>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</si>
  <si>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</si>
  <si>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</si>
  <si>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</si>
  <si>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</si>
  <si>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</si>
  <si>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</si>
  <si>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</si>
  <si>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</si>
  <si>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</si>
  <si>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農山漁村活性化プロジェクト支援交付金</t>
    <phoneticPr fontId="5"/>
  </si>
  <si>
    <t>098</t>
    <phoneticPr fontId="5"/>
  </si>
  <si>
    <t>118</t>
    <phoneticPr fontId="5"/>
  </si>
  <si>
    <t>農山漁村の活性化のための定住等及び地域間交流の促進に関する法律第６条第２項</t>
    <rPh sb="0" eb="4">
      <t>ノウサンギョソン</t>
    </rPh>
    <rPh sb="5" eb="8">
      <t>カッセイカ</t>
    </rPh>
    <rPh sb="12" eb="14">
      <t>テイジュウ</t>
    </rPh>
    <rPh sb="14" eb="15">
      <t>トウ</t>
    </rPh>
    <rPh sb="15" eb="16">
      <t>オヨ</t>
    </rPh>
    <rPh sb="17" eb="20">
      <t>チイキカン</t>
    </rPh>
    <rPh sb="20" eb="22">
      <t>コウリュウ</t>
    </rPh>
    <rPh sb="23" eb="25">
      <t>ソクシン</t>
    </rPh>
    <rPh sb="26" eb="27">
      <t>カン</t>
    </rPh>
    <rPh sb="29" eb="31">
      <t>ホウリツ</t>
    </rPh>
    <rPh sb="31" eb="32">
      <t>ダイ</t>
    </rPh>
    <rPh sb="33" eb="34">
      <t>ジョウ</t>
    </rPh>
    <rPh sb="34" eb="35">
      <t>ダイ</t>
    </rPh>
    <rPh sb="36" eb="37">
      <t>コウ</t>
    </rPh>
    <phoneticPr fontId="5"/>
  </si>
  <si>
    <t>定住等及び地域間交流の促進による農山漁村の活性化に関する基本的な方針</t>
    <rPh sb="0" eb="2">
      <t>テイジュウ</t>
    </rPh>
    <rPh sb="2" eb="3">
      <t>トウ</t>
    </rPh>
    <rPh sb="3" eb="4">
      <t>オヨ</t>
    </rPh>
    <rPh sb="5" eb="8">
      <t>チイキカン</t>
    </rPh>
    <rPh sb="8" eb="10">
      <t>コウリュウ</t>
    </rPh>
    <rPh sb="11" eb="13">
      <t>ソクシン</t>
    </rPh>
    <rPh sb="16" eb="20">
      <t>ノウサンギョソン</t>
    </rPh>
    <rPh sb="21" eb="24">
      <t>カッセイカ</t>
    </rPh>
    <rPh sb="25" eb="26">
      <t>カン</t>
    </rPh>
    <rPh sb="28" eb="31">
      <t>キホンテキ</t>
    </rPh>
    <rPh sb="32" eb="34">
      <t>ホウシン</t>
    </rPh>
    <phoneticPr fontId="5"/>
  </si>
  <si>
    <t>　東日本大震災の教訓を踏まえ、農山漁村活性化に資する施設の整備、補強、機能強化を支援することにより、安心・安全な農山漁村地域への定住・交流を促進する。</t>
    <rPh sb="1" eb="4">
      <t>ヒガシニホン</t>
    </rPh>
    <rPh sb="4" eb="7">
      <t>ダイシンサイ</t>
    </rPh>
    <rPh sb="8" eb="10">
      <t>キョウクン</t>
    </rPh>
    <rPh sb="11" eb="12">
      <t>フ</t>
    </rPh>
    <rPh sb="15" eb="19">
      <t>ノウサンギョソン</t>
    </rPh>
    <rPh sb="19" eb="22">
      <t>カッセイカ</t>
    </rPh>
    <rPh sb="23" eb="24">
      <t>シ</t>
    </rPh>
    <rPh sb="26" eb="28">
      <t>シセツ</t>
    </rPh>
    <rPh sb="29" eb="31">
      <t>セイビ</t>
    </rPh>
    <rPh sb="32" eb="34">
      <t>ホキョウ</t>
    </rPh>
    <rPh sb="35" eb="37">
      <t>キノウ</t>
    </rPh>
    <rPh sb="37" eb="39">
      <t>キョウカ</t>
    </rPh>
    <rPh sb="40" eb="42">
      <t>シエン</t>
    </rPh>
    <rPh sb="50" eb="52">
      <t>アンシン</t>
    </rPh>
    <rPh sb="53" eb="55">
      <t>アンゼン</t>
    </rPh>
    <rPh sb="56" eb="60">
      <t>ノウサンギョソン</t>
    </rPh>
    <rPh sb="60" eb="62">
      <t>チイキ</t>
    </rPh>
    <rPh sb="64" eb="66">
      <t>テイジュウ</t>
    </rPh>
    <rPh sb="67" eb="69">
      <t>コウリュウ</t>
    </rPh>
    <rPh sb="70" eb="72">
      <t>ソクシン</t>
    </rPh>
    <phoneticPr fontId="5"/>
  </si>
  <si>
    <t>被災した地域の地域間交流拠点施設や生活環境施設等の施設整備数</t>
    <rPh sb="0" eb="2">
      <t>ヒサイ</t>
    </rPh>
    <rPh sb="4" eb="6">
      <t>チイキ</t>
    </rPh>
    <rPh sb="7" eb="10">
      <t>チイキカン</t>
    </rPh>
    <rPh sb="10" eb="12">
      <t>コウリュウ</t>
    </rPh>
    <rPh sb="12" eb="14">
      <t>キョテン</t>
    </rPh>
    <rPh sb="14" eb="16">
      <t>シセツ</t>
    </rPh>
    <rPh sb="17" eb="19">
      <t>セイカツ</t>
    </rPh>
    <rPh sb="19" eb="21">
      <t>カンキョウ</t>
    </rPh>
    <rPh sb="21" eb="23">
      <t>シセツ</t>
    </rPh>
    <rPh sb="23" eb="24">
      <t>トウ</t>
    </rPh>
    <rPh sb="25" eb="27">
      <t>シセツ</t>
    </rPh>
    <rPh sb="27" eb="29">
      <t>セイビ</t>
    </rPh>
    <rPh sb="29" eb="30">
      <t>スウ</t>
    </rPh>
    <phoneticPr fontId="5"/>
  </si>
  <si>
    <t>施設数</t>
    <rPh sb="0" eb="3">
      <t>シセツスウ</t>
    </rPh>
    <phoneticPr fontId="5"/>
  </si>
  <si>
    <t>執行額　／　整備した施設数　　　　　　　　　　　　　　</t>
    <rPh sb="0" eb="2">
      <t>シッコウ</t>
    </rPh>
    <rPh sb="2" eb="3">
      <t>ガク</t>
    </rPh>
    <rPh sb="6" eb="8">
      <t>セイビ</t>
    </rPh>
    <rPh sb="10" eb="13">
      <t>シセツスウ</t>
    </rPh>
    <phoneticPr fontId="5"/>
  </si>
  <si>
    <t>-</t>
    <phoneticPr fontId="5"/>
  </si>
  <si>
    <t>％</t>
    <phoneticPr fontId="5"/>
  </si>
  <si>
    <t>農山漁村活性化対策整備交付金</t>
    <rPh sb="0" eb="4">
      <t>ノウサンギョソン</t>
    </rPh>
    <rPh sb="4" eb="7">
      <t>カッセイカ</t>
    </rPh>
    <rPh sb="7" eb="9">
      <t>タイサク</t>
    </rPh>
    <rPh sb="9" eb="11">
      <t>セイビ</t>
    </rPh>
    <rPh sb="11" eb="14">
      <t>コウフキン</t>
    </rPh>
    <phoneticPr fontId="5"/>
  </si>
  <si>
    <t>-</t>
    <phoneticPr fontId="5"/>
  </si>
  <si>
    <t>‐</t>
  </si>
  <si>
    <t>東日本大震災の被災地域の施設を復旧する目的であり、国民や社会のニーズを反映</t>
    <rPh sb="0" eb="3">
      <t>ヒガシニホン</t>
    </rPh>
    <rPh sb="3" eb="6">
      <t>ダイシンサイ</t>
    </rPh>
    <rPh sb="7" eb="9">
      <t>ヒサイ</t>
    </rPh>
    <rPh sb="9" eb="11">
      <t>チイキ</t>
    </rPh>
    <rPh sb="12" eb="14">
      <t>シセツ</t>
    </rPh>
    <rPh sb="15" eb="17">
      <t>フッキュウ</t>
    </rPh>
    <rPh sb="19" eb="21">
      <t>モクテキ</t>
    </rPh>
    <rPh sb="25" eb="27">
      <t>コクミン</t>
    </rPh>
    <rPh sb="28" eb="30">
      <t>シャカイ</t>
    </rPh>
    <rPh sb="35" eb="37">
      <t>ハンエイ</t>
    </rPh>
    <phoneticPr fontId="5"/>
  </si>
  <si>
    <t>復旧を迅速に進めるため、国が率先して事業を実施</t>
    <rPh sb="0" eb="2">
      <t>フッキュウ</t>
    </rPh>
    <rPh sb="3" eb="5">
      <t>ジンソク</t>
    </rPh>
    <rPh sb="6" eb="7">
      <t>スス</t>
    </rPh>
    <rPh sb="12" eb="13">
      <t>クニ</t>
    </rPh>
    <rPh sb="14" eb="16">
      <t>ソッセン</t>
    </rPh>
    <rPh sb="18" eb="20">
      <t>ジギョウ</t>
    </rPh>
    <rPh sb="21" eb="23">
      <t>ジッシ</t>
    </rPh>
    <phoneticPr fontId="5"/>
  </si>
  <si>
    <t>東日本大震災の被災地域の施設を復旧する目的であり、優先度は極めて高い</t>
    <rPh sb="0" eb="3">
      <t>ヒガシニホン</t>
    </rPh>
    <rPh sb="3" eb="6">
      <t>ダイシンサイ</t>
    </rPh>
    <rPh sb="7" eb="9">
      <t>ヒサイ</t>
    </rPh>
    <rPh sb="9" eb="11">
      <t>チイキ</t>
    </rPh>
    <rPh sb="12" eb="14">
      <t>シセツ</t>
    </rPh>
    <rPh sb="15" eb="17">
      <t>フッキュウ</t>
    </rPh>
    <rPh sb="19" eb="21">
      <t>モクテキ</t>
    </rPh>
    <rPh sb="25" eb="28">
      <t>ユウセンド</t>
    </rPh>
    <rPh sb="29" eb="30">
      <t>キワ</t>
    </rPh>
    <rPh sb="32" eb="33">
      <t>タカ</t>
    </rPh>
    <phoneticPr fontId="5"/>
  </si>
  <si>
    <t>指名競争入札をすることで、競争性のある方法で支出先を選定</t>
    <rPh sb="0" eb="2">
      <t>シメイ</t>
    </rPh>
    <rPh sb="2" eb="4">
      <t>キョウソウ</t>
    </rPh>
    <rPh sb="4" eb="6">
      <t>ニュウサツ</t>
    </rPh>
    <rPh sb="13" eb="16">
      <t>キョウソウセイ</t>
    </rPh>
    <rPh sb="19" eb="21">
      <t>ホウホウ</t>
    </rPh>
    <rPh sb="22" eb="25">
      <t>シシュツサキ</t>
    </rPh>
    <rPh sb="26" eb="28">
      <t>センテイ</t>
    </rPh>
    <phoneticPr fontId="5"/>
  </si>
  <si>
    <t>実施要綱等で国の負担割合を規定</t>
    <rPh sb="0" eb="2">
      <t>ジッシ</t>
    </rPh>
    <rPh sb="2" eb="4">
      <t>ヨウコウ</t>
    </rPh>
    <rPh sb="4" eb="5">
      <t>トウ</t>
    </rPh>
    <rPh sb="6" eb="7">
      <t>クニ</t>
    </rPh>
    <rPh sb="8" eb="10">
      <t>フタン</t>
    </rPh>
    <rPh sb="10" eb="12">
      <t>ワリアイ</t>
    </rPh>
    <rPh sb="13" eb="15">
      <t>キテイ</t>
    </rPh>
    <phoneticPr fontId="5"/>
  </si>
  <si>
    <t>中間段階での支出はない</t>
    <rPh sb="0" eb="2">
      <t>チュウカン</t>
    </rPh>
    <rPh sb="2" eb="4">
      <t>ダンカイ</t>
    </rPh>
    <rPh sb="6" eb="8">
      <t>シシュツ</t>
    </rPh>
    <phoneticPr fontId="5"/>
  </si>
  <si>
    <t>費目・使途については、事業目的に即した工事費に限定</t>
    <rPh sb="0" eb="2">
      <t>ヒモク</t>
    </rPh>
    <rPh sb="3" eb="5">
      <t>シト</t>
    </rPh>
    <rPh sb="11" eb="13">
      <t>ジギョウ</t>
    </rPh>
    <rPh sb="13" eb="15">
      <t>モクテキ</t>
    </rPh>
    <rPh sb="16" eb="17">
      <t>ソク</t>
    </rPh>
    <rPh sb="19" eb="22">
      <t>コウジヒ</t>
    </rPh>
    <rPh sb="23" eb="25">
      <t>ゲンテイ</t>
    </rPh>
    <phoneticPr fontId="5"/>
  </si>
  <si>
    <t>事前に目標の妥当性を十分検証済み</t>
    <rPh sb="0" eb="2">
      <t>ジゼン</t>
    </rPh>
    <rPh sb="3" eb="5">
      <t>モクヒョウ</t>
    </rPh>
    <rPh sb="6" eb="9">
      <t>ダトウセイ</t>
    </rPh>
    <rPh sb="10" eb="12">
      <t>ジュウブン</t>
    </rPh>
    <rPh sb="12" eb="14">
      <t>ケンショウ</t>
    </rPh>
    <rPh sb="14" eb="15">
      <t>ズ</t>
    </rPh>
    <phoneticPr fontId="5"/>
  </si>
  <si>
    <t>活性化計画に掲げる目標達成に向け、十分活用されている</t>
    <rPh sb="0" eb="3">
      <t>カッセイカ</t>
    </rPh>
    <rPh sb="3" eb="5">
      <t>ケイカク</t>
    </rPh>
    <rPh sb="6" eb="7">
      <t>カカ</t>
    </rPh>
    <rPh sb="9" eb="11">
      <t>モクヒョウ</t>
    </rPh>
    <rPh sb="11" eb="13">
      <t>タッセイ</t>
    </rPh>
    <rPh sb="14" eb="15">
      <t>ム</t>
    </rPh>
    <rPh sb="17" eb="19">
      <t>ジュウブン</t>
    </rPh>
    <rPh sb="19" eb="21">
      <t>カツヨウ</t>
    </rPh>
    <phoneticPr fontId="5"/>
  </si>
  <si>
    <t>千円</t>
    <rPh sb="0" eb="1">
      <t>セン</t>
    </rPh>
    <rPh sb="1" eb="2">
      <t>エン</t>
    </rPh>
    <phoneticPr fontId="5"/>
  </si>
  <si>
    <t>千円/施設数</t>
    <rPh sb="0" eb="1">
      <t>セン</t>
    </rPh>
    <rPh sb="1" eb="2">
      <t>エン</t>
    </rPh>
    <rPh sb="3" eb="6">
      <t>シセツスウ</t>
    </rPh>
    <phoneticPr fontId="5"/>
  </si>
  <si>
    <t>22,191/3</t>
    <phoneticPr fontId="5"/>
  </si>
  <si>
    <t>144,890/1</t>
    <phoneticPr fontId="5"/>
  </si>
  <si>
    <t>26年度限りの経費である</t>
    <rPh sb="2" eb="4">
      <t>ネンド</t>
    </rPh>
    <rPh sb="4" eb="5">
      <t>カギ</t>
    </rPh>
    <rPh sb="7" eb="9">
      <t>ケイヒ</t>
    </rPh>
    <phoneticPr fontId="5"/>
  </si>
  <si>
    <t>活性化計画の効果・効率性の観点から、総合的な評価を行った上で事業着手しており、効率的に実施している</t>
    <rPh sb="0" eb="3">
      <t>カッセイカ</t>
    </rPh>
    <rPh sb="3" eb="5">
      <t>ケイカク</t>
    </rPh>
    <rPh sb="6" eb="8">
      <t>コウカ</t>
    </rPh>
    <rPh sb="9" eb="11">
      <t>コウリツ</t>
    </rPh>
    <rPh sb="11" eb="12">
      <t>セイ</t>
    </rPh>
    <rPh sb="13" eb="15">
      <t>カンテン</t>
    </rPh>
    <rPh sb="18" eb="20">
      <t>ソウゴウ</t>
    </rPh>
    <rPh sb="20" eb="21">
      <t>テキ</t>
    </rPh>
    <rPh sb="22" eb="24">
      <t>ヒョウカ</t>
    </rPh>
    <rPh sb="25" eb="26">
      <t>オコナ</t>
    </rPh>
    <rPh sb="28" eb="29">
      <t>ウエ</t>
    </rPh>
    <rPh sb="30" eb="32">
      <t>ジギョウ</t>
    </rPh>
    <rPh sb="32" eb="34">
      <t>チャクシュ</t>
    </rPh>
    <rPh sb="39" eb="41">
      <t>コウリツ</t>
    </rPh>
    <rPh sb="41" eb="42">
      <t>テキ</t>
    </rPh>
    <rPh sb="43" eb="45">
      <t>ジッシ</t>
    </rPh>
    <phoneticPr fontId="5"/>
  </si>
  <si>
    <t>活動実績は見込みに見合っている</t>
    <rPh sb="0" eb="2">
      <t>カツドウ</t>
    </rPh>
    <rPh sb="2" eb="4">
      <t>ジッセキ</t>
    </rPh>
    <rPh sb="5" eb="7">
      <t>ミコ</t>
    </rPh>
    <rPh sb="9" eb="11">
      <t>ミア</t>
    </rPh>
    <phoneticPr fontId="5"/>
  </si>
  <si>
    <t>A.東北農政局</t>
    <rPh sb="2" eb="4">
      <t>トウホク</t>
    </rPh>
    <rPh sb="4" eb="7">
      <t>ノウセイキョク</t>
    </rPh>
    <phoneticPr fontId="5"/>
  </si>
  <si>
    <t>交付金</t>
    <rPh sb="0" eb="3">
      <t>コウフキン</t>
    </rPh>
    <phoneticPr fontId="5"/>
  </si>
  <si>
    <t>計画主体への交付金の交付事務</t>
    <rPh sb="0" eb="2">
      <t>ケイカク</t>
    </rPh>
    <rPh sb="2" eb="4">
      <t>シュタイ</t>
    </rPh>
    <rPh sb="6" eb="9">
      <t>コウフキン</t>
    </rPh>
    <rPh sb="10" eb="12">
      <t>コウフ</t>
    </rPh>
    <rPh sb="12" eb="14">
      <t>ジム</t>
    </rPh>
    <phoneticPr fontId="5"/>
  </si>
  <si>
    <t>B.仙台市</t>
    <rPh sb="2" eb="5">
      <t>センダイシ</t>
    </rPh>
    <phoneticPr fontId="5"/>
  </si>
  <si>
    <t>工事費</t>
    <rPh sb="0" eb="3">
      <t>コウジヒ</t>
    </rPh>
    <phoneticPr fontId="5"/>
  </si>
  <si>
    <t>太陽光発電所電気設備工事</t>
    <rPh sb="0" eb="3">
      <t>タイヨウコウ</t>
    </rPh>
    <rPh sb="3" eb="6">
      <t>ハツデンショ</t>
    </rPh>
    <rPh sb="6" eb="8">
      <t>デンキ</t>
    </rPh>
    <rPh sb="8" eb="10">
      <t>セツビ</t>
    </rPh>
    <rPh sb="10" eb="12">
      <t>コウジ</t>
    </rPh>
    <phoneticPr fontId="5"/>
  </si>
  <si>
    <t>東北農政局</t>
    <rPh sb="0" eb="2">
      <t>トウホク</t>
    </rPh>
    <rPh sb="2" eb="5">
      <t>ノウセイキョク</t>
    </rPh>
    <phoneticPr fontId="5"/>
  </si>
  <si>
    <t>仙台市</t>
    <rPh sb="0" eb="3">
      <t>センダイシ</t>
    </rPh>
    <phoneticPr fontId="5"/>
  </si>
  <si>
    <t>計画数が少なく、単位あたりコストの比較が困難</t>
    <rPh sb="0" eb="1">
      <t>ケイ</t>
    </rPh>
    <rPh sb="1" eb="3">
      <t>カクスウ</t>
    </rPh>
    <rPh sb="4" eb="5">
      <t>スク</t>
    </rPh>
    <rPh sb="8" eb="10">
      <t>タンイ</t>
    </rPh>
    <rPh sb="17" eb="19">
      <t>ヒカク</t>
    </rPh>
    <rPh sb="20" eb="22">
      <t>コンナン</t>
    </rPh>
    <phoneticPr fontId="5"/>
  </si>
  <si>
    <t>【国費投入の必要性】
 本交付金は、東日本大震災の被災地域における安心・安全な農山漁村への定住及び交流等の促進を図るため、農山漁村活性化施設の整備、補強及び機能強化等を推進するものであり、国が率先して行うべき優先度の高い事業である。
【事業の効率性及び有効性】
　指名競争入札方式による入札が行われており、競争性が確保されているとともに、東日本大震災の教訓を踏まえた事業目的に即し、真に必要なものに限定した。
　また、事前に目標の妥当性、活性化計画の効果・効率性等の観点から総合的な評価を行った上で事業着手しており、効果的に実施した。</t>
    <rPh sb="1" eb="3">
      <t>コクヒ</t>
    </rPh>
    <rPh sb="3" eb="5">
      <t>トウニュウ</t>
    </rPh>
    <rPh sb="6" eb="9">
      <t>ヒツヨウセイ</t>
    </rPh>
    <rPh sb="12" eb="16">
      <t>ホンコウフキン</t>
    </rPh>
    <rPh sb="18" eb="21">
      <t>ヒガシニホン</t>
    </rPh>
    <rPh sb="21" eb="24">
      <t>ダイシンサイ</t>
    </rPh>
    <rPh sb="25" eb="27">
      <t>ヒサイ</t>
    </rPh>
    <rPh sb="27" eb="29">
      <t>チイキ</t>
    </rPh>
    <rPh sb="33" eb="35">
      <t>アンシン</t>
    </rPh>
    <rPh sb="36" eb="38">
      <t>アンゼン</t>
    </rPh>
    <rPh sb="39" eb="43">
      <t>ノウサンギョソン</t>
    </rPh>
    <rPh sb="45" eb="47">
      <t>テイジュウ</t>
    </rPh>
    <rPh sb="47" eb="48">
      <t>オヨ</t>
    </rPh>
    <rPh sb="49" eb="51">
      <t>コウリュウ</t>
    </rPh>
    <rPh sb="51" eb="52">
      <t>トウ</t>
    </rPh>
    <rPh sb="53" eb="55">
      <t>ソクシン</t>
    </rPh>
    <rPh sb="56" eb="57">
      <t>ハカ</t>
    </rPh>
    <rPh sb="61" eb="65">
      <t>ノウサンギョソン</t>
    </rPh>
    <rPh sb="65" eb="68">
      <t>カッセイカ</t>
    </rPh>
    <rPh sb="68" eb="70">
      <t>シセツ</t>
    </rPh>
    <rPh sb="71" eb="73">
      <t>セイビ</t>
    </rPh>
    <rPh sb="74" eb="76">
      <t>ホキョウ</t>
    </rPh>
    <rPh sb="76" eb="77">
      <t>オヨ</t>
    </rPh>
    <rPh sb="78" eb="80">
      <t>キノウ</t>
    </rPh>
    <rPh sb="80" eb="82">
      <t>キョウカ</t>
    </rPh>
    <rPh sb="82" eb="83">
      <t>トウ</t>
    </rPh>
    <rPh sb="84" eb="86">
      <t>スイシン</t>
    </rPh>
    <rPh sb="94" eb="95">
      <t>クニ</t>
    </rPh>
    <rPh sb="96" eb="98">
      <t>ソッセン</t>
    </rPh>
    <rPh sb="100" eb="101">
      <t>オコナ</t>
    </rPh>
    <rPh sb="104" eb="107">
      <t>ユウセンド</t>
    </rPh>
    <rPh sb="108" eb="109">
      <t>タカ</t>
    </rPh>
    <rPh sb="110" eb="112">
      <t>ジギョウ</t>
    </rPh>
    <rPh sb="118" eb="120">
      <t>ジギョウ</t>
    </rPh>
    <rPh sb="121" eb="124">
      <t>コウリツセイ</t>
    </rPh>
    <rPh sb="124" eb="125">
      <t>オヨ</t>
    </rPh>
    <rPh sb="126" eb="129">
      <t>ユウコウセイ</t>
    </rPh>
    <rPh sb="132" eb="134">
      <t>シメイ</t>
    </rPh>
    <rPh sb="134" eb="136">
      <t>キョウソウ</t>
    </rPh>
    <rPh sb="136" eb="138">
      <t>ニュウサツ</t>
    </rPh>
    <rPh sb="138" eb="140">
      <t>ホウシキ</t>
    </rPh>
    <rPh sb="143" eb="145">
      <t>ニュウサツ</t>
    </rPh>
    <rPh sb="146" eb="147">
      <t>オコナ</t>
    </rPh>
    <rPh sb="153" eb="156">
      <t>キョウソウセイ</t>
    </rPh>
    <rPh sb="157" eb="159">
      <t>カクホ</t>
    </rPh>
    <rPh sb="169" eb="172">
      <t>ヒガシニホン</t>
    </rPh>
    <rPh sb="172" eb="175">
      <t>ダイシンサイ</t>
    </rPh>
    <rPh sb="176" eb="178">
      <t>キョウクン</t>
    </rPh>
    <rPh sb="179" eb="180">
      <t>フ</t>
    </rPh>
    <rPh sb="183" eb="185">
      <t>ジギョウ</t>
    </rPh>
    <rPh sb="185" eb="187">
      <t>モクテキ</t>
    </rPh>
    <rPh sb="188" eb="189">
      <t>ソク</t>
    </rPh>
    <rPh sb="191" eb="192">
      <t>シン</t>
    </rPh>
    <rPh sb="193" eb="195">
      <t>ヒツヨウ</t>
    </rPh>
    <rPh sb="199" eb="201">
      <t>ゲンテイ</t>
    </rPh>
    <rPh sb="209" eb="211">
      <t>ジゼン</t>
    </rPh>
    <rPh sb="212" eb="214">
      <t>モクヒョウ</t>
    </rPh>
    <rPh sb="215" eb="218">
      <t>ダトウセイ</t>
    </rPh>
    <rPh sb="219" eb="222">
      <t>カッセイカ</t>
    </rPh>
    <rPh sb="222" eb="224">
      <t>ケイカク</t>
    </rPh>
    <rPh sb="225" eb="227">
      <t>コウカ</t>
    </rPh>
    <rPh sb="228" eb="230">
      <t>コウリツ</t>
    </rPh>
    <rPh sb="230" eb="231">
      <t>セイ</t>
    </rPh>
    <rPh sb="231" eb="232">
      <t>トウ</t>
    </rPh>
    <rPh sb="233" eb="235">
      <t>カンテン</t>
    </rPh>
    <rPh sb="237" eb="240">
      <t>ソウゴウテキ</t>
    </rPh>
    <rPh sb="241" eb="243">
      <t>ヒョウカ</t>
    </rPh>
    <rPh sb="244" eb="245">
      <t>オコナ</t>
    </rPh>
    <rPh sb="247" eb="248">
      <t>ウエ</t>
    </rPh>
    <rPh sb="249" eb="251">
      <t>ジギョウ</t>
    </rPh>
    <rPh sb="251" eb="253">
      <t>チャクシュ</t>
    </rPh>
    <rPh sb="258" eb="261">
      <t>コウカテキ</t>
    </rPh>
    <rPh sb="262" eb="264">
      <t>ジッシ</t>
    </rPh>
    <phoneticPr fontId="5"/>
  </si>
  <si>
    <t>不用額は小さい</t>
    <rPh sb="0" eb="3">
      <t>フヨウガク</t>
    </rPh>
    <rPh sb="4" eb="5">
      <t>チイ</t>
    </rPh>
    <phoneticPr fontId="5"/>
  </si>
  <si>
    <t xml:space="preserve">  -</t>
    <phoneticPr fontId="5"/>
  </si>
  <si>
    <t>　被災した地域における地域間交流拠点施設や生活環境施設について被災前の水準へ回復する割合100％を目指す</t>
    <rPh sb="1" eb="3">
      <t>ヒサイ</t>
    </rPh>
    <rPh sb="5" eb="7">
      <t>チイキ</t>
    </rPh>
    <rPh sb="11" eb="14">
      <t>チイキカン</t>
    </rPh>
    <rPh sb="14" eb="16">
      <t>コウリュウ</t>
    </rPh>
    <rPh sb="16" eb="18">
      <t>キョテン</t>
    </rPh>
    <rPh sb="18" eb="20">
      <t>シセツ</t>
    </rPh>
    <rPh sb="21" eb="23">
      <t>セイカツ</t>
    </rPh>
    <rPh sb="23" eb="25">
      <t>カンキョウ</t>
    </rPh>
    <rPh sb="25" eb="27">
      <t>シセツ</t>
    </rPh>
    <rPh sb="31" eb="33">
      <t>ヒサイ</t>
    </rPh>
    <rPh sb="33" eb="34">
      <t>マエ</t>
    </rPh>
    <rPh sb="35" eb="37">
      <t>スイジュン</t>
    </rPh>
    <rPh sb="38" eb="40">
      <t>カイフク</t>
    </rPh>
    <rPh sb="42" eb="44">
      <t>ワリアイ</t>
    </rPh>
    <rPh sb="49" eb="51">
      <t>メザ</t>
    </rPh>
    <phoneticPr fontId="5"/>
  </si>
  <si>
    <t>-</t>
    <phoneticPr fontId="5"/>
  </si>
  <si>
    <t>○活性化施設等に係る被災防止等対策事業
　農山漁村における生産施設、地域間交流拠点施設等について、災害により人命に多大な影響を及ぼすおそれのある施設の整備、補強、機能強化等の実施に対して支援する。
（補助率：定額（1/2等））</t>
    <rPh sb="1" eb="4">
      <t>カッセイカ</t>
    </rPh>
    <rPh sb="4" eb="6">
      <t>シセツ</t>
    </rPh>
    <rPh sb="6" eb="7">
      <t>トウ</t>
    </rPh>
    <rPh sb="8" eb="9">
      <t>カカ</t>
    </rPh>
    <rPh sb="10" eb="12">
      <t>ヒサイ</t>
    </rPh>
    <rPh sb="12" eb="14">
      <t>ボウシ</t>
    </rPh>
    <rPh sb="14" eb="15">
      <t>トウ</t>
    </rPh>
    <rPh sb="15" eb="17">
      <t>タイサク</t>
    </rPh>
    <rPh sb="17" eb="19">
      <t>ジギョウ</t>
    </rPh>
    <rPh sb="21" eb="25">
      <t>ノウサンギョソン</t>
    </rPh>
    <rPh sb="29" eb="31">
      <t>セイサン</t>
    </rPh>
    <rPh sb="31" eb="33">
      <t>シセツ</t>
    </rPh>
    <rPh sb="34" eb="36">
      <t>チイキ</t>
    </rPh>
    <rPh sb="36" eb="37">
      <t>カン</t>
    </rPh>
    <rPh sb="37" eb="39">
      <t>コウリュウ</t>
    </rPh>
    <rPh sb="39" eb="41">
      <t>キョテン</t>
    </rPh>
    <rPh sb="41" eb="43">
      <t>シセツ</t>
    </rPh>
    <rPh sb="43" eb="44">
      <t>トウ</t>
    </rPh>
    <rPh sb="49" eb="51">
      <t>サイガイ</t>
    </rPh>
    <rPh sb="54" eb="56">
      <t>ジンメイ</t>
    </rPh>
    <rPh sb="57" eb="59">
      <t>タダイ</t>
    </rPh>
    <rPh sb="60" eb="62">
      <t>エイキョウ</t>
    </rPh>
    <rPh sb="63" eb="64">
      <t>オヨ</t>
    </rPh>
    <rPh sb="72" eb="74">
      <t>シセツ</t>
    </rPh>
    <rPh sb="75" eb="77">
      <t>セイビ</t>
    </rPh>
    <rPh sb="78" eb="80">
      <t>ホキョウ</t>
    </rPh>
    <rPh sb="81" eb="83">
      <t>キノウ</t>
    </rPh>
    <rPh sb="83" eb="85">
      <t>キョウカ</t>
    </rPh>
    <rPh sb="85" eb="86">
      <t>トウ</t>
    </rPh>
    <rPh sb="87" eb="89">
      <t>ジッシ</t>
    </rPh>
    <rPh sb="90" eb="91">
      <t>タイ</t>
    </rPh>
    <rPh sb="93" eb="95">
      <t>シエン</t>
    </rPh>
    <rPh sb="100" eb="103">
      <t>ホジョリツ</t>
    </rPh>
    <rPh sb="104" eb="106">
      <t>テイガク</t>
    </rPh>
    <rPh sb="110" eb="111">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</si>
</sst>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9" fontId="0" fillId="0" borderId="75" xfId="0" applyNumberFormat="1"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150744</xdr:colOff>
      <xdr:row>147</xdr:row>
      <xdr:rowOff>233391</xdr:rowOff>
    </xdr:from>
    <xdr:to>
      <xdr:col>35</xdr:col>
      <xdr:colOff>126744</xdr:colOff>
      <xdr:row>149</xdr:row>
      <xdr:rowOff>83242</xdr:rowOff>
    </xdr:to>
    <xdr:sp macro="" textlink="">
      <xdr:nvSpPr>
        <xdr:cNvPr id="5" name="大かっこ 4"/>
        <xdr:cNvSpPr/>
      </xdr:nvSpPr>
      <xdr:spPr bwMode="auto">
        <a:xfrm>
          <a:off x="3960744" y="33504630"/>
          <a:ext cx="2833500" cy="562155"/>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latin typeface="+mn-ea"/>
              <a:ea typeface="+mn-ea"/>
            </a:rPr>
            <a:t>地方農政局に対する交付金の交付事務</a:t>
          </a:r>
          <a:endParaRPr kumimoji="1" lang="en-US" altLang="ja-JP" sz="1100">
            <a:solidFill>
              <a:sysClr val="windowText" lastClr="000000"/>
            </a:solidFill>
            <a:latin typeface="+mn-ea"/>
            <a:ea typeface="+mn-ea"/>
          </a:endParaRPr>
        </a:p>
        <a:p>
          <a:pPr algn="l">
            <a:lnSpc>
              <a:spcPts val="1300"/>
            </a:lnSpc>
          </a:pPr>
          <a:r>
            <a:rPr kumimoji="1" lang="ja-JP" altLang="en-US" sz="1100">
              <a:latin typeface="+mn-ea"/>
              <a:ea typeface="+mn-ea"/>
            </a:rPr>
            <a:t>事業の推進に必要な事務、指導監督</a:t>
          </a:r>
          <a:endParaRPr kumimoji="1" lang="en-US" altLang="ja-JP" sz="1100">
            <a:latin typeface="+mn-ea"/>
            <a:ea typeface="+mn-ea"/>
          </a:endParaRPr>
        </a:p>
      </xdr:txBody>
    </xdr:sp>
    <xdr:clientData/>
  </xdr:twoCellAnchor>
  <xdr:twoCellAnchor>
    <xdr:from>
      <xdr:col>21</xdr:col>
      <xdr:colOff>138043</xdr:colOff>
      <xdr:row>145</xdr:row>
      <xdr:rowOff>206237</xdr:rowOff>
    </xdr:from>
    <xdr:to>
      <xdr:col>35</xdr:col>
      <xdr:colOff>11043</xdr:colOff>
      <xdr:row>147</xdr:row>
      <xdr:rowOff>90450</xdr:rowOff>
    </xdr:to>
    <xdr:sp macro="" textlink="">
      <xdr:nvSpPr>
        <xdr:cNvPr id="6" name="正方形/長方形 5"/>
        <xdr:cNvSpPr/>
      </xdr:nvSpPr>
      <xdr:spPr>
        <a:xfrm>
          <a:off x="4138543" y="32765172"/>
          <a:ext cx="2540000" cy="5965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農林水産省</a:t>
          </a:r>
          <a:endParaRPr kumimoji="1" lang="en-US" altLang="ja-JP" sz="1100"/>
        </a:p>
        <a:p>
          <a:pPr algn="ctr"/>
          <a:r>
            <a:rPr kumimoji="1" lang="ja-JP" altLang="en-US" sz="1100"/>
            <a:t>１４５百万円</a:t>
          </a:r>
        </a:p>
      </xdr:txBody>
    </xdr:sp>
    <xdr:clientData/>
  </xdr:twoCellAnchor>
  <xdr:twoCellAnchor>
    <xdr:from>
      <xdr:col>21</xdr:col>
      <xdr:colOff>146326</xdr:colOff>
      <xdr:row>140</xdr:row>
      <xdr:rowOff>55908</xdr:rowOff>
    </xdr:from>
    <xdr:to>
      <xdr:col>35</xdr:col>
      <xdr:colOff>19326</xdr:colOff>
      <xdr:row>141</xdr:row>
      <xdr:rowOff>296273</xdr:rowOff>
    </xdr:to>
    <xdr:sp macro="" textlink="">
      <xdr:nvSpPr>
        <xdr:cNvPr id="7" name="正方形/長方形 6"/>
        <xdr:cNvSpPr/>
      </xdr:nvSpPr>
      <xdr:spPr>
        <a:xfrm>
          <a:off x="4146826" y="30834082"/>
          <a:ext cx="2540000" cy="5965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復興庁</a:t>
          </a:r>
          <a:endParaRPr kumimoji="1" lang="en-US" altLang="ja-JP" sz="1100"/>
        </a:p>
        <a:p>
          <a:pPr algn="ctr"/>
          <a:r>
            <a:rPr kumimoji="1" lang="ja-JP" altLang="en-US" sz="1100"/>
            <a:t>１４８百万円</a:t>
          </a:r>
        </a:p>
      </xdr:txBody>
    </xdr:sp>
    <xdr:clientData/>
  </xdr:twoCellAnchor>
  <xdr:twoCellAnchor>
    <xdr:from>
      <xdr:col>22</xdr:col>
      <xdr:colOff>88868</xdr:colOff>
      <xdr:row>142</xdr:row>
      <xdr:rowOff>20917</xdr:rowOff>
    </xdr:from>
    <xdr:to>
      <xdr:col>34</xdr:col>
      <xdr:colOff>78441</xdr:colOff>
      <xdr:row>142</xdr:row>
      <xdr:rowOff>322169</xdr:rowOff>
    </xdr:to>
    <xdr:sp macro="" textlink="">
      <xdr:nvSpPr>
        <xdr:cNvPr id="8" name="大かっこ 7"/>
        <xdr:cNvSpPr/>
      </xdr:nvSpPr>
      <xdr:spPr bwMode="auto">
        <a:xfrm>
          <a:off x="4279868" y="31531858"/>
          <a:ext cx="2275573" cy="301252"/>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ctr"/>
          <a:r>
            <a:rPr kumimoji="1" lang="ja-JP" altLang="en-US" sz="1100">
              <a:solidFill>
                <a:schemeClr val="tx1"/>
              </a:solidFill>
              <a:latin typeface="+mn-ea"/>
              <a:ea typeface="+mn-ea"/>
            </a:rPr>
            <a:t>農林水産省へ移替え</a:t>
          </a:r>
          <a:endParaRPr kumimoji="1" lang="en-US" altLang="ja-JP" sz="1100">
            <a:solidFill>
              <a:sysClr val="windowText" lastClr="000000"/>
            </a:solidFill>
            <a:latin typeface="+mn-ea"/>
            <a:ea typeface="+mn-ea"/>
          </a:endParaRPr>
        </a:p>
      </xdr:txBody>
    </xdr:sp>
    <xdr:clientData/>
  </xdr:twoCellAnchor>
  <xdr:twoCellAnchor>
    <xdr:from>
      <xdr:col>28</xdr:col>
      <xdr:colOff>75795</xdr:colOff>
      <xdr:row>143</xdr:row>
      <xdr:rowOff>49282</xdr:rowOff>
    </xdr:from>
    <xdr:to>
      <xdr:col>28</xdr:col>
      <xdr:colOff>77011</xdr:colOff>
      <xdr:row>145</xdr:row>
      <xdr:rowOff>85117</xdr:rowOff>
    </xdr:to>
    <xdr:cxnSp macro="">
      <xdr:nvCxnSpPr>
        <xdr:cNvPr id="9" name="直線コネクタ 8"/>
        <xdr:cNvCxnSpPr/>
      </xdr:nvCxnSpPr>
      <xdr:spPr bwMode="auto">
        <a:xfrm>
          <a:off x="5409795" y="31878995"/>
          <a:ext cx="1216" cy="741090"/>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56745</xdr:colOff>
      <xdr:row>149</xdr:row>
      <xdr:rowOff>190681</xdr:rowOff>
    </xdr:from>
    <xdr:to>
      <xdr:col>28</xdr:col>
      <xdr:colOff>57961</xdr:colOff>
      <xdr:row>151</xdr:row>
      <xdr:rowOff>225155</xdr:rowOff>
    </xdr:to>
    <xdr:cxnSp macro="">
      <xdr:nvCxnSpPr>
        <xdr:cNvPr id="17" name="直線コネクタ 16"/>
        <xdr:cNvCxnSpPr/>
      </xdr:nvCxnSpPr>
      <xdr:spPr bwMode="auto">
        <a:xfrm>
          <a:off x="5390745" y="34080631"/>
          <a:ext cx="1216" cy="739324"/>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166618</xdr:colOff>
      <xdr:row>151</xdr:row>
      <xdr:rowOff>342072</xdr:rowOff>
    </xdr:from>
    <xdr:to>
      <xdr:col>35</xdr:col>
      <xdr:colOff>39618</xdr:colOff>
      <xdr:row>153</xdr:row>
      <xdr:rowOff>226285</xdr:rowOff>
    </xdr:to>
    <xdr:sp macro="" textlink="">
      <xdr:nvSpPr>
        <xdr:cNvPr id="18" name="正方形/長方形 17"/>
        <xdr:cNvSpPr/>
      </xdr:nvSpPr>
      <xdr:spPr>
        <a:xfrm>
          <a:off x="4167118" y="34936872"/>
          <a:ext cx="2540000" cy="5890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　地方農政局</a:t>
          </a:r>
          <a:endParaRPr kumimoji="1" lang="en-US" altLang="ja-JP" sz="1100"/>
        </a:p>
        <a:p>
          <a:pPr algn="ctr"/>
          <a:r>
            <a:rPr kumimoji="1" lang="ja-JP" altLang="en-US" sz="1100"/>
            <a:t>１４５百万円</a:t>
          </a:r>
        </a:p>
      </xdr:txBody>
    </xdr:sp>
    <xdr:clientData/>
  </xdr:twoCellAnchor>
  <xdr:twoCellAnchor>
    <xdr:from>
      <xdr:col>21</xdr:col>
      <xdr:colOff>16274</xdr:colOff>
      <xdr:row>153</xdr:row>
      <xdr:rowOff>290395</xdr:rowOff>
    </xdr:from>
    <xdr:to>
      <xdr:col>35</xdr:col>
      <xdr:colOff>182774</xdr:colOff>
      <xdr:row>155</xdr:row>
      <xdr:rowOff>140246</xdr:rowOff>
    </xdr:to>
    <xdr:sp macro="" textlink="">
      <xdr:nvSpPr>
        <xdr:cNvPr id="19" name="大かっこ 18"/>
        <xdr:cNvSpPr/>
      </xdr:nvSpPr>
      <xdr:spPr bwMode="auto">
        <a:xfrm>
          <a:off x="4016774" y="35622542"/>
          <a:ext cx="2833500" cy="544616"/>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latin typeface="+mn-ea"/>
              <a:ea typeface="+mn-ea"/>
            </a:rPr>
            <a:t>計画主体に対する交付金の交付事務</a:t>
          </a:r>
          <a:endParaRPr kumimoji="1" lang="en-US" altLang="ja-JP" sz="1100">
            <a:solidFill>
              <a:sysClr val="windowText" lastClr="000000"/>
            </a:solidFill>
            <a:latin typeface="+mn-ea"/>
            <a:ea typeface="+mn-ea"/>
          </a:endParaRPr>
        </a:p>
        <a:p>
          <a:pPr algn="l">
            <a:lnSpc>
              <a:spcPts val="1300"/>
            </a:lnSpc>
          </a:pPr>
          <a:r>
            <a:rPr kumimoji="1" lang="ja-JP" altLang="en-US" sz="1100">
              <a:latin typeface="+mn-ea"/>
              <a:ea typeface="+mn-ea"/>
            </a:rPr>
            <a:t>事業の推進に必要な事務、指導監督</a:t>
          </a:r>
          <a:endParaRPr kumimoji="1" lang="en-US" altLang="ja-JP" sz="1100">
            <a:latin typeface="+mn-ea"/>
            <a:ea typeface="+mn-ea"/>
          </a:endParaRPr>
        </a:p>
      </xdr:txBody>
    </xdr:sp>
    <xdr:clientData/>
  </xdr:twoCellAnchor>
  <xdr:twoCellAnchor>
    <xdr:from>
      <xdr:col>28</xdr:col>
      <xdr:colOff>45539</xdr:colOff>
      <xdr:row>155</xdr:row>
      <xdr:rowOff>182836</xdr:rowOff>
    </xdr:from>
    <xdr:to>
      <xdr:col>28</xdr:col>
      <xdr:colOff>46755</xdr:colOff>
      <xdr:row>157</xdr:row>
      <xdr:rowOff>217310</xdr:rowOff>
    </xdr:to>
    <xdr:cxnSp macro="">
      <xdr:nvCxnSpPr>
        <xdr:cNvPr id="20" name="直線コネクタ 19"/>
        <xdr:cNvCxnSpPr/>
      </xdr:nvCxnSpPr>
      <xdr:spPr bwMode="auto">
        <a:xfrm>
          <a:off x="5379539" y="36209748"/>
          <a:ext cx="1216" cy="729238"/>
        </a:xfrm>
        <a:prstGeom prst="line">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168088</xdr:colOff>
      <xdr:row>158</xdr:row>
      <xdr:rowOff>212911</xdr:rowOff>
    </xdr:from>
    <xdr:to>
      <xdr:col>35</xdr:col>
      <xdr:colOff>53788</xdr:colOff>
      <xdr:row>161</xdr:row>
      <xdr:rowOff>60511</xdr:rowOff>
    </xdr:to>
    <xdr:sp macro="" textlink="">
      <xdr:nvSpPr>
        <xdr:cNvPr id="21" name="正方形/長方形 20"/>
        <xdr:cNvSpPr/>
      </xdr:nvSpPr>
      <xdr:spPr>
        <a:xfrm>
          <a:off x="4168588" y="37281970"/>
          <a:ext cx="2552700" cy="8897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　都道府県または市町村</a:t>
          </a:r>
          <a:endParaRPr kumimoji="1" lang="en-US" altLang="ja-JP" sz="1100"/>
        </a:p>
        <a:p>
          <a:pPr algn="ctr"/>
          <a:r>
            <a:rPr kumimoji="1" lang="ja-JP" altLang="en-US" sz="1100"/>
            <a:t>（計画主体＝事業実施主体）</a:t>
          </a:r>
          <a:endParaRPr kumimoji="1" lang="en-US" altLang="ja-JP" sz="1100"/>
        </a:p>
        <a:p>
          <a:pPr algn="ctr"/>
          <a:r>
            <a:rPr kumimoji="1" lang="ja-JP" altLang="en-US" sz="1100"/>
            <a:t>（</a:t>
          </a:r>
          <a:r>
            <a:rPr kumimoji="1" lang="en-US" altLang="ja-JP" sz="1100"/>
            <a:t>1</a:t>
          </a:r>
          <a:r>
            <a:rPr kumimoji="1" lang="ja-JP" altLang="en-US" sz="1100"/>
            <a:t>市町村）</a:t>
          </a:r>
          <a:endParaRPr kumimoji="1" lang="en-US" altLang="ja-JP" sz="1100"/>
        </a:p>
        <a:p>
          <a:pPr algn="ctr"/>
          <a:r>
            <a:rPr kumimoji="1" lang="ja-JP" altLang="en-US" sz="1100">
              <a:solidFill>
                <a:sysClr val="windowText" lastClr="000000"/>
              </a:solidFill>
            </a:rPr>
            <a:t>１４５</a:t>
          </a:r>
          <a:r>
            <a:rPr kumimoji="1" lang="ja-JP" altLang="en-US" sz="1100"/>
            <a:t>百万円</a:t>
          </a:r>
        </a:p>
      </xdr:txBody>
    </xdr:sp>
    <xdr:clientData/>
  </xdr:twoCellAnchor>
  <xdr:twoCellAnchor>
    <xdr:from>
      <xdr:col>18</xdr:col>
      <xdr:colOff>33617</xdr:colOff>
      <xdr:row>157</xdr:row>
      <xdr:rowOff>257737</xdr:rowOff>
    </xdr:from>
    <xdr:to>
      <xdr:col>38</xdr:col>
      <xdr:colOff>49707</xdr:colOff>
      <xdr:row>158</xdr:row>
      <xdr:rowOff>235324</xdr:rowOff>
    </xdr:to>
    <xdr:sp macro="" textlink="">
      <xdr:nvSpPr>
        <xdr:cNvPr id="22" name="正方形/長方形 21"/>
        <xdr:cNvSpPr/>
      </xdr:nvSpPr>
      <xdr:spPr bwMode="auto">
        <a:xfrm>
          <a:off x="3462617" y="36979413"/>
          <a:ext cx="3826090" cy="3249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p>
      </xdr:txBody>
    </xdr:sp>
    <xdr:clientData/>
  </xdr:twoCellAnchor>
  <xdr:twoCellAnchor>
    <xdr:from>
      <xdr:col>21</xdr:col>
      <xdr:colOff>79027</xdr:colOff>
      <xdr:row>161</xdr:row>
      <xdr:rowOff>140236</xdr:rowOff>
    </xdr:from>
    <xdr:to>
      <xdr:col>36</xdr:col>
      <xdr:colOff>55027</xdr:colOff>
      <xdr:row>162</xdr:row>
      <xdr:rowOff>179294</xdr:rowOff>
    </xdr:to>
    <xdr:sp macro="" textlink="">
      <xdr:nvSpPr>
        <xdr:cNvPr id="23" name="大かっこ 22"/>
        <xdr:cNvSpPr/>
      </xdr:nvSpPr>
      <xdr:spPr bwMode="auto">
        <a:xfrm>
          <a:off x="4079527" y="38251442"/>
          <a:ext cx="2833500" cy="386440"/>
        </a:xfrm>
        <a:prstGeom prst="bracketPair">
          <a:avLst/>
        </a:prstGeom>
        <a:ln w="12700">
          <a:solidFill>
            <a:schemeClr val="tx1"/>
          </a:solidFill>
          <a:prstDash val="solid"/>
          <a:tailEnd type="non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lIns="108000" tIns="72000" rIns="108000" bIns="72000" rtlCol="0" anchor="ctr"/>
        <a:lstStyle/>
        <a:p>
          <a:pPr algn="l"/>
          <a:r>
            <a:rPr kumimoji="1" lang="ja-JP" altLang="en-US" sz="1100">
              <a:solidFill>
                <a:schemeClr val="tx1"/>
              </a:solidFill>
              <a:latin typeface="+mn-ea"/>
              <a:ea typeface="+mn-ea"/>
            </a:rPr>
            <a:t>地域資源循環活用施設の整備</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378</v>
      </c>
      <c r="AR2" s="679"/>
      <c r="AS2" s="59" t="str">
        <f>IF(OR(AQ2="　", AQ2=""), "", "-")</f>
        <v/>
      </c>
      <c r="AT2" s="680">
        <v>118</v>
      </c>
      <c r="AU2" s="680"/>
      <c r="AV2" s="60" t="str">
        <f>IF(AW2="", "", "-")</f>
        <v/>
      </c>
      <c r="AW2" s="681"/>
      <c r="AX2" s="681"/>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379</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4"/>
      <c r="I5" s="614"/>
      <c r="J5" s="614"/>
      <c r="K5" s="614"/>
      <c r="L5" s="614"/>
      <c r="M5" s="654" t="s">
        <v>92</v>
      </c>
      <c r="N5" s="655"/>
      <c r="O5" s="655"/>
      <c r="P5" s="655"/>
      <c r="Q5" s="655"/>
      <c r="R5" s="656"/>
      <c r="S5" s="613" t="s">
        <v>97</v>
      </c>
      <c r="T5" s="614"/>
      <c r="U5" s="614"/>
      <c r="V5" s="614"/>
      <c r="W5" s="614"/>
      <c r="X5" s="615"/>
      <c r="Y5" s="445" t="s">
        <v>3</v>
      </c>
      <c r="Z5" s="446"/>
      <c r="AA5" s="446"/>
      <c r="AB5" s="446"/>
      <c r="AC5" s="446"/>
      <c r="AD5" s="447"/>
      <c r="AE5" s="448" t="s">
        <v>385</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384</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390</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国土強靭化、地方創生</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公共事業、食糧安定供給関係、その他の事項経費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431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13</v>
      </c>
      <c r="Q13" s="176"/>
      <c r="R13" s="176"/>
      <c r="S13" s="176"/>
      <c r="T13" s="176"/>
      <c r="U13" s="176"/>
      <c r="V13" s="177"/>
      <c r="W13" s="175">
        <v>1000</v>
      </c>
      <c r="X13" s="176"/>
      <c r="Y13" s="176"/>
      <c r="Z13" s="176"/>
      <c r="AA13" s="176"/>
      <c r="AB13" s="176"/>
      <c r="AC13" s="177"/>
      <c r="AD13" s="175" t="s">
        <v>382</v>
      </c>
      <c r="AE13" s="176"/>
      <c r="AF13" s="176"/>
      <c r="AG13" s="176"/>
      <c r="AH13" s="176"/>
      <c r="AI13" s="176"/>
      <c r="AJ13" s="177"/>
      <c r="AK13" s="175" t="s">
        <v>382</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382</v>
      </c>
      <c r="Q15" s="176"/>
      <c r="R15" s="176"/>
      <c r="S15" s="176"/>
      <c r="T15" s="176"/>
      <c r="U15" s="176"/>
      <c r="V15" s="177"/>
      <c r="W15" s="175">
        <v>13</v>
      </c>
      <c r="X15" s="176"/>
      <c r="Y15" s="176"/>
      <c r="Z15" s="176"/>
      <c r="AA15" s="176"/>
      <c r="AB15" s="176"/>
      <c r="AC15" s="177"/>
      <c r="AD15" s="175">
        <v>148</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v>-13</v>
      </c>
      <c r="Q16" s="176"/>
      <c r="R16" s="176"/>
      <c r="S16" s="176"/>
      <c r="T16" s="176"/>
      <c r="U16" s="176"/>
      <c r="V16" s="177"/>
      <c r="W16" s="175">
        <v>-148</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7">
        <f>SUM(P13:V17)</f>
        <v>0</v>
      </c>
      <c r="Q18" s="648"/>
      <c r="R18" s="648"/>
      <c r="S18" s="648"/>
      <c r="T18" s="648"/>
      <c r="U18" s="648"/>
      <c r="V18" s="649"/>
      <c r="W18" s="647">
        <f>SUM(W13:AC17)</f>
        <v>865</v>
      </c>
      <c r="X18" s="648"/>
      <c r="Y18" s="648"/>
      <c r="Z18" s="648"/>
      <c r="AA18" s="648"/>
      <c r="AB18" s="648"/>
      <c r="AC18" s="649"/>
      <c r="AD18" s="647">
        <f t="shared" ref="AD18" si="0">SUM(AD13:AJ17)</f>
        <v>148</v>
      </c>
      <c r="AE18" s="648"/>
      <c r="AF18" s="648"/>
      <c r="AG18" s="648"/>
      <c r="AH18" s="648"/>
      <c r="AI18" s="648"/>
      <c r="AJ18" s="649"/>
      <c r="AK18" s="647">
        <f t="shared" ref="AK18" si="1">SUM(AK13:AQ17)</f>
        <v>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0</v>
      </c>
      <c r="Q19" s="176"/>
      <c r="R19" s="176"/>
      <c r="S19" s="176"/>
      <c r="T19" s="176"/>
      <c r="U19" s="176"/>
      <c r="V19" s="177"/>
      <c r="W19" s="175">
        <v>22</v>
      </c>
      <c r="X19" s="176"/>
      <c r="Y19" s="176"/>
      <c r="Z19" s="176"/>
      <c r="AA19" s="176"/>
      <c r="AB19" s="176"/>
      <c r="AC19" s="177"/>
      <c r="AD19" s="175">
        <v>145</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t="str">
        <f>IF(P18=0, "-", P19/P18)</f>
        <v>-</v>
      </c>
      <c r="Q20" s="651"/>
      <c r="R20" s="651"/>
      <c r="S20" s="651"/>
      <c r="T20" s="651"/>
      <c r="U20" s="651"/>
      <c r="V20" s="651"/>
      <c r="W20" s="651">
        <f>IF(W18=0, "-", W19/W18)</f>
        <v>2.5433526011560695E-2</v>
      </c>
      <c r="X20" s="651"/>
      <c r="Y20" s="651"/>
      <c r="Z20" s="651"/>
      <c r="AA20" s="651"/>
      <c r="AB20" s="651"/>
      <c r="AC20" s="651"/>
      <c r="AD20" s="651">
        <f>IF(AD18=0, "-", AD19/AD18)</f>
        <v>0.97972972972972971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v>1</v>
      </c>
      <c r="H23" s="75"/>
      <c r="I23" s="75"/>
      <c r="J23" s="75"/>
      <c r="K23" s="75"/>
      <c r="L23" s="75"/>
      <c r="M23" s="75"/>
      <c r="N23" s="75"/>
      <c r="O23" s="76"/>
      <c r="P23" s="219" t="s">
        <v>429</v>
      </c>
      <c r="Q23" s="234"/>
      <c r="R23" s="234"/>
      <c r="S23" s="234"/>
      <c r="T23" s="234"/>
      <c r="U23" s="234"/>
      <c r="V23" s="234"/>
      <c r="W23" s="234"/>
      <c r="X23" s="235"/>
      <c r="Y23" s="228" t="s">
        <v>14</v>
      </c>
      <c r="Z23" s="229"/>
      <c r="AA23" s="230"/>
      <c r="AB23" s="167" t="s">
        <v>16</v>
      </c>
      <c r="AC23" s="168"/>
      <c r="AD23" s="168"/>
      <c r="AE23" s="88">
        <v>100</v>
      </c>
      <c r="AF23" s="89"/>
      <c r="AG23" s="89"/>
      <c r="AH23" s="89"/>
      <c r="AI23" s="90"/>
      <c r="AJ23" s="88">
        <v>100</v>
      </c>
      <c r="AK23" s="89"/>
      <c r="AL23" s="89"/>
      <c r="AM23" s="89"/>
      <c r="AN23" s="90"/>
      <c r="AO23" s="88">
        <v>100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397</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652"/>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393</v>
      </c>
      <c r="H68" s="234"/>
      <c r="I68" s="234"/>
      <c r="J68" s="234"/>
      <c r="K68" s="234"/>
      <c r="L68" s="234"/>
      <c r="M68" s="234"/>
      <c r="N68" s="234"/>
      <c r="O68" s="234"/>
      <c r="P68" s="234"/>
      <c r="Q68" s="234"/>
      <c r="R68" s="234"/>
      <c r="S68" s="234"/>
      <c r="T68" s="234"/>
      <c r="U68" s="234"/>
      <c r="V68" s="234"/>
      <c r="W68" s="234"/>
      <c r="X68" s="235"/>
      <c r="Y68" s="616" t="s">
        <v>66</v>
      </c>
      <c r="Z68" s="617"/>
      <c r="AA68" s="618"/>
      <c r="AB68" s="111" t="s">
        <v>394</v>
      </c>
      <c r="AC68" s="112"/>
      <c r="AD68" s="113"/>
      <c r="AE68" s="88">
        <v>1</v>
      </c>
      <c r="AF68" s="89"/>
      <c r="AG68" s="89"/>
      <c r="AH68" s="89"/>
      <c r="AI68" s="90"/>
      <c r="AJ68" s="88">
        <v>3</v>
      </c>
      <c r="AK68" s="89"/>
      <c r="AL68" s="89"/>
      <c r="AM68" s="89"/>
      <c r="AN68" s="90"/>
      <c r="AO68" s="88">
        <v>1</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v>1</v>
      </c>
      <c r="AF69" s="89"/>
      <c r="AG69" s="89"/>
      <c r="AH69" s="89"/>
      <c r="AI69" s="90"/>
      <c r="AJ69" s="88">
        <v>10</v>
      </c>
      <c r="AK69" s="89"/>
      <c r="AL69" s="89"/>
      <c r="AM69" s="89"/>
      <c r="AN69" s="90"/>
      <c r="AO69" s="88">
        <v>1</v>
      </c>
      <c r="AP69" s="89"/>
      <c r="AQ69" s="89"/>
      <c r="AR69" s="89"/>
      <c r="AS69" s="90"/>
      <c r="AT69" s="88" t="s">
        <v>430</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395</v>
      </c>
      <c r="H83" s="295"/>
      <c r="I83" s="295"/>
      <c r="J83" s="295"/>
      <c r="K83" s="295"/>
      <c r="L83" s="295"/>
      <c r="M83" s="295"/>
      <c r="N83" s="295"/>
      <c r="O83" s="295"/>
      <c r="P83" s="295"/>
      <c r="Q83" s="295"/>
      <c r="R83" s="295"/>
      <c r="S83" s="295"/>
      <c r="T83" s="295"/>
      <c r="U83" s="295"/>
      <c r="V83" s="295"/>
      <c r="W83" s="295"/>
      <c r="X83" s="295"/>
      <c r="Y83" s="534" t="s">
        <v>17</v>
      </c>
      <c r="Z83" s="535"/>
      <c r="AA83" s="536"/>
      <c r="AB83" s="664" t="s">
        <v>410</v>
      </c>
      <c r="AC83" s="115"/>
      <c r="AD83" s="116"/>
      <c r="AE83" s="205" t="s">
        <v>396</v>
      </c>
      <c r="AF83" s="206"/>
      <c r="AG83" s="206"/>
      <c r="AH83" s="206"/>
      <c r="AI83" s="206"/>
      <c r="AJ83" s="205">
        <v>7397</v>
      </c>
      <c r="AK83" s="206"/>
      <c r="AL83" s="206"/>
      <c r="AM83" s="206"/>
      <c r="AN83" s="206"/>
      <c r="AO83" s="205">
        <v>144890</v>
      </c>
      <c r="AP83" s="206"/>
      <c r="AQ83" s="206"/>
      <c r="AR83" s="206"/>
      <c r="AS83" s="206"/>
      <c r="AT83" s="88" t="s">
        <v>430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411</v>
      </c>
      <c r="AC84" s="92"/>
      <c r="AD84" s="93"/>
      <c r="AE84" s="91" t="s">
        <v>382</v>
      </c>
      <c r="AF84" s="92"/>
      <c r="AG84" s="92"/>
      <c r="AH84" s="92"/>
      <c r="AI84" s="93"/>
      <c r="AJ84" s="665" t="s">
        <v>412</v>
      </c>
      <c r="AK84" s="92"/>
      <c r="AL84" s="92"/>
      <c r="AM84" s="92"/>
      <c r="AN84" s="93"/>
      <c r="AO84" s="91" t="s">
        <v>413</v>
      </c>
      <c r="AP84" s="92"/>
      <c r="AQ84" s="92"/>
      <c r="AR84" s="92"/>
      <c r="AS84" s="93"/>
      <c r="AT84" s="91" t="s">
        <v>430</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398</v>
      </c>
      <c r="D98" s="532"/>
      <c r="E98" s="532"/>
      <c r="F98" s="532"/>
      <c r="G98" s="532"/>
      <c r="H98" s="532"/>
      <c r="I98" s="532"/>
      <c r="J98" s="532"/>
      <c r="K98" s="533"/>
      <c r="L98" s="175" t="s">
        <v>399</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401</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402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403</v>
      </c>
      <c r="AH110" s="238"/>
      <c r="AI110" s="238"/>
      <c r="AJ110" s="238"/>
      <c r="AK110" s="238"/>
      <c r="AL110" s="238"/>
      <c r="AM110" s="238"/>
      <c r="AN110" s="238"/>
      <c r="AO110" s="238"/>
      <c r="AP110" s="238"/>
      <c r="AQ110" s="238"/>
      <c r="AR110" s="238"/>
      <c r="AS110" s="238"/>
      <c r="AT110" s="238"/>
      <c r="AU110" s="238"/>
      <c r="AV110" s="238"/>
      <c r="AW110" s="238"/>
      <c r="AX110" s="319"/>
    </row>
    <row r="111" spans="1:50" ht="26.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380</v>
      </c>
      <c r="AE111" s="268"/>
      <c r="AF111" s="268"/>
      <c r="AG111" s="270" t="s">
        <v>404</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380</v>
      </c>
      <c r="AE112" s="294"/>
      <c r="AF112" s="294"/>
      <c r="AG112" s="273" t="s">
        <v>405</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400</v>
      </c>
      <c r="AE113" s="294"/>
      <c r="AF113" s="294"/>
      <c r="AG113" s="273" t="s">
        <v>425</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380</v>
      </c>
      <c r="AE114" s="294"/>
      <c r="AF114" s="294"/>
      <c r="AG114" s="273" t="s">
        <v>406</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407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380</v>
      </c>
      <c r="AE116" s="253"/>
      <c r="AF116" s="253"/>
      <c r="AG116" s="581" t="s">
        <v>427</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400</v>
      </c>
      <c r="AE117" s="324"/>
      <c r="AF117" s="328"/>
      <c r="AG117" s="334" t="s">
        <v>414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408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415</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416</v>
      </c>
      <c r="AH120" s="250"/>
      <c r="AI120" s="250"/>
      <c r="AJ120" s="250"/>
      <c r="AK120" s="250"/>
      <c r="AL120" s="250"/>
      <c r="AM120" s="250"/>
      <c r="AN120" s="250"/>
      <c r="AO120" s="250"/>
      <c r="AP120" s="250"/>
      <c r="AQ120" s="250"/>
      <c r="AR120" s="250"/>
      <c r="AS120" s="250"/>
      <c r="AT120" s="250"/>
      <c r="AU120" s="250"/>
      <c r="AV120" s="250"/>
      <c r="AW120" s="250"/>
      <c r="AX120" s="274"/>
    </row>
    <row r="121" spans="1:64" ht="27"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409</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31.25" customHeight="1" x14ac:dyDescent="0.15">
      <c r="A126" s="254" t="s">
        <v>58</v>
      </c>
      <c r="B126" s="384"/>
      <c r="C126" s="374" t="s">
        <v>64</v>
      </c>
      <c r="D126" s="422"/>
      <c r="E126" s="422"/>
      <c r="F126" s="423"/>
      <c r="G126" s="378" t="s">
        <v>426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428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7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7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383</v>
      </c>
      <c r="H137" s="540"/>
      <c r="I137" s="540"/>
      <c r="J137" s="540"/>
      <c r="K137" s="540"/>
      <c r="L137" s="540"/>
      <c r="M137" s="540"/>
      <c r="N137" s="540"/>
      <c r="O137" s="540"/>
      <c r="P137" s="541"/>
      <c r="Q137" s="311" t="s">
        <v>225</v>
      </c>
      <c r="R137" s="311"/>
      <c r="S137" s="311"/>
      <c r="T137" s="311"/>
      <c r="U137" s="311"/>
      <c r="V137" s="311"/>
      <c r="W137" s="551" t="s">
        <v>382</v>
      </c>
      <c r="X137" s="540"/>
      <c r="Y137" s="540"/>
      <c r="Z137" s="540"/>
      <c r="AA137" s="540"/>
      <c r="AB137" s="540"/>
      <c r="AC137" s="540"/>
      <c r="AD137" s="540"/>
      <c r="AE137" s="540"/>
      <c r="AF137" s="541"/>
      <c r="AG137" s="311" t="s">
        <v>226</v>
      </c>
      <c r="AH137" s="311"/>
      <c r="AI137" s="311"/>
      <c r="AJ137" s="311"/>
      <c r="AK137" s="311"/>
      <c r="AL137" s="311"/>
      <c r="AM137" s="511">
        <v>67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388</v>
      </c>
      <c r="H138" s="309"/>
      <c r="I138" s="309"/>
      <c r="J138" s="309"/>
      <c r="K138" s="309"/>
      <c r="L138" s="309"/>
      <c r="M138" s="309"/>
      <c r="N138" s="309"/>
      <c r="O138" s="309"/>
      <c r="P138" s="310"/>
      <c r="Q138" s="420" t="s">
        <v>228</v>
      </c>
      <c r="R138" s="420"/>
      <c r="S138" s="420"/>
      <c r="T138" s="420"/>
      <c r="U138" s="420"/>
      <c r="V138" s="420"/>
      <c r="W138" s="308" t="s">
        <v>389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0.2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418</v>
      </c>
      <c r="H180" s="353"/>
      <c r="I180" s="353"/>
      <c r="J180" s="353"/>
      <c r="K180" s="354"/>
      <c r="L180" s="355" t="s">
        <v>419</v>
      </c>
      <c r="M180" s="356"/>
      <c r="N180" s="356"/>
      <c r="O180" s="356"/>
      <c r="P180" s="356"/>
      <c r="Q180" s="356"/>
      <c r="R180" s="356"/>
      <c r="S180" s="356"/>
      <c r="T180" s="356"/>
      <c r="U180" s="356"/>
      <c r="V180" s="356"/>
      <c r="W180" s="356"/>
      <c r="X180" s="357"/>
      <c r="Y180" s="387">
        <v>145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145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420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421</v>
      </c>
      <c r="H193" s="353"/>
      <c r="I193" s="353"/>
      <c r="J193" s="353"/>
      <c r="K193" s="354"/>
      <c r="L193" s="355" t="s">
        <v>422</v>
      </c>
      <c r="M193" s="356"/>
      <c r="N193" s="356"/>
      <c r="O193" s="356"/>
      <c r="P193" s="356"/>
      <c r="Q193" s="356"/>
      <c r="R193" s="356"/>
      <c r="S193" s="356"/>
      <c r="T193" s="356"/>
      <c r="U193" s="356"/>
      <c r="V193" s="356"/>
      <c r="W193" s="356"/>
      <c r="X193" s="357"/>
      <c r="Y193" s="387">
        <v>145</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x14ac:dyDescent="0.15">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145</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7" t="s">
        <v>423</v>
      </c>
      <c r="D236" s="566"/>
      <c r="E236" s="566"/>
      <c r="F236" s="566"/>
      <c r="G236" s="566"/>
      <c r="H236" s="566"/>
      <c r="I236" s="566"/>
      <c r="J236" s="566"/>
      <c r="K236" s="566"/>
      <c r="L236" s="566"/>
      <c r="M236" s="567" t="s">
        <v>419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145</v>
      </c>
      <c r="AL236" s="569"/>
      <c r="AM236" s="569"/>
      <c r="AN236" s="569"/>
      <c r="AO236" s="569"/>
      <c r="AP236" s="570"/>
      <c r="AQ236" s="567"/>
      <c r="AR236" s="566"/>
      <c r="AS236" s="566"/>
      <c r="AT236" s="566"/>
      <c r="AU236" s="568"/>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369</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424</v>
      </c>
      <c r="D269" s="566"/>
      <c r="E269" s="566"/>
      <c r="F269" s="566"/>
      <c r="G269" s="566"/>
      <c r="H269" s="566"/>
      <c r="I269" s="566"/>
      <c r="J269" s="566"/>
      <c r="K269" s="566"/>
      <c r="L269" s="566"/>
      <c r="M269" s="567" t="s">
        <v>422</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145</v>
      </c>
      <c r="AL269" s="569"/>
      <c r="AM269" s="569"/>
      <c r="AN269" s="569"/>
      <c r="AO269" s="569"/>
      <c r="AP269" s="570"/>
      <c r="AQ269" s="567"/>
      <c r="AR269" s="566"/>
      <c r="AS269" s="566"/>
      <c r="AT269" s="566"/>
      <c r="AU269" s="568"/>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369</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369</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369</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369</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369</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369</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380</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t="s">
        <v>380</v>
      </c>
      <c r="M10" s="15" t="str">
        <f t="shared" si="2"/>
        <v>食糧安定供給関係</v>
      </c>
      <c r="N10" s="15" t="str">
        <f t="shared" si="6"/>
        <v>公共事業、食糧安定供給関係</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公共事業、食糧安定供給関係、その他の事項経費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公共事業、食糧安定供給関係、その他の事項経費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国土強靭化、地方創生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2015-07-14T01:40:12Z</cp:lastPrinted>
  <dcterms:created xsi:type="dcterms:W3CDTF">2012-03-13T00:50:25Z</dcterms:created>
  <dcterms:modified xsi:type="dcterms:W3CDTF">2015-07-14T01:40:15Z</dcterms:modified>
</cp:coreProperties>
</file>