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323844\Desktop\ホーム\依頼漏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行政事業レビューシート!$A$1:$AX$488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<sst xmlns="http://schemas.openxmlformats.org/spreadsheetml/2006/main" count="797" uniqueCount="466">
  <si>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</si>
  <si>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</si>
  <si>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</si>
  <si>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</si>
  <si>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</si>
  <si>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</si>
  <si>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</si>
  <si>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</si>
  <si>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</si>
  <si>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</si>
  <si>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</si>
  <si>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</si>
  <si>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</si>
  <si>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</si>
  <si>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</si>
  <si>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</si>
  <si>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</si>
  <si>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</si>
  <si>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</si>
  <si>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</si>
  <si>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</si>
  <si>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</si>
  <si>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</si>
  <si>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</si>
  <si>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</si>
  <si>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</si>
  <si>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</si>
  <si>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</si>
  <si>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</si>
  <si>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</si>
  <si>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</si>
  <si>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</si>
  <si>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</si>
  <si>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</si>
  <si>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</si>
  <si>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</si>
  <si>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</si>
  <si>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</si>
  <si>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</si>
  <si>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</si>
  <si>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</si>
  <si>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</si>
  <si>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</si>
  <si>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</si>
  <si>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</si>
  <si>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</si>
  <si>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</si>
  <si>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</si>
  <si>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</si>
  <si>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</si>
  <si>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</si>
  <si>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</si>
  <si>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</si>
  <si>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</si>
  <si>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</si>
  <si>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</si>
  <si>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</si>
  <si>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</si>
  <si>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</si>
  <si>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</si>
  <si>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</si>
  <si>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</si>
  <si>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</si>
  <si>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</si>
  <si>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</si>
  <si>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</si>
  <si>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</si>
  <si>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</si>
  <si>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</si>
  <si>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</si>
  <si>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</si>
  <si>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</si>
  <si>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</si>
  <si>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</si>
  <si>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</si>
  <si>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</si>
  <si>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</si>
  <si>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</si>
  <si>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</si>
  <si>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</si>
  <si>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</si>
  <si>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</si>
  <si>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</si>
  <si>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</si>
  <si>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</si>
  <si>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</si>
  <si>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</si>
  <si>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</si>
  <si>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</si>
  <si>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</si>
  <si>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</si>
  <si>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</si>
  <si>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</si>
  <si>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</si>
  <si>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</si>
  <si>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</si>
  <si>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</si>
  <si>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</si>
  <si>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</si>
  <si>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</si>
  <si>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</si>
  <si>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</si>
  <si>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</si>
  <si>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</si>
  <si>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</si>
  <si>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</si>
  <si>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</si>
  <si>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</si>
  <si>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</si>
  <si>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</si>
  <si>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</si>
  <si>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</si>
  <si>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</si>
  <si>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</si>
  <si>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</si>
  <si>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</si>
  <si>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</si>
  <si>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</si>
  <si>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</si>
  <si>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</si>
  <si>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</si>
  <si>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</si>
  <si>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</si>
  <si>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</si>
  <si>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</si>
  <si>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</si>
  <si>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</si>
  <si>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</si>
  <si>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</si>
  <si>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</si>
  <si>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</si>
  <si>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</si>
  <si>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</si>
  <si>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</si>
  <si>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</si>
  <si>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</si>
  <si>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</si>
  <si>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</si>
  <si>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</si>
  <si>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</si>
  <si>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</si>
  <si>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</si>
  <si>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</si>
  <si>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</si>
  <si>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</si>
  <si>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</si>
  <si>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</si>
  <si>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</si>
  <si>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</si>
  <si>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</si>
  <si>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</si>
  <si>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</si>
  <si>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</si>
  <si>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</si>
  <si>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</si>
  <si>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</si>
  <si>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</si>
  <si>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</si>
  <si>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</si>
  <si>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</si>
  <si>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</si>
  <si>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</si>
  <si>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</si>
  <si>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</si>
  <si>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</si>
  <si>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</si>
  <si>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</si>
  <si>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</si>
  <si>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</si>
  <si>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</si>
  <si>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</si>
  <si>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</si>
  <si>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</si>
  <si>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</si>
  <si>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</si>
  <si>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</si>
  <si>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</si>
  <si>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</si>
  <si>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</si>
  <si>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</si>
  <si>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</si>
  <si>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</si>
  <si>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</si>
  <si>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</si>
  <si>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</si>
  <si>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</si>
  <si>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</si>
  <si>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</si>
  <si>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</si>
  <si>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</si>
  <si>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</si>
  <si>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</si>
  <si>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</si>
  <si>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</si>
  <si>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</si>
  <si>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</si>
  <si>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</si>
  <si>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</si>
  <si>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</si>
  <si>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</si>
  <si>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</si>
  <si>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</si>
  <si>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</si>
  <si>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</si>
  <si>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</si>
  <si>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</si>
  <si>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</si>
  <si>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</si>
  <si>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</si>
  <si>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</si>
  <si>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</si>
  <si>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</si>
  <si>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</si>
  <si>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</si>
  <si>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</si>
  <si>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</si>
  <si>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</si>
  <si>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</si>
  <si>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</si>
  <si>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</si>
  <si>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</si>
  <si>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</si>
  <si>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</si>
  <si>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</si>
  <si>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</si>
  <si>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</si>
  <si>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</si>
  <si>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</si>
  <si>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</si>
  <si>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</si>
  <si>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</si>
  <si>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</si>
  <si>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</si>
  <si>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</si>
  <si>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</si>
  <si>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</si>
  <si>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</si>
  <si>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</si>
  <si>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</si>
  <si>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</si>
  <si>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</si>
  <si>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</si>
  <si>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</si>
  <si>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</si>
  <si>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</si>
  <si>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</si>
  <si>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</si>
  <si>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</si>
  <si>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</si>
  <si>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</si>
  <si>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</si>
  <si>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</si>
  <si>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</si>
  <si>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</si>
  <si>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</si>
  <si>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</si>
  <si>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</si>
  <si>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</si>
  <si>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</si>
  <si>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</si>
  <si>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</si>
  <si>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</si>
  <si>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</si>
  <si>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</si>
  <si>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</si>
  <si>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</si>
  <si>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</si>
  <si>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</si>
  <si>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</si>
  <si>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</si>
  <si>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</si>
  <si>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</si>
  <si>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</si>
  <si>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</si>
  <si>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</si>
  <si>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</si>
  <si>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</si>
  <si>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</si>
  <si>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</si>
  <si>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</si>
  <si>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</si>
  <si>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</si>
  <si>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</si>
  <si>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</si>
  <si>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</si>
  <si>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</si>
  <si>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</si>
  <si>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</si>
  <si>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</si>
  <si>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</si>
  <si>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</si>
  <si>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</si>
  <si>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</si>
  <si>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</si>
  <si>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</si>
  <si>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</si>
  <si>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</si>
  <si>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</si>
  <si>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</si>
  <si>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</si>
  <si>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</si>
  <si>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</si>
  <si>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</si>
  <si>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</si>
  <si>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</si>
  <si>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</si>
  <si>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</si>
  <si>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</si>
  <si>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</si>
  <si>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</si>
  <si>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</si>
  <si>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</si>
  <si>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</si>
  <si>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</si>
  <si>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</si>
  <si>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</si>
  <si>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</si>
  <si>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</si>
  <si>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</si>
  <si>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</si>
  <si>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</si>
  <si>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</si>
  <si>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</si>
  <si>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</si>
  <si>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</si>
  <si>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</si>
  <si>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</si>
  <si>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</si>
  <si>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</si>
  <si>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</si>
  <si>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</si>
  <si>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</si>
  <si>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</si>
  <si>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</si>
  <si>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</si>
  <si>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</si>
  <si>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</si>
  <si>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</si>
  <si>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</si>
  <si>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</si>
  <si>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</si>
  <si>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</si>
  <si>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</si>
  <si>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</si>
  <si>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</si>
  <si>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</si>
  <si>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</si>
  <si>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</si>
  <si>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</si>
  <si>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</si>
  <si>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</si>
  <si>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</si>
  <si>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</si>
  <si>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</si>
  <si>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</si>
  <si>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</si>
  <si>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</si>
  <si>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</si>
  <si>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</si>
  <si>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</si>
  <si>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</si>
  <si>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</si>
  <si>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</si>
  <si>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</si>
  <si>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</si>
  <si>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</si>
  <si>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</si>
  <si>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</si>
  <si>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</si>
  <si>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</si>
  <si>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</si>
  <si>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</si>
  <si>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</si>
  <si>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</si>
  <si>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</si>
  <si>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</si>
  <si>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</si>
  <si>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</si>
  <si>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</si>
  <si>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</si>
  <si>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</si>
  <si>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</si>
  <si>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</si>
  <si>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被災者向け農の雇用事業</t>
    <phoneticPr fontId="5"/>
  </si>
  <si>
    <t>093</t>
    <phoneticPr fontId="5"/>
  </si>
  <si>
    <t>115</t>
    <phoneticPr fontId="5"/>
  </si>
  <si>
    <t>-</t>
    <phoneticPr fontId="5"/>
  </si>
  <si>
    <t>東日本大震災からの復興基本方針</t>
    <rPh sb="0" eb="1">
      <t>ヒガシ</t>
    </rPh>
    <rPh sb="1" eb="3">
      <t>ニホン</t>
    </rPh>
    <rPh sb="3" eb="6">
      <t>ダイシンサイ</t>
    </rPh>
    <rPh sb="9" eb="11">
      <t>フッコウ</t>
    </rPh>
    <rPh sb="11" eb="13">
      <t>キホン</t>
    </rPh>
    <rPh sb="13" eb="15">
      <t>ホウシン</t>
    </rPh>
    <phoneticPr fontId="5"/>
  </si>
  <si>
    <t>人</t>
    <rPh sb="0" eb="1">
      <t>ニン</t>
    </rPh>
    <phoneticPr fontId="5"/>
  </si>
  <si>
    <t>青年新規就農者（45歳未満の新規就農者）の増加
年間２万人</t>
    <phoneticPr fontId="5"/>
  </si>
  <si>
    <t>新規就農者数</t>
    <rPh sb="0" eb="2">
      <t>シンキ</t>
    </rPh>
    <rPh sb="2" eb="4">
      <t>シュウノウ</t>
    </rPh>
    <rPh sb="4" eb="5">
      <t>シャ</t>
    </rPh>
    <rPh sb="5" eb="6">
      <t>スウ</t>
    </rPh>
    <phoneticPr fontId="5"/>
  </si>
  <si>
    <t>千円</t>
    <rPh sb="0" eb="2">
      <t>センエン</t>
    </rPh>
    <phoneticPr fontId="5"/>
  </si>
  <si>
    <t>百万円
/
人</t>
    <rPh sb="0" eb="1">
      <t>ヒャク</t>
    </rPh>
    <rPh sb="1" eb="2">
      <t>マン</t>
    </rPh>
    <rPh sb="2" eb="3">
      <t>エン</t>
    </rPh>
    <rPh sb="6" eb="7">
      <t>ニン</t>
    </rPh>
    <phoneticPr fontId="5"/>
  </si>
  <si>
    <t>実践研修費</t>
    <rPh sb="0" eb="2">
      <t>ジッセン</t>
    </rPh>
    <rPh sb="2" eb="4">
      <t>ケンシュウ</t>
    </rPh>
    <rPh sb="4" eb="5">
      <t>ヒ</t>
    </rPh>
    <phoneticPr fontId="5"/>
  </si>
  <si>
    <t>事業推進費</t>
    <rPh sb="0" eb="2">
      <t>ジギョウ</t>
    </rPh>
    <rPh sb="2" eb="4">
      <t>スイシン</t>
    </rPh>
    <rPh sb="4" eb="5">
      <t>ヒ</t>
    </rPh>
    <phoneticPr fontId="5"/>
  </si>
  <si>
    <t>-</t>
    <phoneticPr fontId="5"/>
  </si>
  <si>
    <t>‐</t>
  </si>
  <si>
    <t>△</t>
  </si>
  <si>
    <t>農林水産省経営局</t>
    <rPh sb="0" eb="2">
      <t>ノウリン</t>
    </rPh>
    <rPh sb="2" eb="4">
      <t>スイサン</t>
    </rPh>
    <rPh sb="4" eb="5">
      <t>ショウ</t>
    </rPh>
    <rPh sb="5" eb="7">
      <t>ケイエイ</t>
    </rPh>
    <rPh sb="7" eb="8">
      <t>キョク</t>
    </rPh>
    <phoneticPr fontId="5"/>
  </si>
  <si>
    <t>農の雇用事業</t>
    <rPh sb="0" eb="1">
      <t>ノウ</t>
    </rPh>
    <rPh sb="2" eb="4">
      <t>コヨウ</t>
    </rPh>
    <rPh sb="4" eb="6">
      <t>ジギョウ</t>
    </rPh>
    <phoneticPr fontId="5"/>
  </si>
  <si>
    <t>活動実績については、研修支援を行った被災農業者・被災者数が当初見込みを下回った。</t>
    <rPh sb="0" eb="2">
      <t>カツドウ</t>
    </rPh>
    <rPh sb="2" eb="4">
      <t>ジッセキ</t>
    </rPh>
    <rPh sb="10" eb="12">
      <t>ケンシュウ</t>
    </rPh>
    <rPh sb="12" eb="14">
      <t>シエン</t>
    </rPh>
    <rPh sb="15" eb="16">
      <t>オコナ</t>
    </rPh>
    <rPh sb="18" eb="20">
      <t>ヒサイ</t>
    </rPh>
    <rPh sb="20" eb="22">
      <t>ノウギョウ</t>
    </rPh>
    <rPh sb="22" eb="23">
      <t>シャ</t>
    </rPh>
    <rPh sb="24" eb="27">
      <t>ヒサイシャ</t>
    </rPh>
    <rPh sb="27" eb="28">
      <t>スウ</t>
    </rPh>
    <rPh sb="29" eb="31">
      <t>トウショ</t>
    </rPh>
    <rPh sb="31" eb="33">
      <t>ミコ</t>
    </rPh>
    <rPh sb="35" eb="37">
      <t>シタマワ</t>
    </rPh>
    <phoneticPr fontId="5"/>
  </si>
  <si>
    <t>A.全国農業会議所</t>
    <rPh sb="2" eb="4">
      <t>ゼンコク</t>
    </rPh>
    <rPh sb="4" eb="6">
      <t>ノウギョウ</t>
    </rPh>
    <rPh sb="6" eb="8">
      <t>カイギ</t>
    </rPh>
    <rPh sb="8" eb="9">
      <t>ショ</t>
    </rPh>
    <phoneticPr fontId="5"/>
  </si>
  <si>
    <t>助成金</t>
    <phoneticPr fontId="5"/>
  </si>
  <si>
    <t>委託費</t>
    <phoneticPr fontId="5"/>
  </si>
  <si>
    <t>その他</t>
    <phoneticPr fontId="5"/>
  </si>
  <si>
    <t>都道府県農業会議への委託費</t>
    <phoneticPr fontId="5"/>
  </si>
  <si>
    <t>農業法人等への助成金</t>
    <phoneticPr fontId="5"/>
  </si>
  <si>
    <t>人件費、資料印刷費など</t>
    <rPh sb="1" eb="2">
      <t>ケン</t>
    </rPh>
    <phoneticPr fontId="5"/>
  </si>
  <si>
    <t>B.福島県農業会議</t>
    <rPh sb="2" eb="5">
      <t>フクシマケン</t>
    </rPh>
    <rPh sb="5" eb="7">
      <t>ノウギョウ</t>
    </rPh>
    <rPh sb="7" eb="9">
      <t>カイギ</t>
    </rPh>
    <phoneticPr fontId="5"/>
  </si>
  <si>
    <t>人件費</t>
    <rPh sb="0" eb="3">
      <t>ジンケンヒ</t>
    </rPh>
    <phoneticPr fontId="5"/>
  </si>
  <si>
    <t>会場借料</t>
    <rPh sb="0" eb="2">
      <t>カイジョウ</t>
    </rPh>
    <rPh sb="2" eb="4">
      <t>シャクリョウ</t>
    </rPh>
    <phoneticPr fontId="5"/>
  </si>
  <si>
    <t>その他</t>
    <phoneticPr fontId="5"/>
  </si>
  <si>
    <t>旅費、資料印刷費など</t>
    <rPh sb="0" eb="2">
      <t>リョヒ</t>
    </rPh>
    <rPh sb="3" eb="5">
      <t>シリョウ</t>
    </rPh>
    <rPh sb="5" eb="7">
      <t>インサツ</t>
    </rPh>
    <rPh sb="7" eb="8">
      <t>ヒ</t>
    </rPh>
    <phoneticPr fontId="5"/>
  </si>
  <si>
    <t>説明会会場借料</t>
    <rPh sb="0" eb="2">
      <t>セツメイ</t>
    </rPh>
    <rPh sb="2" eb="3">
      <t>カイ</t>
    </rPh>
    <rPh sb="3" eb="5">
      <t>カイジョウ</t>
    </rPh>
    <rPh sb="5" eb="7">
      <t>シャクリョウ</t>
    </rPh>
    <phoneticPr fontId="5"/>
  </si>
  <si>
    <t>県会議人件費</t>
    <rPh sb="0" eb="1">
      <t>ケン</t>
    </rPh>
    <rPh sb="1" eb="3">
      <t>カイギ</t>
    </rPh>
    <rPh sb="3" eb="6">
      <t>ジンケンヒ</t>
    </rPh>
    <phoneticPr fontId="5"/>
  </si>
  <si>
    <t>C.農業法人等</t>
    <rPh sb="2" eb="4">
      <t>ノウギョウ</t>
    </rPh>
    <rPh sb="4" eb="6">
      <t>ホウジン</t>
    </rPh>
    <rPh sb="6" eb="7">
      <t>トウ</t>
    </rPh>
    <phoneticPr fontId="5"/>
  </si>
  <si>
    <t>助成金</t>
    <phoneticPr fontId="5"/>
  </si>
  <si>
    <t>農業法人等が実施する実践研修に対する助成金</t>
    <rPh sb="6" eb="8">
      <t>ジッシ</t>
    </rPh>
    <rPh sb="10" eb="12">
      <t>ジッセン</t>
    </rPh>
    <rPh sb="12" eb="14">
      <t>ケンシュウ</t>
    </rPh>
    <rPh sb="15" eb="16">
      <t>タイ</t>
    </rPh>
    <rPh sb="18" eb="20">
      <t>ジョセイ</t>
    </rPh>
    <rPh sb="20" eb="21">
      <t>キン</t>
    </rPh>
    <phoneticPr fontId="5"/>
  </si>
  <si>
    <t>全国農業会議所</t>
    <rPh sb="0" eb="2">
      <t>ゼンコク</t>
    </rPh>
    <rPh sb="2" eb="4">
      <t>ノウギョウ</t>
    </rPh>
    <rPh sb="4" eb="6">
      <t>カイギ</t>
    </rPh>
    <rPh sb="6" eb="7">
      <t>ショ</t>
    </rPh>
    <phoneticPr fontId="5"/>
  </si>
  <si>
    <t>-</t>
    <phoneticPr fontId="5"/>
  </si>
  <si>
    <t>B.都道府県農業会議</t>
    <rPh sb="2" eb="6">
      <t>トドウフケン</t>
    </rPh>
    <rPh sb="6" eb="8">
      <t>ノウギョウ</t>
    </rPh>
    <rPh sb="8" eb="10">
      <t>カイギ</t>
    </rPh>
    <phoneticPr fontId="5"/>
  </si>
  <si>
    <t>福島県農業会議</t>
    <rPh sb="3" eb="5">
      <t>ノウギョウ</t>
    </rPh>
    <rPh sb="5" eb="7">
      <t>カイギ</t>
    </rPh>
    <phoneticPr fontId="5"/>
  </si>
  <si>
    <t>宮城県農業会議</t>
    <rPh sb="0" eb="3">
      <t>ミヤギケン</t>
    </rPh>
    <rPh sb="3" eb="5">
      <t>ノウギョウ</t>
    </rPh>
    <rPh sb="5" eb="7">
      <t>カイギ</t>
    </rPh>
    <phoneticPr fontId="5"/>
  </si>
  <si>
    <t>茨城県農業会議</t>
    <rPh sb="0" eb="3">
      <t>イバラキケン</t>
    </rPh>
    <rPh sb="3" eb="5">
      <t>ノウギョウ</t>
    </rPh>
    <rPh sb="5" eb="7">
      <t>カイギ</t>
    </rPh>
    <phoneticPr fontId="5"/>
  </si>
  <si>
    <t>岩手県農業会議</t>
    <rPh sb="0" eb="3">
      <t>イワテケン</t>
    </rPh>
    <rPh sb="3" eb="5">
      <t>ノウギョウ</t>
    </rPh>
    <rPh sb="5" eb="7">
      <t>カイギ</t>
    </rPh>
    <phoneticPr fontId="5"/>
  </si>
  <si>
    <t>青森県農業会議</t>
    <rPh sb="0" eb="3">
      <t>アオモリケン</t>
    </rPh>
    <rPh sb="3" eb="5">
      <t>ノウギョウ</t>
    </rPh>
    <rPh sb="5" eb="7">
      <t>カイギ</t>
    </rPh>
    <phoneticPr fontId="5"/>
  </si>
  <si>
    <t>栃木県農業会議</t>
    <rPh sb="0" eb="3">
      <t>トチギケン</t>
    </rPh>
    <rPh sb="3" eb="5">
      <t>ノウギョウ</t>
    </rPh>
    <rPh sb="5" eb="7">
      <t>カイギ</t>
    </rPh>
    <phoneticPr fontId="5"/>
  </si>
  <si>
    <t>島根県農業会議</t>
    <rPh sb="0" eb="3">
      <t>シマネケン</t>
    </rPh>
    <rPh sb="3" eb="5">
      <t>ノウギョウ</t>
    </rPh>
    <rPh sb="5" eb="7">
      <t>カイギ</t>
    </rPh>
    <phoneticPr fontId="5"/>
  </si>
  <si>
    <t>埼玉県農業会議</t>
    <rPh sb="0" eb="3">
      <t>サイタマケン</t>
    </rPh>
    <rPh sb="3" eb="5">
      <t>ノウギョウ</t>
    </rPh>
    <rPh sb="5" eb="7">
      <t>カイギ</t>
    </rPh>
    <phoneticPr fontId="5"/>
  </si>
  <si>
    <t>群馬県農業会議</t>
    <rPh sb="0" eb="3">
      <t>グンマケン</t>
    </rPh>
    <rPh sb="3" eb="5">
      <t>ノウギョウ</t>
    </rPh>
    <rPh sb="5" eb="7">
      <t>カイギ</t>
    </rPh>
    <phoneticPr fontId="5"/>
  </si>
  <si>
    <t>千葉県農業会議</t>
    <rPh sb="0" eb="3">
      <t>チバケン</t>
    </rPh>
    <rPh sb="3" eb="5">
      <t>ノウギョウ</t>
    </rPh>
    <rPh sb="5" eb="7">
      <t>カイギ</t>
    </rPh>
    <phoneticPr fontId="5"/>
  </si>
  <si>
    <t>山形県農業会議</t>
    <rPh sb="0" eb="3">
      <t>ヤマガタケン</t>
    </rPh>
    <rPh sb="3" eb="5">
      <t>ノウギョウ</t>
    </rPh>
    <rPh sb="5" eb="7">
      <t>カイギ</t>
    </rPh>
    <phoneticPr fontId="5"/>
  </si>
  <si>
    <t>事業参加への募集・審査、研修実施状況の確認等</t>
    <phoneticPr fontId="5"/>
  </si>
  <si>
    <t>事業参加への募集・審査・採択、研修実施状況の確認、助成金の交付、研修修了後の定着状況調査等</t>
    <phoneticPr fontId="5"/>
  </si>
  <si>
    <t>統計調査結果公表後記載。（8月見込み)</t>
    <rPh sb="0" eb="2">
      <t>トウケイ</t>
    </rPh>
    <rPh sb="2" eb="4">
      <t>チョウサ</t>
    </rPh>
    <rPh sb="4" eb="6">
      <t>ケッカ</t>
    </rPh>
    <rPh sb="6" eb="8">
      <t>コウヒョウ</t>
    </rPh>
    <rPh sb="8" eb="9">
      <t>ゴ</t>
    </rPh>
    <rPh sb="9" eb="11">
      <t>キサイ</t>
    </rPh>
    <rPh sb="14" eb="15">
      <t>ガツ</t>
    </rPh>
    <rPh sb="15" eb="17">
      <t>ミコ</t>
    </rPh>
    <phoneticPr fontId="5"/>
  </si>
  <si>
    <t>東日本大震災による被災者の雇用の創出や、新規就農者の就業定着及び被災農業者の営農再開後の経営発展が図られ、１日も早い復興に対するニーズに合致する。</t>
    <phoneticPr fontId="5"/>
  </si>
  <si>
    <t>　「経済財政運営と改革の基本方針2014」において「基金は、利点もある一方で、執行管理の困難さも指摘されていることから、その創設や既存基金への積み増しについては、厳に抑制する」と決定されたことを踏まえ、平成27年度から単年度補助に切り替えた。</t>
    <phoneticPr fontId="5"/>
  </si>
  <si>
    <t>－</t>
    <phoneticPr fontId="5"/>
  </si>
  <si>
    <t>-</t>
    <phoneticPr fontId="5"/>
  </si>
  <si>
    <t>執行額／支援対象者数
※24年度の執行額269百万円は24年度に研修を開始した256人に対して、24～25年度の2ヵ年に渡り執行した合計額である。
※25年度の執行額107百万円は25年度に研修を開始した92人に対して、25～26年度の2ヵ年に渡り執行した合計額である。
※26年度以降の執行額は、研修実績の確定が27年度以降になるため、確定していない。</t>
    <rPh sb="0" eb="2">
      <t>シッコウ</t>
    </rPh>
    <rPh sb="2" eb="3">
      <t>ガク</t>
    </rPh>
    <rPh sb="4" eb="6">
      <t>シエン</t>
    </rPh>
    <rPh sb="6" eb="8">
      <t>タイショウ</t>
    </rPh>
    <rPh sb="8" eb="9">
      <t>シャ</t>
    </rPh>
    <rPh sb="9" eb="10">
      <t>スウ</t>
    </rPh>
    <rPh sb="14" eb="16">
      <t>ネンド</t>
    </rPh>
    <rPh sb="17" eb="19">
      <t>シッコウ</t>
    </rPh>
    <rPh sb="19" eb="20">
      <t>ガク</t>
    </rPh>
    <rPh sb="23" eb="25">
      <t>ヒャクマン</t>
    </rPh>
    <rPh sb="25" eb="26">
      <t>エン</t>
    </rPh>
    <rPh sb="29" eb="31">
      <t>ネンド</t>
    </rPh>
    <rPh sb="32" eb="34">
      <t>ケンシュウ</t>
    </rPh>
    <rPh sb="35" eb="37">
      <t>カイシ</t>
    </rPh>
    <rPh sb="42" eb="43">
      <t>ニン</t>
    </rPh>
    <rPh sb="44" eb="45">
      <t>タイ</t>
    </rPh>
    <rPh sb="53" eb="55">
      <t>ネンド</t>
    </rPh>
    <rPh sb="58" eb="59">
      <t>ネン</t>
    </rPh>
    <rPh sb="60" eb="61">
      <t>ワタ</t>
    </rPh>
    <rPh sb="62" eb="64">
      <t>シッコウ</t>
    </rPh>
    <rPh sb="66" eb="68">
      <t>ゴウケイ</t>
    </rPh>
    <rPh sb="68" eb="69">
      <t>ガク</t>
    </rPh>
    <rPh sb="77" eb="79">
      <t>ネンド</t>
    </rPh>
    <rPh sb="80" eb="82">
      <t>シッコウ</t>
    </rPh>
    <rPh sb="82" eb="83">
      <t>ガク</t>
    </rPh>
    <rPh sb="86" eb="88">
      <t>ヒャクマン</t>
    </rPh>
    <rPh sb="88" eb="89">
      <t>エン</t>
    </rPh>
    <rPh sb="92" eb="93">
      <t>ネン</t>
    </rPh>
    <rPh sb="93" eb="94">
      <t>ド</t>
    </rPh>
    <rPh sb="95" eb="97">
      <t>ケンシュウ</t>
    </rPh>
    <rPh sb="98" eb="100">
      <t>カイシ</t>
    </rPh>
    <rPh sb="104" eb="105">
      <t>ニン</t>
    </rPh>
    <rPh sb="106" eb="107">
      <t>タイ</t>
    </rPh>
    <rPh sb="115" eb="117">
      <t>ネンド</t>
    </rPh>
    <rPh sb="120" eb="121">
      <t>ネン</t>
    </rPh>
    <rPh sb="122" eb="123">
      <t>ワタ</t>
    </rPh>
    <rPh sb="124" eb="126">
      <t>シッコウ</t>
    </rPh>
    <rPh sb="128" eb="130">
      <t>ゴウケイ</t>
    </rPh>
    <rPh sb="130" eb="131">
      <t>ガク</t>
    </rPh>
    <rPh sb="139" eb="141">
      <t>ネンド</t>
    </rPh>
    <rPh sb="141" eb="143">
      <t>イコウ</t>
    </rPh>
    <rPh sb="144" eb="146">
      <t>シッコウ</t>
    </rPh>
    <rPh sb="146" eb="147">
      <t>ガク</t>
    </rPh>
    <rPh sb="149" eb="151">
      <t>ケンシュウ</t>
    </rPh>
    <rPh sb="151" eb="153">
      <t>ジッセキ</t>
    </rPh>
    <rPh sb="154" eb="156">
      <t>カクテイ</t>
    </rPh>
    <rPh sb="159" eb="161">
      <t>ネンド</t>
    </rPh>
    <rPh sb="161" eb="163">
      <t>イコウ</t>
    </rPh>
    <rPh sb="169" eb="171">
      <t>カクテイ</t>
    </rPh>
    <phoneticPr fontId="5"/>
  </si>
  <si>
    <t>　東日本大震災による被災者は、仕事や住まい等を失い、不自由な避難生活を余儀なくされ、就業の場を確保することが必要不可欠である。また、被災地の農業の復興を図り、東北を新たな食料供給基地として再生するためには、被災地の農業の将来を担う農業者を育成することが重要である。
　このため、本事業により、被災農業者や就農を希望する被災者に就業の場を確保するとともに、農業技術等を習得するための研修の実施を支援する必要がある。</t>
    <phoneticPr fontId="5"/>
  </si>
  <si>
    <t>-</t>
    <phoneticPr fontId="5"/>
  </si>
  <si>
    <t>-</t>
    <phoneticPr fontId="5"/>
  </si>
  <si>
    <t>有限会社フラワーセンター紫峰園</t>
    <phoneticPr fontId="5"/>
  </si>
  <si>
    <t>株式会社茎崎観光農園</t>
    <phoneticPr fontId="5"/>
  </si>
  <si>
    <t>株式会社ＳＫファーム</t>
    <phoneticPr fontId="5"/>
  </si>
  <si>
    <t>日比野樹</t>
    <phoneticPr fontId="5"/>
  </si>
  <si>
    <t>農業法人等が実施する実践研修費</t>
    <rPh sb="0" eb="2">
      <t>ノウギョウ</t>
    </rPh>
    <rPh sb="2" eb="4">
      <t>ホウジン</t>
    </rPh>
    <rPh sb="4" eb="5">
      <t>トウ</t>
    </rPh>
    <rPh sb="6" eb="8">
      <t>ジッシ</t>
    </rPh>
    <rPh sb="10" eb="12">
      <t>ジッセン</t>
    </rPh>
    <rPh sb="12" eb="14">
      <t>ケンシュウ</t>
    </rPh>
    <rPh sb="14" eb="15">
      <t>ヒ</t>
    </rPh>
    <phoneticPr fontId="5"/>
  </si>
  <si>
    <t>本事業による被災者等の支援人数　
80人（平成26年度予算措置人数）
活動実績は、本事業により支援した被災者・被災農業者の人数。なお、平成26年度の実績人数は、平成27年度末に確定する。</t>
    <rPh sb="0" eb="1">
      <t>ホン</t>
    </rPh>
    <rPh sb="1" eb="3">
      <t>ジギョウ</t>
    </rPh>
    <rPh sb="6" eb="9">
      <t>ヒサイシャ</t>
    </rPh>
    <rPh sb="9" eb="10">
      <t>トウ</t>
    </rPh>
    <rPh sb="11" eb="13">
      <t>シエン</t>
    </rPh>
    <rPh sb="13" eb="15">
      <t>ニンズウ</t>
    </rPh>
    <rPh sb="36" eb="38">
      <t>カツドウ</t>
    </rPh>
    <rPh sb="38" eb="40">
      <t>ジッセキ</t>
    </rPh>
    <rPh sb="42" eb="43">
      <t>ホン</t>
    </rPh>
    <rPh sb="43" eb="45">
      <t>ジギョウ</t>
    </rPh>
    <rPh sb="48" eb="50">
      <t>シエン</t>
    </rPh>
    <rPh sb="52" eb="55">
      <t>ヒサイシャ</t>
    </rPh>
    <rPh sb="56" eb="58">
      <t>ヒサイ</t>
    </rPh>
    <rPh sb="58" eb="61">
      <t>ノウギョウシャ</t>
    </rPh>
    <rPh sb="62" eb="64">
      <t>ニンズウ</t>
    </rPh>
    <rPh sb="68" eb="70">
      <t>ヘイセイ</t>
    </rPh>
    <rPh sb="72" eb="74">
      <t>ネンド</t>
    </rPh>
    <rPh sb="75" eb="77">
      <t>ジッセキ</t>
    </rPh>
    <rPh sb="77" eb="79">
      <t>ニンズウ</t>
    </rPh>
    <rPh sb="81" eb="83">
      <t>ヘイセイ</t>
    </rPh>
    <rPh sb="85" eb="87">
      <t>ネンド</t>
    </rPh>
    <rPh sb="87" eb="88">
      <t>マツ</t>
    </rPh>
    <rPh sb="89" eb="91">
      <t>カクテイ</t>
    </rPh>
    <phoneticPr fontId="5"/>
  </si>
  <si>
    <t/>
  </si>
  <si>
    <t>東日本大震災による被災者の雇用の創出、被災地の農業振興を図るために必要な事業であり、被災地の農業の復興に向けて有為な人材を速やかに育成していく上でも優先度の高い事業である。</t>
    <rPh sb="36" eb="38">
      <t>ジギョウ</t>
    </rPh>
    <rPh sb="42" eb="45">
      <t>ヒサイチ</t>
    </rPh>
    <rPh sb="46" eb="48">
      <t>ノウギョウ</t>
    </rPh>
    <rPh sb="49" eb="51">
      <t>フッコウ</t>
    </rPh>
    <rPh sb="52" eb="53">
      <t>ム</t>
    </rPh>
    <rPh sb="55" eb="57">
      <t>ユウイ</t>
    </rPh>
    <rPh sb="58" eb="60">
      <t>ジンザイ</t>
    </rPh>
    <rPh sb="61" eb="62">
      <t>スミ</t>
    </rPh>
    <rPh sb="65" eb="67">
      <t>イクセイ</t>
    </rPh>
    <rPh sb="71" eb="72">
      <t>ウエ</t>
    </rPh>
    <rPh sb="74" eb="77">
      <t>ユウセンド</t>
    </rPh>
    <rPh sb="78" eb="79">
      <t>タカ</t>
    </rPh>
    <rPh sb="80" eb="82">
      <t>ジギョウ</t>
    </rPh>
    <phoneticPr fontId="5"/>
  </si>
  <si>
    <t>平成25年度公募で選ばれた団体で事業を実施している。</t>
    <rPh sb="0" eb="2">
      <t>ヘイセイ</t>
    </rPh>
    <rPh sb="4" eb="6">
      <t>ネンド</t>
    </rPh>
    <rPh sb="6" eb="8">
      <t>コウボ</t>
    </rPh>
    <rPh sb="9" eb="10">
      <t>エラ</t>
    </rPh>
    <rPh sb="13" eb="15">
      <t>ダンタイ</t>
    </rPh>
    <rPh sb="16" eb="18">
      <t>ジギョウ</t>
    </rPh>
    <rPh sb="19" eb="21">
      <t>ジッシ</t>
    </rPh>
    <phoneticPr fontId="5"/>
  </si>
  <si>
    <t>事業実績報告、額の確定時に十分に確認を行い、事業実施に不必要な項目への支出は行われていない。</t>
    <rPh sb="0" eb="2">
      <t>ジギョウ</t>
    </rPh>
    <rPh sb="2" eb="4">
      <t>ジッセキ</t>
    </rPh>
    <rPh sb="4" eb="6">
      <t>ホウコク</t>
    </rPh>
    <rPh sb="7" eb="8">
      <t>ガク</t>
    </rPh>
    <rPh sb="9" eb="11">
      <t>カクテイ</t>
    </rPh>
    <rPh sb="11" eb="12">
      <t>ジ</t>
    </rPh>
    <rPh sb="13" eb="15">
      <t>ジュウブン</t>
    </rPh>
    <rPh sb="16" eb="18">
      <t>カクニン</t>
    </rPh>
    <rPh sb="19" eb="20">
      <t>オコナ</t>
    </rPh>
    <rPh sb="22" eb="24">
      <t>ジギョウ</t>
    </rPh>
    <rPh sb="24" eb="26">
      <t>ジッシ</t>
    </rPh>
    <rPh sb="27" eb="30">
      <t>フヒツヨウ</t>
    </rPh>
    <rPh sb="31" eb="33">
      <t>コウモク</t>
    </rPh>
    <rPh sb="35" eb="37">
      <t>シシュツ</t>
    </rPh>
    <rPh sb="38" eb="39">
      <t>オコナ</t>
    </rPh>
    <phoneticPr fontId="5"/>
  </si>
  <si>
    <t>研修支援を行った被災農業者・被災者が当初見込みを下回った。</t>
    <rPh sb="0" eb="2">
      <t>ケンシュウ</t>
    </rPh>
    <rPh sb="2" eb="4">
      <t>シエン</t>
    </rPh>
    <rPh sb="5" eb="6">
      <t>オコナ</t>
    </rPh>
    <rPh sb="8" eb="10">
      <t>ヒサイ</t>
    </rPh>
    <rPh sb="10" eb="13">
      <t>ノウギョウシャ</t>
    </rPh>
    <rPh sb="14" eb="17">
      <t>ヒサイシャ</t>
    </rPh>
    <rPh sb="18" eb="20">
      <t>トウショ</t>
    </rPh>
    <rPh sb="20" eb="22">
      <t>ミコ</t>
    </rPh>
    <rPh sb="24" eb="26">
      <t>シタマワ</t>
    </rPh>
    <phoneticPr fontId="5"/>
  </si>
  <si>
    <t>・本事業では、これまで被災農業者・被災者を345人支援している(平成27年3月31日時点)。
・被災農業者や就農を希望する被災者を農業法人等が雇用し研修を行うことは、東日本大震災において仕事や住まいを失った被災者の方々に新たな雇用の場を創出し、生活の安定を図ることに直結する。また、実践的な研修の実施により、新規就農者の就業定着や、被災農業者の営農再開後の経営発展が図られ、東北を新たな食料基地として再生させるための新たな担い手の育成につながる。
・このように本事業は、１日も早い復興を願う被災者を始め、国民全体のニーズに合致するとともに、我が国の新しい農業の形を作る契機となる重要な事業である。
・被災地の農業者や被災者、地方自治体、企業等は大きな損害を受けており、被災地の農業復興に向けて有為な人材を速やかに育成していくためには、国の責任で本事業を行う必要がある。</t>
    <rPh sb="25" eb="27">
      <t>シエン</t>
    </rPh>
    <rPh sb="32" eb="34">
      <t>ヘイセイ</t>
    </rPh>
    <rPh sb="36" eb="37">
      <t>ネン</t>
    </rPh>
    <rPh sb="38" eb="39">
      <t>ガツ</t>
    </rPh>
    <rPh sb="41" eb="42">
      <t>ニチ</t>
    </rPh>
    <rPh sb="42" eb="44">
      <t>ジテン</t>
    </rPh>
    <rPh sb="334" eb="337">
      <t>ヒサイチ</t>
    </rPh>
    <rPh sb="340" eb="342">
      <t>フッコウ</t>
    </rPh>
    <rPh sb="343" eb="344">
      <t>ム</t>
    </rPh>
    <phoneticPr fontId="5"/>
  </si>
  <si>
    <t>269/256</t>
    <phoneticPr fontId="5"/>
  </si>
  <si>
    <t>107/92</t>
    <phoneticPr fontId="5"/>
  </si>
  <si>
    <t>・集中復興期間の終了に伴い、平成27年度で新規採択を終了する。なお、平成27年度まで採択者に係る平成28年度以降の研修支援は、一般会計で予算要求する。</t>
    <rPh sb="1" eb="3">
      <t>シュウチュウ</t>
    </rPh>
    <rPh sb="3" eb="5">
      <t>フッコウ</t>
    </rPh>
    <rPh sb="5" eb="7">
      <t>キカン</t>
    </rPh>
    <rPh sb="8" eb="10">
      <t>シュウリョウ</t>
    </rPh>
    <rPh sb="11" eb="12">
      <t>トモナ</t>
    </rPh>
    <rPh sb="14" eb="16">
      <t>ヘイセイ</t>
    </rPh>
    <rPh sb="18" eb="20">
      <t>ネンド</t>
    </rPh>
    <rPh sb="21" eb="23">
      <t>シンキ</t>
    </rPh>
    <rPh sb="23" eb="25">
      <t>サイタク</t>
    </rPh>
    <rPh sb="26" eb="28">
      <t>シュウリョウ</t>
    </rPh>
    <rPh sb="34" eb="36">
      <t>ヘイセイ</t>
    </rPh>
    <rPh sb="46" eb="47">
      <t>カカ</t>
    </rPh>
    <rPh sb="48" eb="50">
      <t>ヘイセイ</t>
    </rPh>
    <rPh sb="52" eb="54">
      <t>ネンド</t>
    </rPh>
    <rPh sb="54" eb="56">
      <t>イコウ</t>
    </rPh>
    <rPh sb="57" eb="59">
      <t>ケンシュウ</t>
    </rPh>
    <rPh sb="59" eb="61">
      <t>シエン</t>
    </rPh>
    <rPh sb="68" eb="70">
      <t>ヨサン</t>
    </rPh>
    <rPh sb="70" eb="72">
      <t>ヨウキュウ</t>
    </rPh>
    <phoneticPr fontId="5"/>
  </si>
  <si>
    <t>平成27年度予算から、基金方式を見直し、単年度補助方式とした。</t>
    <rPh sb="0" eb="2">
      <t>ヘイセイ</t>
    </rPh>
    <rPh sb="4" eb="6">
      <t>ネンド</t>
    </rPh>
    <rPh sb="6" eb="8">
      <t>ヨサン</t>
    </rPh>
    <rPh sb="11" eb="13">
      <t>キキン</t>
    </rPh>
    <rPh sb="13" eb="15">
      <t>ホウシキ</t>
    </rPh>
    <rPh sb="16" eb="18">
      <t>ミナオ</t>
    </rPh>
    <rPh sb="20" eb="23">
      <t>タンネンド</t>
    </rPh>
    <rPh sb="23" eb="25">
      <t>ホジョ</t>
    </rPh>
    <rPh sb="25" eb="27">
      <t>ホウシキ</t>
    </rPh>
    <phoneticPr fontId="5"/>
  </si>
  <si>
    <t>都道府県農業会議への委託は募集受付や現地確認に必要なものであり、支出は合理的なものとなっている。</t>
    <rPh sb="0" eb="4">
      <t>トドウフケン</t>
    </rPh>
    <rPh sb="4" eb="6">
      <t>ノウギョウ</t>
    </rPh>
    <rPh sb="6" eb="8">
      <t>カイギ</t>
    </rPh>
    <rPh sb="10" eb="12">
      <t>イタク</t>
    </rPh>
    <rPh sb="13" eb="15">
      <t>ボシュウ</t>
    </rPh>
    <rPh sb="15" eb="17">
      <t>ウケツケ</t>
    </rPh>
    <rPh sb="18" eb="20">
      <t>ゲンチ</t>
    </rPh>
    <rPh sb="20" eb="22">
      <t>カクニン</t>
    </rPh>
    <rPh sb="23" eb="25">
      <t>ヒツヨウ</t>
    </rPh>
    <rPh sb="32" eb="34">
      <t>シシュツ</t>
    </rPh>
    <rPh sb="35" eb="38">
      <t>ゴウリテキ</t>
    </rPh>
    <phoneticPr fontId="5"/>
  </si>
  <si>
    <t>本事業は、農の雇用事業について、被災農業者・被災者の雇用に限定して、被災者の雇用就農が拡大するよう対象要件を変えて実施している。</t>
    <rPh sb="0" eb="1">
      <t>ホン</t>
    </rPh>
    <rPh sb="29" eb="31">
      <t>ゲンテイ</t>
    </rPh>
    <rPh sb="34" eb="37">
      <t>ヒサイシャ</t>
    </rPh>
    <rPh sb="38" eb="40">
      <t>コヨウ</t>
    </rPh>
    <rPh sb="40" eb="42">
      <t>シュウノウ</t>
    </rPh>
    <rPh sb="43" eb="45">
      <t>カクダイ</t>
    </rPh>
    <rPh sb="54" eb="55">
      <t>カ</t>
    </rPh>
    <phoneticPr fontId="5"/>
  </si>
  <si>
    <t>被災地の農業者や被災者、地方自治体、企業等は大きな損害を受けており、被災地の農業の復興に向けて、有為な人材を速やかに育成していくため、国の責任で本事業を行う必要がある。</t>
    <rPh sb="34" eb="37">
      <t>ヒサイチ</t>
    </rPh>
    <rPh sb="38" eb="40">
      <t>ノウギョウ</t>
    </rPh>
    <rPh sb="41" eb="43">
      <t>フッコウ</t>
    </rPh>
    <rPh sb="44" eb="45">
      <t>ム</t>
    </rPh>
    <phoneticPr fontId="5"/>
  </si>
  <si>
    <t>最終的な受益者は農業法人等に雇用される被災者であり、これらの被災者の就農の負担を軽減する事業である。</t>
    <rPh sb="0" eb="3">
      <t>サイシュウテキ</t>
    </rPh>
    <rPh sb="4" eb="7">
      <t>ジュエキシャ</t>
    </rPh>
    <rPh sb="8" eb="9">
      <t>ノウ</t>
    </rPh>
    <rPh sb="10" eb="12">
      <t>ホウジン</t>
    </rPh>
    <rPh sb="12" eb="13">
      <t>トウ</t>
    </rPh>
    <rPh sb="14" eb="16">
      <t>コヨウ</t>
    </rPh>
    <rPh sb="19" eb="22">
      <t>ヒサイシャ</t>
    </rPh>
    <rPh sb="30" eb="33">
      <t>ヒサイシャ</t>
    </rPh>
    <rPh sb="34" eb="35">
      <t>シュウ</t>
    </rPh>
    <rPh sb="35" eb="36">
      <t>ノウ</t>
    </rPh>
    <rPh sb="37" eb="39">
      <t>フタン</t>
    </rPh>
    <rPh sb="40" eb="42">
      <t>ケイゲン</t>
    </rPh>
    <rPh sb="44" eb="46">
      <t>ジギョウ</t>
    </rPh>
    <phoneticPr fontId="5"/>
  </si>
  <si>
    <t>被災者１人当たりの支援金額は研修実績に対して精算払い（上限1,164千円）するものであり、単位当たりコストの水準は妥当である。</t>
    <rPh sb="0" eb="3">
      <t>ヒサイシャ</t>
    </rPh>
    <rPh sb="4" eb="5">
      <t>ニン</t>
    </rPh>
    <rPh sb="5" eb="6">
      <t>ア</t>
    </rPh>
    <rPh sb="9" eb="11">
      <t>シエン</t>
    </rPh>
    <rPh sb="11" eb="13">
      <t>キンガク</t>
    </rPh>
    <rPh sb="14" eb="16">
      <t>ケンシュウ</t>
    </rPh>
    <rPh sb="16" eb="18">
      <t>ジッセキ</t>
    </rPh>
    <rPh sb="19" eb="20">
      <t>タイ</t>
    </rPh>
    <rPh sb="22" eb="24">
      <t>セイサン</t>
    </rPh>
    <rPh sb="24" eb="25">
      <t>ハラ</t>
    </rPh>
    <rPh sb="27" eb="29">
      <t>ジョウゲン</t>
    </rPh>
    <rPh sb="34" eb="36">
      <t>センエン</t>
    </rPh>
    <rPh sb="45" eb="47">
      <t>タンイ</t>
    </rPh>
    <rPh sb="47" eb="48">
      <t>ア</t>
    </rPh>
    <rPh sb="54" eb="56">
      <t>スイジュン</t>
    </rPh>
    <rPh sb="57" eb="59">
      <t>ダトウ</t>
    </rPh>
    <phoneticPr fontId="5"/>
  </si>
  <si>
    <t>農の雇用事業について被災者の雇用就農が拡大するよう、要件を変えてより効果的に実施している。</t>
    <rPh sb="0" eb="1">
      <t>ノウ</t>
    </rPh>
    <rPh sb="2" eb="4">
      <t>コヨウ</t>
    </rPh>
    <rPh sb="4" eb="6">
      <t>ジギョウ</t>
    </rPh>
    <rPh sb="10" eb="13">
      <t>ヒサイシャ</t>
    </rPh>
    <rPh sb="14" eb="16">
      <t>コヨウ</t>
    </rPh>
    <rPh sb="16" eb="18">
      <t>シュウノウ</t>
    </rPh>
    <rPh sb="19" eb="21">
      <t>カクダイ</t>
    </rPh>
    <rPh sb="26" eb="28">
      <t>ヨウケン</t>
    </rPh>
    <rPh sb="29" eb="30">
      <t>カ</t>
    </rPh>
    <rPh sb="34" eb="37">
      <t>コウカテキ</t>
    </rPh>
    <rPh sb="38" eb="40">
      <t>ジッシ</t>
    </rPh>
    <phoneticPr fontId="5"/>
  </si>
  <si>
    <t>　東日本大震災による被災農業者や就農を希望する被災者を農業法人等が新たに雇用し、農業技術や経営ノウハウ等を習得させるための実践的な研修を実施した場合、研修経費等を支援する。なお、集中復興期間の終了に伴い、平成27年度で新規採択を終了する。
＜支援対象＞①市町村等が策定する経営再開マスタープラン又は人・農地プランに位置づけられた被災農業者等を、一時的（３ヶ月以上）に
　　　　　　　　　　雇用する農業法人等
　　　　　　　　　②農業経験の少ない被災者等を正規の従業員として雇用する農業法人等
＜助成金額＞　上限月額９７千円
＜対象期間＞　最長１２ヶ月
＜対象経費＞　研修指導経費、外部講師謝金、外部研修受講旅費など</t>
    <rPh sb="81" eb="83">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</si>
</sst>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123825</xdr:colOff>
      <xdr:row>139</xdr:row>
      <xdr:rowOff>314325</xdr:rowOff>
    </xdr:from>
    <xdr:to>
      <xdr:col>40</xdr:col>
      <xdr:colOff>111064</xdr:colOff>
      <xdr:row>169</xdr:row>
      <xdr:rowOff>279955</xdr:rowOff>
    </xdr:to>
    <xdr:grpSp>
      <xdr:nvGrpSpPr>
        <xdr:cNvPr id="6" name="グループ化 5"/>
        <xdr:cNvGrpSpPr/>
      </xdr:nvGrpSpPr>
      <xdr:grpSpPr>
        <a:xfrm>
          <a:off x="2335742" y="36572825"/>
          <a:ext cx="5818655" cy="10443130"/>
          <a:chOff x="2186520" y="30467635"/>
          <a:chExt cx="5511739" cy="10538380"/>
        </a:xfrm>
      </xdr:grpSpPr>
      <xdr:sp macro="" textlink="">
        <xdr:nvSpPr>
          <xdr:cNvPr id="7" name="正方形/長方形 6"/>
          <xdr:cNvSpPr/>
        </xdr:nvSpPr>
        <xdr:spPr>
          <a:xfrm>
            <a:off x="4494569" y="34087232"/>
            <a:ext cx="3188167" cy="2338917"/>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8" name="大かっこ 7"/>
          <xdr:cNvSpPr/>
        </xdr:nvSpPr>
        <xdr:spPr>
          <a:xfrm>
            <a:off x="4585886" y="31254289"/>
            <a:ext cx="2775335" cy="39616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5048240" y="32384935"/>
            <a:ext cx="1613850" cy="80134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農林水産省</a:t>
            </a:r>
            <a:endParaRPr kumimoji="1" lang="en-US" altLang="ja-JP" sz="1600"/>
          </a:p>
          <a:p>
            <a:pPr algn="ctr">
              <a:lnSpc>
                <a:spcPts val="2000"/>
              </a:lnSpc>
            </a:pPr>
            <a:r>
              <a:rPr kumimoji="1" lang="en-US" altLang="ja-JP" sz="1600"/>
              <a:t>113</a:t>
            </a:r>
            <a:r>
              <a:rPr kumimoji="1" lang="ja-JP" altLang="en-US" sz="1600"/>
              <a:t>百万円</a:t>
            </a:r>
          </a:p>
        </xdr:txBody>
      </xdr:sp>
      <xdr:sp macro="" textlink="">
        <xdr:nvSpPr>
          <xdr:cNvPr id="10" name="正方形/長方形 9"/>
          <xdr:cNvSpPr/>
        </xdr:nvSpPr>
        <xdr:spPr>
          <a:xfrm>
            <a:off x="4813858" y="38785117"/>
            <a:ext cx="2536629" cy="1453449"/>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600"/>
              <a:t>C.</a:t>
            </a:r>
            <a:r>
              <a:rPr kumimoji="1" lang="ja-JP" altLang="en-US" sz="1600"/>
              <a:t>　農業法人等</a:t>
            </a:r>
            <a:endParaRPr kumimoji="1" lang="en-US" altLang="ja-JP" sz="1600"/>
          </a:p>
          <a:p>
            <a:pPr algn="ctr"/>
            <a:r>
              <a:rPr kumimoji="1" lang="ja-JP" altLang="en-US" sz="1600"/>
              <a:t>（</a:t>
            </a:r>
            <a:r>
              <a:rPr kumimoji="1" lang="en-US" altLang="ja-JP" sz="1600"/>
              <a:t>P</a:t>
            </a:r>
            <a:r>
              <a:rPr kumimoji="1" lang="ja-JP" altLang="en-US" sz="1600"/>
              <a:t>経営体、研修生</a:t>
            </a:r>
            <a:r>
              <a:rPr kumimoji="1" lang="en-US" altLang="ja-JP" sz="1600"/>
              <a:t>P</a:t>
            </a:r>
            <a:r>
              <a:rPr kumimoji="1" lang="ja-JP" altLang="en-US" sz="1600"/>
              <a:t>人）</a:t>
            </a:r>
            <a:endParaRPr kumimoji="1" lang="en-US" altLang="ja-JP" sz="1600"/>
          </a:p>
          <a:p>
            <a:pPr algn="ctr">
              <a:lnSpc>
                <a:spcPts val="2000"/>
              </a:lnSpc>
            </a:pPr>
            <a:r>
              <a:rPr kumimoji="1" lang="en-US" altLang="ja-JP" sz="1600"/>
              <a:t>2</a:t>
            </a:r>
            <a:r>
              <a:rPr kumimoji="1" lang="ja-JP" altLang="en-US" sz="1600"/>
              <a:t>百万円</a:t>
            </a:r>
            <a:endParaRPr kumimoji="1" lang="en-US" altLang="ja-JP" sz="1600"/>
          </a:p>
          <a:p>
            <a:pPr algn="ctr">
              <a:lnSpc>
                <a:spcPts val="2000"/>
              </a:lnSpc>
            </a:pPr>
            <a:r>
              <a:rPr kumimoji="1" lang="en-US" altLang="ja-JP" sz="1050"/>
              <a:t>※</a:t>
            </a:r>
            <a:r>
              <a:rPr kumimoji="1" lang="ja-JP" altLang="en-US" sz="1050"/>
              <a:t>年度内支払い実績は、</a:t>
            </a:r>
            <a:r>
              <a:rPr kumimoji="1" lang="en-US" altLang="ja-JP" sz="1050"/>
              <a:t>4</a:t>
            </a:r>
            <a:r>
              <a:rPr kumimoji="1" lang="ja-JP" altLang="en-US" sz="1050"/>
              <a:t>経営体</a:t>
            </a:r>
            <a:endParaRPr kumimoji="1" lang="en-US" altLang="ja-JP" sz="1050"/>
          </a:p>
          <a:p>
            <a:pPr algn="ctr">
              <a:lnSpc>
                <a:spcPts val="2000"/>
              </a:lnSpc>
            </a:pPr>
            <a:endParaRPr kumimoji="1" lang="en-US" altLang="ja-JP" sz="1100"/>
          </a:p>
        </xdr:txBody>
      </xdr:sp>
      <xdr:sp macro="" textlink="">
        <xdr:nvSpPr>
          <xdr:cNvPr id="11" name="正方形/長方形 10"/>
          <xdr:cNvSpPr/>
        </xdr:nvSpPr>
        <xdr:spPr>
          <a:xfrm>
            <a:off x="4887664" y="34521055"/>
            <a:ext cx="2446586" cy="160942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en-US" altLang="ja-JP" sz="1600"/>
              <a:t>A.</a:t>
            </a:r>
            <a:r>
              <a:rPr kumimoji="1" lang="ja-JP" altLang="en-US" sz="1600"/>
              <a:t>全国農業会議所</a:t>
            </a:r>
            <a:endParaRPr kumimoji="1" lang="en-US" altLang="ja-JP" sz="1600"/>
          </a:p>
          <a:p>
            <a:pPr algn="ctr">
              <a:lnSpc>
                <a:spcPts val="2000"/>
              </a:lnSpc>
            </a:pPr>
            <a:r>
              <a:rPr kumimoji="1" lang="en-US" altLang="ja-JP" sz="1600"/>
              <a:t>113</a:t>
            </a:r>
            <a:r>
              <a:rPr kumimoji="1" lang="ja-JP" altLang="en-US" sz="1600"/>
              <a:t>百万円</a:t>
            </a:r>
            <a:endParaRPr kumimoji="1" lang="en-US" altLang="ja-JP" sz="1600"/>
          </a:p>
          <a:p>
            <a:r>
              <a:rPr kumimoji="1" lang="ja-JP" altLang="ja-JP" sz="1100">
                <a:solidFill>
                  <a:schemeClr val="dk1"/>
                </a:solidFill>
                <a:latin typeface="+mn-lt"/>
                <a:ea typeface="+mn-ea"/>
                <a:cs typeface="+mn-cs"/>
              </a:rPr>
              <a:t>うち</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年度執行分</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基金残高</a:t>
            </a:r>
            <a:r>
              <a:rPr kumimoji="1" lang="ja-JP" altLang="en-US" sz="1100" baseline="0">
                <a:solidFill>
                  <a:schemeClr val="dk1"/>
                </a:solidFill>
                <a:latin typeface="+mn-lt"/>
                <a:ea typeface="+mn-ea"/>
                <a:cs typeface="+mn-cs"/>
              </a:rPr>
              <a:t>  　</a:t>
            </a:r>
            <a:r>
              <a:rPr kumimoji="1" lang="en-US" altLang="ja-JP" sz="1100" baseline="0">
                <a:solidFill>
                  <a:schemeClr val="dk1"/>
                </a:solidFill>
                <a:latin typeface="+mn-lt"/>
                <a:ea typeface="+mn-ea"/>
                <a:cs typeface="+mn-cs"/>
              </a:rPr>
              <a:t>109</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a:t>
            </a:r>
            <a:r>
              <a:rPr kumimoji="1" lang="ja-JP" altLang="ja-JP" sz="1100">
                <a:solidFill>
                  <a:schemeClr val="dk1"/>
                </a:solidFill>
                <a:latin typeface="+mn-lt"/>
                <a:ea typeface="+mn-ea"/>
                <a:cs typeface="+mn-cs"/>
              </a:rPr>
              <a:t>事業は、</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a:t>
            </a:r>
            <a:r>
              <a:rPr kumimoji="1" lang="ja-JP" altLang="en-US" sz="1100">
                <a:solidFill>
                  <a:schemeClr val="dk1"/>
                </a:solidFill>
                <a:latin typeface="+mn-lt"/>
                <a:ea typeface="+mn-ea"/>
                <a:cs typeface="+mn-cs"/>
              </a:rPr>
              <a:t>に執行する</a:t>
            </a:r>
            <a:r>
              <a:rPr kumimoji="1" lang="ja-JP" altLang="ja-JP" sz="1100">
                <a:solidFill>
                  <a:schemeClr val="dk1"/>
                </a:solidFill>
                <a:latin typeface="+mn-lt"/>
                <a:ea typeface="+mn-ea"/>
                <a:cs typeface="+mn-cs"/>
              </a:rPr>
              <a:t>基金事業として実施</a:t>
            </a:r>
            <a:endParaRPr kumimoji="1" lang="en-US" altLang="ja-JP" sz="1100">
              <a:solidFill>
                <a:schemeClr val="dk1"/>
              </a:solidFill>
              <a:latin typeface="+mn-lt"/>
              <a:ea typeface="+mn-ea"/>
              <a:cs typeface="+mn-cs"/>
            </a:endParaRPr>
          </a:p>
          <a:p>
            <a:pPr algn="ctr">
              <a:lnSpc>
                <a:spcPts val="2000"/>
              </a:lnSpc>
            </a:pPr>
            <a:endParaRPr kumimoji="1" lang="en-US" altLang="ja-JP" sz="1600"/>
          </a:p>
        </xdr:txBody>
      </xdr:sp>
      <xdr:cxnSp macro="">
        <xdr:nvCxnSpPr>
          <xdr:cNvPr id="12" name="直線矢印コネクタ 11"/>
          <xdr:cNvCxnSpPr/>
        </xdr:nvCxnSpPr>
        <xdr:spPr>
          <a:xfrm>
            <a:off x="5861602" y="33186357"/>
            <a:ext cx="0" cy="90099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xnSp macro="">
        <xdr:nvCxnSpPr>
          <xdr:cNvPr id="13" name="直線矢印コネクタ 12"/>
          <xdr:cNvCxnSpPr/>
        </xdr:nvCxnSpPr>
        <xdr:spPr>
          <a:xfrm flipH="1">
            <a:off x="5955201" y="37850983"/>
            <a:ext cx="0" cy="89567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a:xfrm>
            <a:off x="4442400" y="34087232"/>
            <a:ext cx="3192420" cy="475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ja-JP" altLang="en-US" sz="1400"/>
              <a:t>被災者向け農の雇用促進対策資金</a:t>
            </a:r>
          </a:p>
        </xdr:txBody>
      </xdr:sp>
      <xdr:sp macro="" textlink="">
        <xdr:nvSpPr>
          <xdr:cNvPr id="15" name="テキスト ボックス 14"/>
          <xdr:cNvSpPr txBox="1"/>
        </xdr:nvSpPr>
        <xdr:spPr>
          <a:xfrm>
            <a:off x="4184521" y="33399354"/>
            <a:ext cx="1545580" cy="513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公募：補助</a:t>
            </a:r>
            <a:r>
              <a:rPr kumimoji="1" lang="en-US" altLang="ja-JP" sz="1400"/>
              <a:t>】1/1</a:t>
            </a:r>
            <a:endParaRPr kumimoji="1" lang="ja-JP" altLang="en-US" sz="1400"/>
          </a:p>
        </xdr:txBody>
      </xdr:sp>
      <xdr:sp macro="" textlink="">
        <xdr:nvSpPr>
          <xdr:cNvPr id="16" name="テキスト ボックス 15"/>
          <xdr:cNvSpPr txBox="1"/>
        </xdr:nvSpPr>
        <xdr:spPr>
          <a:xfrm>
            <a:off x="6129275" y="37980213"/>
            <a:ext cx="1568984" cy="51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助成</a:t>
            </a:r>
            <a:r>
              <a:rPr kumimoji="1" lang="en-US" altLang="ja-JP" sz="1400"/>
              <a:t>】</a:t>
            </a:r>
            <a:endParaRPr kumimoji="1" lang="ja-JP" altLang="en-US" sz="1400"/>
          </a:p>
        </xdr:txBody>
      </xdr:sp>
      <xdr:sp macro="" textlink="">
        <xdr:nvSpPr>
          <xdr:cNvPr id="17" name="大かっこ 16"/>
          <xdr:cNvSpPr/>
        </xdr:nvSpPr>
        <xdr:spPr>
          <a:xfrm>
            <a:off x="4807553" y="36514560"/>
            <a:ext cx="2702359" cy="1277409"/>
          </a:xfrm>
          <a:prstGeom prst="bracketPair">
            <a:avLst>
              <a:gd name="adj" fmla="val 415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　①事業参加への募集・審査・採択</a:t>
            </a:r>
            <a:endParaRPr kumimoji="1" lang="en-US" altLang="ja-JP" sz="1200"/>
          </a:p>
          <a:p>
            <a:pPr algn="l"/>
            <a:r>
              <a:rPr kumimoji="1" lang="ja-JP" altLang="en-US" sz="1200"/>
              <a:t>　②研修実施状況の確認</a:t>
            </a:r>
            <a:endParaRPr kumimoji="1" lang="en-US" altLang="ja-JP" sz="1200"/>
          </a:p>
          <a:p>
            <a:pPr algn="l"/>
            <a:r>
              <a:rPr kumimoji="1" lang="ja-JP" altLang="en-US" sz="1200"/>
              <a:t>　③助成金の交付</a:t>
            </a:r>
            <a:endParaRPr kumimoji="1" lang="en-US" altLang="ja-JP" sz="1200"/>
          </a:p>
          <a:p>
            <a:pPr algn="l"/>
            <a:r>
              <a:rPr kumimoji="1" lang="ja-JP" altLang="en-US" sz="1200"/>
              <a:t>　④研修修了後の定着状況調査</a:t>
            </a:r>
          </a:p>
        </xdr:txBody>
      </xdr:sp>
      <xdr:sp macro="" textlink="">
        <xdr:nvSpPr>
          <xdr:cNvPr id="18" name="大かっこ 17"/>
          <xdr:cNvSpPr/>
        </xdr:nvSpPr>
        <xdr:spPr>
          <a:xfrm>
            <a:off x="4873342" y="40380599"/>
            <a:ext cx="2460514" cy="625416"/>
          </a:xfrm>
          <a:prstGeom prst="bracketPair">
            <a:avLst>
              <a:gd name="adj" fmla="val 415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農業生産技術等の習得に向けた</a:t>
            </a:r>
            <a:r>
              <a:rPr kumimoji="1" lang="en-US" altLang="ja-JP" sz="1200"/>
              <a:t>OJT</a:t>
            </a:r>
            <a:r>
              <a:rPr kumimoji="1" lang="ja-JP" altLang="en-US" sz="1200"/>
              <a:t>研修を実施</a:t>
            </a:r>
          </a:p>
        </xdr:txBody>
      </xdr:sp>
      <xdr:cxnSp macro="">
        <xdr:nvCxnSpPr>
          <xdr:cNvPr id="19" name="図形 24"/>
          <xdr:cNvCxnSpPr/>
        </xdr:nvCxnSpPr>
        <xdr:spPr>
          <a:xfrm rot="10800000" flipV="1">
            <a:off x="3150543" y="35135841"/>
            <a:ext cx="1730194" cy="1362144"/>
          </a:xfrm>
          <a:prstGeom prst="bentConnector2">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a:xfrm>
            <a:off x="2408464" y="36500031"/>
            <a:ext cx="1991263" cy="989454"/>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600"/>
              <a:t>B.</a:t>
            </a:r>
            <a:r>
              <a:rPr kumimoji="1" lang="ja-JP" altLang="en-US" sz="1600"/>
              <a:t>　都道府県農業</a:t>
            </a:r>
            <a:endParaRPr kumimoji="1" lang="en-US" altLang="ja-JP" sz="1600"/>
          </a:p>
          <a:p>
            <a:pPr algn="ctr">
              <a:lnSpc>
                <a:spcPts val="2000"/>
              </a:lnSpc>
            </a:pPr>
            <a:r>
              <a:rPr kumimoji="1" lang="ja-JP" altLang="en-US" sz="1600"/>
              <a:t>会議等（</a:t>
            </a:r>
            <a:r>
              <a:rPr kumimoji="1" lang="en-US" altLang="ja-JP" sz="1600"/>
              <a:t>11</a:t>
            </a:r>
            <a:r>
              <a:rPr kumimoji="1" lang="ja-JP" altLang="en-US" sz="1600"/>
              <a:t>団体）</a:t>
            </a:r>
            <a:endParaRPr kumimoji="1" lang="en-US" altLang="ja-JP" sz="1600"/>
          </a:p>
          <a:p>
            <a:pPr algn="ctr"/>
            <a:r>
              <a:rPr kumimoji="1" lang="ja-JP" altLang="en-US" sz="1600"/>
              <a:t>　　　</a:t>
            </a:r>
            <a:r>
              <a:rPr kumimoji="1" lang="en-US" altLang="ja-JP" sz="1600"/>
              <a:t>2</a:t>
            </a:r>
            <a:r>
              <a:rPr kumimoji="1" lang="ja-JP" altLang="en-US" sz="1600"/>
              <a:t>百万円</a:t>
            </a:r>
          </a:p>
        </xdr:txBody>
      </xdr:sp>
      <xdr:sp macro="" textlink="">
        <xdr:nvSpPr>
          <xdr:cNvPr id="21" name="大かっこ 20"/>
          <xdr:cNvSpPr/>
        </xdr:nvSpPr>
        <xdr:spPr>
          <a:xfrm>
            <a:off x="2186520" y="37598038"/>
            <a:ext cx="2332531" cy="1053359"/>
          </a:xfrm>
          <a:prstGeom prst="bracketPair">
            <a:avLst>
              <a:gd name="adj" fmla="val 2551"/>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　①募集受付・一次審査</a:t>
            </a:r>
            <a:endParaRPr kumimoji="1" lang="en-US" altLang="ja-JP" sz="1200"/>
          </a:p>
          <a:p>
            <a:pPr algn="l">
              <a:lnSpc>
                <a:spcPts val="1500"/>
              </a:lnSpc>
            </a:pPr>
            <a:r>
              <a:rPr kumimoji="1" lang="ja-JP" altLang="en-US" sz="1200"/>
              <a:t>　②研修実施状況の現地確認</a:t>
            </a:r>
            <a:endParaRPr kumimoji="1" lang="en-US" altLang="ja-JP" sz="1200"/>
          </a:p>
        </xdr:txBody>
      </xdr:sp>
      <xdr:sp macro="" textlink="">
        <xdr:nvSpPr>
          <xdr:cNvPr id="22" name="テキスト ボックス 21"/>
          <xdr:cNvSpPr txBox="1"/>
        </xdr:nvSpPr>
        <xdr:spPr>
          <a:xfrm>
            <a:off x="3201591" y="34542116"/>
            <a:ext cx="1613027" cy="510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委託</a:t>
            </a:r>
            <a:r>
              <a:rPr kumimoji="1" lang="en-US" altLang="ja-JP" sz="1400"/>
              <a:t>】</a:t>
            </a:r>
            <a:endParaRPr kumimoji="1" lang="ja-JP" altLang="en-US" sz="1400"/>
          </a:p>
        </xdr:txBody>
      </xdr:sp>
      <xdr:sp macro="" textlink="">
        <xdr:nvSpPr>
          <xdr:cNvPr id="23" name="正方形/長方形 22"/>
          <xdr:cNvSpPr/>
        </xdr:nvSpPr>
        <xdr:spPr>
          <a:xfrm>
            <a:off x="4821909" y="30467635"/>
            <a:ext cx="2158337" cy="71916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復興庁</a:t>
            </a:r>
            <a:endParaRPr kumimoji="1" lang="en-US" altLang="ja-JP" sz="1200"/>
          </a:p>
          <a:p>
            <a:pPr algn="ctr"/>
            <a:r>
              <a:rPr kumimoji="1" lang="en-US" altLang="ja-JP" sz="1200"/>
              <a:t>113</a:t>
            </a:r>
            <a:r>
              <a:rPr kumimoji="1" lang="ja-JP" altLang="en-US" sz="1200"/>
              <a:t>百万円</a:t>
            </a:r>
          </a:p>
        </xdr:txBody>
      </xdr:sp>
      <xdr:cxnSp macro="">
        <xdr:nvCxnSpPr>
          <xdr:cNvPr id="24" name="直線矢印コネクタ 23"/>
          <xdr:cNvCxnSpPr/>
        </xdr:nvCxnSpPr>
        <xdr:spPr>
          <a:xfrm>
            <a:off x="5861743" y="31782843"/>
            <a:ext cx="0" cy="540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正方形/長方形 24"/>
          <xdr:cNvSpPr/>
        </xdr:nvSpPr>
        <xdr:spPr>
          <a:xfrm>
            <a:off x="4990242" y="31229154"/>
            <a:ext cx="1923367" cy="500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（農林水産省へ移替え）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374</v>
      </c>
      <c r="AR2" s="97"/>
      <c r="AS2" s="59" t="str">
        <f>IF(OR(AQ2="　", AQ2=""), "", "-")</f>
        <v/>
      </c>
      <c r="AT2" s="98">
        <v>115</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375</v>
      </c>
      <c r="AK3" s="291"/>
      <c r="AL3" s="291"/>
      <c r="AM3" s="291"/>
      <c r="AN3" s="291"/>
      <c r="AO3" s="291"/>
      <c r="AP3" s="291"/>
      <c r="AQ3" s="291"/>
      <c r="AR3" s="291"/>
      <c r="AS3" s="291"/>
      <c r="AT3" s="291"/>
      <c r="AU3" s="291"/>
      <c r="AV3" s="291"/>
      <c r="AW3" s="291"/>
      <c r="AX3" s="36" t="s">
        <v>91</v>
      </c>
    </row>
    <row r="4" spans="1:50" ht="24.75" customHeight="1" x14ac:dyDescent="0.15">
      <c r="A4" s="510" t="s">
        <v>30</v>
      </c>
      <c r="B4" s="511"/>
      <c r="C4" s="511"/>
      <c r="D4" s="511"/>
      <c r="E4" s="511"/>
      <c r="F4" s="511"/>
      <c r="G4" s="484" t="s">
        <v>383</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377</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7" t="s">
        <v>213</v>
      </c>
      <c r="H5" s="318"/>
      <c r="I5" s="318"/>
      <c r="J5" s="318"/>
      <c r="K5" s="318"/>
      <c r="L5" s="318"/>
      <c r="M5" s="319" t="s">
        <v>92</v>
      </c>
      <c r="N5" s="320"/>
      <c r="O5" s="320"/>
      <c r="P5" s="320"/>
      <c r="Q5" s="320"/>
      <c r="R5" s="321"/>
      <c r="S5" s="322" t="s">
        <v>99</v>
      </c>
      <c r="T5" s="318"/>
      <c r="U5" s="318"/>
      <c r="V5" s="318"/>
      <c r="W5" s="318"/>
      <c r="X5" s="323"/>
      <c r="Y5" s="501" t="s">
        <v>3</v>
      </c>
      <c r="Z5" s="502"/>
      <c r="AA5" s="502"/>
      <c r="AB5" s="502"/>
      <c r="AC5" s="502"/>
      <c r="AD5" s="503"/>
      <c r="AE5" s="504" t="s">
        <v>381</v>
      </c>
      <c r="AF5" s="505"/>
      <c r="AG5" s="505"/>
      <c r="AH5" s="505"/>
      <c r="AI5" s="505"/>
      <c r="AJ5" s="505"/>
      <c r="AK5" s="505"/>
      <c r="AL5" s="505"/>
      <c r="AM5" s="505"/>
      <c r="AN5" s="505"/>
      <c r="AO5" s="505"/>
      <c r="AP5" s="506"/>
      <c r="AQ5" s="507" t="s">
        <v>382</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380</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386</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387</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440</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136.5" customHeight="1" x14ac:dyDescent="0.15">
      <c r="A10" s="449" t="s">
        <v>36</v>
      </c>
      <c r="B10" s="450"/>
      <c r="C10" s="450"/>
      <c r="D10" s="450"/>
      <c r="E10" s="450"/>
      <c r="F10" s="450"/>
      <c r="G10" s="478" t="s">
        <v>465</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422.99700000000001</v>
      </c>
      <c r="Q13" s="63"/>
      <c r="R13" s="63"/>
      <c r="S13" s="63"/>
      <c r="T13" s="63"/>
      <c r="U13" s="63"/>
      <c r="V13" s="64"/>
      <c r="W13" s="62">
        <v>188</v>
      </c>
      <c r="X13" s="63"/>
      <c r="Y13" s="63"/>
      <c r="Z13" s="63"/>
      <c r="AA13" s="63"/>
      <c r="AB13" s="63"/>
      <c r="AC13" s="64"/>
      <c r="AD13" s="62">
        <v>113</v>
      </c>
      <c r="AE13" s="63"/>
      <c r="AF13" s="63"/>
      <c r="AG13" s="63"/>
      <c r="AH13" s="63"/>
      <c r="AI13" s="63"/>
      <c r="AJ13" s="64"/>
      <c r="AK13" s="62">
        <v>53</v>
      </c>
      <c r="AL13" s="63"/>
      <c r="AM13" s="63"/>
      <c r="AN13" s="63"/>
      <c r="AO13" s="63"/>
      <c r="AP13" s="63"/>
      <c r="AQ13" s="64"/>
      <c r="AR13" s="658"/>
      <c r="AS13" s="659"/>
      <c r="AT13" s="659"/>
      <c r="AU13" s="659"/>
      <c r="AV13" s="659"/>
      <c r="AW13" s="659"/>
      <c r="AX13" s="660"/>
    </row>
    <row r="14" spans="1:50" ht="21" customHeight="1" x14ac:dyDescent="0.15">
      <c r="A14" s="455"/>
      <c r="B14" s="456"/>
      <c r="C14" s="456"/>
      <c r="D14" s="456"/>
      <c r="E14" s="456"/>
      <c r="F14" s="457"/>
      <c r="G14" s="468"/>
      <c r="H14" s="469"/>
      <c r="I14" s="334" t="s">
        <v>9</v>
      </c>
      <c r="J14" s="463"/>
      <c r="K14" s="463"/>
      <c r="L14" s="463"/>
      <c r="M14" s="463"/>
      <c r="N14" s="463"/>
      <c r="O14" s="464"/>
      <c r="P14" s="62" t="s">
        <v>378</v>
      </c>
      <c r="Q14" s="63"/>
      <c r="R14" s="63"/>
      <c r="S14" s="63"/>
      <c r="T14" s="63"/>
      <c r="U14" s="63"/>
      <c r="V14" s="64"/>
      <c r="W14" s="62" t="s">
        <v>378</v>
      </c>
      <c r="X14" s="63"/>
      <c r="Y14" s="63"/>
      <c r="Z14" s="63"/>
      <c r="AA14" s="63"/>
      <c r="AB14" s="63"/>
      <c r="AC14" s="64"/>
      <c r="AD14" s="62" t="s">
        <v>378</v>
      </c>
      <c r="AE14" s="63"/>
      <c r="AF14" s="63"/>
      <c r="AG14" s="63"/>
      <c r="AH14" s="63"/>
      <c r="AI14" s="63"/>
      <c r="AJ14" s="64"/>
      <c r="AK14" s="62" t="s">
        <v>378</v>
      </c>
      <c r="AL14" s="63"/>
      <c r="AM14" s="63"/>
      <c r="AN14" s="63"/>
      <c r="AO14" s="63"/>
      <c r="AP14" s="63"/>
      <c r="AQ14" s="64"/>
      <c r="AR14" s="656"/>
      <c r="AS14" s="656"/>
      <c r="AT14" s="656"/>
      <c r="AU14" s="656"/>
      <c r="AV14" s="656"/>
      <c r="AW14" s="656"/>
      <c r="AX14" s="657"/>
    </row>
    <row r="15" spans="1:50" ht="21" customHeight="1" x14ac:dyDescent="0.15">
      <c r="A15" s="455"/>
      <c r="B15" s="456"/>
      <c r="C15" s="456"/>
      <c r="D15" s="456"/>
      <c r="E15" s="456"/>
      <c r="F15" s="457"/>
      <c r="G15" s="468"/>
      <c r="H15" s="469"/>
      <c r="I15" s="334" t="s">
        <v>62</v>
      </c>
      <c r="J15" s="335"/>
      <c r="K15" s="335"/>
      <c r="L15" s="335"/>
      <c r="M15" s="335"/>
      <c r="N15" s="335"/>
      <c r="O15" s="336"/>
      <c r="P15" s="62" t="s">
        <v>378</v>
      </c>
      <c r="Q15" s="63"/>
      <c r="R15" s="63"/>
      <c r="S15" s="63"/>
      <c r="T15" s="63"/>
      <c r="U15" s="63"/>
      <c r="V15" s="64"/>
      <c r="W15" s="62" t="s">
        <v>378</v>
      </c>
      <c r="X15" s="63"/>
      <c r="Y15" s="63"/>
      <c r="Z15" s="63"/>
      <c r="AA15" s="63"/>
      <c r="AB15" s="63"/>
      <c r="AC15" s="64"/>
      <c r="AD15" s="62" t="s">
        <v>378</v>
      </c>
      <c r="AE15" s="63"/>
      <c r="AF15" s="63"/>
      <c r="AG15" s="63"/>
      <c r="AH15" s="63"/>
      <c r="AI15" s="63"/>
      <c r="AJ15" s="64"/>
      <c r="AK15" s="62" t="s">
        <v>378</v>
      </c>
      <c r="AL15" s="63"/>
      <c r="AM15" s="63"/>
      <c r="AN15" s="63"/>
      <c r="AO15" s="63"/>
      <c r="AP15" s="63"/>
      <c r="AQ15" s="64"/>
      <c r="AR15" s="62"/>
      <c r="AS15" s="63"/>
      <c r="AT15" s="63"/>
      <c r="AU15" s="63"/>
      <c r="AV15" s="63"/>
      <c r="AW15" s="63"/>
      <c r="AX15" s="655"/>
    </row>
    <row r="16" spans="1:50" ht="21" customHeight="1" x14ac:dyDescent="0.15">
      <c r="A16" s="455"/>
      <c r="B16" s="456"/>
      <c r="C16" s="456"/>
      <c r="D16" s="456"/>
      <c r="E16" s="456"/>
      <c r="F16" s="457"/>
      <c r="G16" s="468"/>
      <c r="H16" s="469"/>
      <c r="I16" s="334" t="s">
        <v>63</v>
      </c>
      <c r="J16" s="335"/>
      <c r="K16" s="335"/>
      <c r="L16" s="335"/>
      <c r="M16" s="335"/>
      <c r="N16" s="335"/>
      <c r="O16" s="336"/>
      <c r="P16" s="62" t="s">
        <v>378</v>
      </c>
      <c r="Q16" s="63"/>
      <c r="R16" s="63"/>
      <c r="S16" s="63"/>
      <c r="T16" s="63"/>
      <c r="U16" s="63"/>
      <c r="V16" s="64"/>
      <c r="W16" s="62" t="s">
        <v>378</v>
      </c>
      <c r="X16" s="63"/>
      <c r="Y16" s="63"/>
      <c r="Z16" s="63"/>
      <c r="AA16" s="63"/>
      <c r="AB16" s="63"/>
      <c r="AC16" s="64"/>
      <c r="AD16" s="62" t="s">
        <v>378</v>
      </c>
      <c r="AE16" s="63"/>
      <c r="AF16" s="63"/>
      <c r="AG16" s="63"/>
      <c r="AH16" s="63"/>
      <c r="AI16" s="63"/>
      <c r="AJ16" s="64"/>
      <c r="AK16" s="62" t="s">
        <v>378</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378</v>
      </c>
      <c r="Q17" s="63"/>
      <c r="R17" s="63"/>
      <c r="S17" s="63"/>
      <c r="T17" s="63"/>
      <c r="U17" s="63"/>
      <c r="V17" s="64"/>
      <c r="W17" s="62" t="s">
        <v>378</v>
      </c>
      <c r="X17" s="63"/>
      <c r="Y17" s="63"/>
      <c r="Z17" s="63"/>
      <c r="AA17" s="63"/>
      <c r="AB17" s="63"/>
      <c r="AC17" s="64"/>
      <c r="AD17" s="62" t="s">
        <v>378</v>
      </c>
      <c r="AE17" s="63"/>
      <c r="AF17" s="63"/>
      <c r="AG17" s="63"/>
      <c r="AH17" s="63"/>
      <c r="AI17" s="63"/>
      <c r="AJ17" s="64"/>
      <c r="AK17" s="62" t="s">
        <v>378</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7">
        <f>SUM(P13:V17)</f>
        <v>422.99700000000001</v>
      </c>
      <c r="Q18" s="308"/>
      <c r="R18" s="308"/>
      <c r="S18" s="308"/>
      <c r="T18" s="308"/>
      <c r="U18" s="308"/>
      <c r="V18" s="309"/>
      <c r="W18" s="307">
        <f>SUM(W13:AC17)</f>
        <v>188</v>
      </c>
      <c r="X18" s="308"/>
      <c r="Y18" s="308"/>
      <c r="Z18" s="308"/>
      <c r="AA18" s="308"/>
      <c r="AB18" s="308"/>
      <c r="AC18" s="309"/>
      <c r="AD18" s="307">
        <f t="shared" ref="AD18" si="0">SUM(AD13:AJ17)</f>
        <v>113</v>
      </c>
      <c r="AE18" s="308"/>
      <c r="AF18" s="308"/>
      <c r="AG18" s="308"/>
      <c r="AH18" s="308"/>
      <c r="AI18" s="308"/>
      <c r="AJ18" s="309"/>
      <c r="AK18" s="307">
        <f t="shared" ref="AK18" si="1">SUM(AK13:AQ17)</f>
        <v>53</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55"/>
      <c r="B19" s="456"/>
      <c r="C19" s="456"/>
      <c r="D19" s="456"/>
      <c r="E19" s="456"/>
      <c r="F19" s="457"/>
      <c r="G19" s="304" t="s">
        <v>10</v>
      </c>
      <c r="H19" s="305"/>
      <c r="I19" s="305"/>
      <c r="J19" s="305"/>
      <c r="K19" s="305"/>
      <c r="L19" s="305"/>
      <c r="M19" s="305"/>
      <c r="N19" s="305"/>
      <c r="O19" s="305"/>
      <c r="P19" s="62">
        <v>422.99700000000001</v>
      </c>
      <c r="Q19" s="63"/>
      <c r="R19" s="63"/>
      <c r="S19" s="63"/>
      <c r="T19" s="63"/>
      <c r="U19" s="63"/>
      <c r="V19" s="64"/>
      <c r="W19" s="62">
        <v>188</v>
      </c>
      <c r="X19" s="63"/>
      <c r="Y19" s="63"/>
      <c r="Z19" s="63"/>
      <c r="AA19" s="63"/>
      <c r="AB19" s="63"/>
      <c r="AC19" s="64"/>
      <c r="AD19" s="62">
        <v>113</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8"/>
      <c r="B20" s="459"/>
      <c r="C20" s="459"/>
      <c r="D20" s="459"/>
      <c r="E20" s="459"/>
      <c r="F20" s="460"/>
      <c r="G20" s="304" t="s">
        <v>11</v>
      </c>
      <c r="H20" s="305"/>
      <c r="I20" s="305"/>
      <c r="J20" s="305"/>
      <c r="K20" s="305"/>
      <c r="L20" s="305"/>
      <c r="M20" s="305"/>
      <c r="N20" s="305"/>
      <c r="O20" s="305"/>
      <c r="P20" s="312">
        <f>IF(P18=0, "-", P19/P18)</f>
        <v>1</v>
      </c>
      <c r="Q20" s="312"/>
      <c r="R20" s="312"/>
      <c r="S20" s="312"/>
      <c r="T20" s="312"/>
      <c r="U20" s="312"/>
      <c r="V20" s="312"/>
      <c r="W20" s="312">
        <f>IF(W18=0, "-", W19/W18)</f>
        <v>1</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27</v>
      </c>
      <c r="AV22" s="101"/>
      <c r="AW22" s="99" t="s">
        <v>355</v>
      </c>
      <c r="AX22" s="100"/>
    </row>
    <row r="23" spans="1:50" ht="22.5" customHeight="1" x14ac:dyDescent="0.15">
      <c r="A23" s="208"/>
      <c r="B23" s="206"/>
      <c r="C23" s="206"/>
      <c r="D23" s="206"/>
      <c r="E23" s="206"/>
      <c r="F23" s="207"/>
      <c r="G23" s="313" t="s">
        <v>389</v>
      </c>
      <c r="H23" s="280"/>
      <c r="I23" s="280"/>
      <c r="J23" s="280"/>
      <c r="K23" s="280"/>
      <c r="L23" s="280"/>
      <c r="M23" s="280"/>
      <c r="N23" s="280"/>
      <c r="O23" s="281"/>
      <c r="P23" s="246" t="s">
        <v>390</v>
      </c>
      <c r="Q23" s="187"/>
      <c r="R23" s="187"/>
      <c r="S23" s="187"/>
      <c r="T23" s="187"/>
      <c r="U23" s="187"/>
      <c r="V23" s="187"/>
      <c r="W23" s="187"/>
      <c r="X23" s="188"/>
      <c r="Y23" s="285" t="s">
        <v>14</v>
      </c>
      <c r="Z23" s="286"/>
      <c r="AA23" s="287"/>
      <c r="AB23" s="651" t="s">
        <v>388</v>
      </c>
      <c r="AC23" s="288"/>
      <c r="AD23" s="288"/>
      <c r="AE23" s="84">
        <v>17260</v>
      </c>
      <c r="AF23" s="85"/>
      <c r="AG23" s="85"/>
      <c r="AH23" s="85"/>
      <c r="AI23" s="86"/>
      <c r="AJ23" s="84">
        <v>16020</v>
      </c>
      <c r="AK23" s="85"/>
      <c r="AL23" s="85"/>
      <c r="AM23" s="85"/>
      <c r="AN23" s="86"/>
      <c r="AO23" s="84"/>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388</v>
      </c>
      <c r="AC24" s="278"/>
      <c r="AD24" s="278"/>
      <c r="AE24" s="84">
        <v>20000</v>
      </c>
      <c r="AF24" s="85"/>
      <c r="AG24" s="85"/>
      <c r="AH24" s="85"/>
      <c r="AI24" s="86"/>
      <c r="AJ24" s="84">
        <v>20000</v>
      </c>
      <c r="AK24" s="85"/>
      <c r="AL24" s="85"/>
      <c r="AM24" s="85"/>
      <c r="AN24" s="86"/>
      <c r="AO24" s="84">
        <v>20000</v>
      </c>
      <c r="AP24" s="85"/>
      <c r="AQ24" s="85"/>
      <c r="AR24" s="85"/>
      <c r="AS24" s="86"/>
      <c r="AT24" s="84">
        <v>20000</v>
      </c>
      <c r="AU24" s="85"/>
      <c r="AV24" s="85"/>
      <c r="AW24" s="85"/>
      <c r="AX24" s="87"/>
    </row>
    <row r="25" spans="1:50" ht="22.5" customHeight="1" x14ac:dyDescent="0.15">
      <c r="A25" s="661"/>
      <c r="B25" s="662"/>
      <c r="C25" s="662"/>
      <c r="D25" s="662"/>
      <c r="E25" s="662"/>
      <c r="F25" s="663"/>
      <c r="G25" s="314"/>
      <c r="H25" s="315"/>
      <c r="I25" s="315"/>
      <c r="J25" s="315"/>
      <c r="K25" s="315"/>
      <c r="L25" s="315"/>
      <c r="M25" s="315"/>
      <c r="N25" s="315"/>
      <c r="O25" s="316"/>
      <c r="P25" s="189"/>
      <c r="Q25" s="189"/>
      <c r="R25" s="189"/>
      <c r="S25" s="189"/>
      <c r="T25" s="189"/>
      <c r="U25" s="189"/>
      <c r="V25" s="189"/>
      <c r="W25" s="189"/>
      <c r="X25" s="190"/>
      <c r="Y25" s="111" t="s">
        <v>15</v>
      </c>
      <c r="Z25" s="112"/>
      <c r="AA25" s="162"/>
      <c r="AB25" s="673" t="s">
        <v>359</v>
      </c>
      <c r="AC25" s="256"/>
      <c r="AD25" s="256"/>
      <c r="AE25" s="84">
        <v>86</v>
      </c>
      <c r="AF25" s="85"/>
      <c r="AG25" s="85"/>
      <c r="AH25" s="85"/>
      <c r="AI25" s="86"/>
      <c r="AJ25" s="84">
        <v>80</v>
      </c>
      <c r="AK25" s="85"/>
      <c r="AL25" s="85"/>
      <c r="AM25" s="85"/>
      <c r="AN25" s="86"/>
      <c r="AO25" s="84"/>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2" t="s">
        <v>303</v>
      </c>
      <c r="AU26" s="653"/>
      <c r="AV26" s="653"/>
      <c r="AW26" s="653"/>
      <c r="AX26" s="654"/>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6" t="s">
        <v>320</v>
      </c>
      <c r="B47" s="676" t="s">
        <v>317</v>
      </c>
      <c r="C47" s="228"/>
      <c r="D47" s="228"/>
      <c r="E47" s="228"/>
      <c r="F47" s="229"/>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6"/>
      <c r="B48" s="676"/>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6"/>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6"/>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7"/>
    </row>
    <row r="50" spans="1:50" ht="22.5" hidden="1" customHeight="1" x14ac:dyDescent="0.15">
      <c r="A50" s="226"/>
      <c r="B50" s="676"/>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9"/>
    </row>
    <row r="51" spans="1:50" ht="22.5" hidden="1" customHeight="1" x14ac:dyDescent="0.15">
      <c r="A51" s="226"/>
      <c r="B51" s="677"/>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1"/>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9"/>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59.25" customHeight="1" x14ac:dyDescent="0.15">
      <c r="A68" s="177"/>
      <c r="B68" s="178"/>
      <c r="C68" s="178"/>
      <c r="D68" s="178"/>
      <c r="E68" s="178"/>
      <c r="F68" s="179"/>
      <c r="G68" s="246" t="s">
        <v>448</v>
      </c>
      <c r="H68" s="187"/>
      <c r="I68" s="187"/>
      <c r="J68" s="187"/>
      <c r="K68" s="187"/>
      <c r="L68" s="187"/>
      <c r="M68" s="187"/>
      <c r="N68" s="187"/>
      <c r="O68" s="187"/>
      <c r="P68" s="187"/>
      <c r="Q68" s="187"/>
      <c r="R68" s="187"/>
      <c r="S68" s="187"/>
      <c r="T68" s="187"/>
      <c r="U68" s="187"/>
      <c r="V68" s="187"/>
      <c r="W68" s="187"/>
      <c r="X68" s="188"/>
      <c r="Y68" s="324" t="s">
        <v>66</v>
      </c>
      <c r="Z68" s="325"/>
      <c r="AA68" s="326"/>
      <c r="AB68" s="194" t="s">
        <v>388</v>
      </c>
      <c r="AC68" s="195"/>
      <c r="AD68" s="196"/>
      <c r="AE68" s="84">
        <v>256</v>
      </c>
      <c r="AF68" s="85"/>
      <c r="AG68" s="85"/>
      <c r="AH68" s="85"/>
      <c r="AI68" s="86"/>
      <c r="AJ68" s="84">
        <v>92</v>
      </c>
      <c r="AK68" s="85"/>
      <c r="AL68" s="85"/>
      <c r="AM68" s="85"/>
      <c r="AN68" s="86"/>
      <c r="AO68" s="84"/>
      <c r="AP68" s="85"/>
      <c r="AQ68" s="85"/>
      <c r="AR68" s="85"/>
      <c r="AS68" s="86"/>
      <c r="AT68" s="197"/>
      <c r="AU68" s="197"/>
      <c r="AV68" s="197"/>
      <c r="AW68" s="197"/>
      <c r="AX68" s="198"/>
      <c r="AY68" s="10"/>
      <c r="AZ68" s="10"/>
      <c r="BA68" s="10"/>
      <c r="BB68" s="10"/>
      <c r="BC68" s="10"/>
    </row>
    <row r="69" spans="1:60" ht="59.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388</v>
      </c>
      <c r="AC69" s="203"/>
      <c r="AD69" s="204"/>
      <c r="AE69" s="84">
        <v>330</v>
      </c>
      <c r="AF69" s="85"/>
      <c r="AG69" s="85"/>
      <c r="AH69" s="85"/>
      <c r="AI69" s="86"/>
      <c r="AJ69" s="84">
        <v>130</v>
      </c>
      <c r="AK69" s="85"/>
      <c r="AL69" s="85"/>
      <c r="AM69" s="85"/>
      <c r="AN69" s="86"/>
      <c r="AO69" s="84">
        <v>80</v>
      </c>
      <c r="AP69" s="85"/>
      <c r="AQ69" s="85"/>
      <c r="AR69" s="85"/>
      <c r="AS69" s="86"/>
      <c r="AT69" s="84">
        <v>50</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439</v>
      </c>
      <c r="H83" s="135"/>
      <c r="I83" s="135"/>
      <c r="J83" s="135"/>
      <c r="K83" s="135"/>
      <c r="L83" s="135"/>
      <c r="M83" s="135"/>
      <c r="N83" s="135"/>
      <c r="O83" s="135"/>
      <c r="P83" s="135"/>
      <c r="Q83" s="135"/>
      <c r="R83" s="135"/>
      <c r="S83" s="135"/>
      <c r="T83" s="135"/>
      <c r="U83" s="135"/>
      <c r="V83" s="135"/>
      <c r="W83" s="135"/>
      <c r="X83" s="135"/>
      <c r="Y83" s="137" t="s">
        <v>17</v>
      </c>
      <c r="Z83" s="138"/>
      <c r="AA83" s="139"/>
      <c r="AB83" s="172" t="s">
        <v>391</v>
      </c>
      <c r="AC83" s="141"/>
      <c r="AD83" s="142"/>
      <c r="AE83" s="143">
        <v>1051</v>
      </c>
      <c r="AF83" s="144"/>
      <c r="AG83" s="144"/>
      <c r="AH83" s="144"/>
      <c r="AI83" s="144"/>
      <c r="AJ83" s="143">
        <v>1163</v>
      </c>
      <c r="AK83" s="144"/>
      <c r="AL83" s="144"/>
      <c r="AM83" s="144"/>
      <c r="AN83" s="144"/>
      <c r="AO83" s="143" t="s">
        <v>438</v>
      </c>
      <c r="AP83" s="144"/>
      <c r="AQ83" s="144"/>
      <c r="AR83" s="144"/>
      <c r="AS83" s="144"/>
      <c r="AT83" s="84" t="s">
        <v>438</v>
      </c>
      <c r="AU83" s="85"/>
      <c r="AV83" s="85"/>
      <c r="AW83" s="85"/>
      <c r="AX83" s="87"/>
    </row>
    <row r="84" spans="1:60" ht="127.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392</v>
      </c>
      <c r="AC84" s="149"/>
      <c r="AD84" s="150"/>
      <c r="AE84" s="148" t="s">
        <v>455</v>
      </c>
      <c r="AF84" s="149"/>
      <c r="AG84" s="149"/>
      <c r="AH84" s="149"/>
      <c r="AI84" s="150"/>
      <c r="AJ84" s="148" t="s">
        <v>456</v>
      </c>
      <c r="AK84" s="149"/>
      <c r="AL84" s="149"/>
      <c r="AM84" s="149"/>
      <c r="AN84" s="150"/>
      <c r="AO84" s="173" t="s">
        <v>449</v>
      </c>
      <c r="AP84" s="149"/>
      <c r="AQ84" s="149"/>
      <c r="AR84" s="149"/>
      <c r="AS84" s="150"/>
      <c r="AT84" s="148" t="s">
        <v>437</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393</v>
      </c>
      <c r="D98" s="405"/>
      <c r="E98" s="405"/>
      <c r="F98" s="405"/>
      <c r="G98" s="405"/>
      <c r="H98" s="405"/>
      <c r="I98" s="405"/>
      <c r="J98" s="405"/>
      <c r="K98" s="406"/>
      <c r="L98" s="62">
        <v>44.231999999999999</v>
      </c>
      <c r="M98" s="63"/>
      <c r="N98" s="63"/>
      <c r="O98" s="63"/>
      <c r="P98" s="63"/>
      <c r="Q98" s="64"/>
      <c r="R98" s="62" t="s">
        <v>395</v>
      </c>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9"/>
      <c r="B99" s="370"/>
      <c r="C99" s="152" t="s">
        <v>394</v>
      </c>
      <c r="D99" s="153"/>
      <c r="E99" s="153"/>
      <c r="F99" s="153"/>
      <c r="G99" s="153"/>
      <c r="H99" s="153"/>
      <c r="I99" s="153"/>
      <c r="J99" s="153"/>
      <c r="K99" s="154"/>
      <c r="L99" s="62">
        <v>8.6989999999999998</v>
      </c>
      <c r="M99" s="63"/>
      <c r="N99" s="63"/>
      <c r="O99" s="63"/>
      <c r="P99" s="63"/>
      <c r="Q99" s="64"/>
      <c r="R99" s="62" t="s">
        <v>395</v>
      </c>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1"/>
      <c r="B104" s="372"/>
      <c r="C104" s="361" t="s">
        <v>22</v>
      </c>
      <c r="D104" s="362"/>
      <c r="E104" s="362"/>
      <c r="F104" s="362"/>
      <c r="G104" s="362"/>
      <c r="H104" s="362"/>
      <c r="I104" s="362"/>
      <c r="J104" s="362"/>
      <c r="K104" s="363"/>
      <c r="L104" s="364">
        <f>SUM(L98:Q103)</f>
        <v>52.930999999999997</v>
      </c>
      <c r="M104" s="365"/>
      <c r="N104" s="365"/>
      <c r="O104" s="365"/>
      <c r="P104" s="365"/>
      <c r="Q104" s="366"/>
      <c r="R104" s="364">
        <f>SUM(R98:W103)</f>
        <v>0</v>
      </c>
      <c r="S104" s="365"/>
      <c r="T104" s="365"/>
      <c r="U104" s="365"/>
      <c r="V104" s="365"/>
      <c r="W104" s="366"/>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1" t="s">
        <v>38</v>
      </c>
      <c r="AH107" s="587"/>
      <c r="AI107" s="587"/>
      <c r="AJ107" s="587"/>
      <c r="AK107" s="587"/>
      <c r="AL107" s="587"/>
      <c r="AM107" s="587"/>
      <c r="AN107" s="587"/>
      <c r="AO107" s="587"/>
      <c r="AP107" s="587"/>
      <c r="AQ107" s="587"/>
      <c r="AR107" s="587"/>
      <c r="AS107" s="587"/>
      <c r="AT107" s="587"/>
      <c r="AU107" s="587"/>
      <c r="AV107" s="587"/>
      <c r="AW107" s="587"/>
      <c r="AX107" s="622"/>
    </row>
    <row r="108" spans="1:50" ht="84" customHeight="1" x14ac:dyDescent="0.15">
      <c r="A108" s="298" t="s">
        <v>312</v>
      </c>
      <c r="B108" s="299"/>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6" t="s">
        <v>376</v>
      </c>
      <c r="AE108" s="597"/>
      <c r="AF108" s="597"/>
      <c r="AG108" s="593" t="s">
        <v>435</v>
      </c>
      <c r="AH108" s="594"/>
      <c r="AI108" s="594"/>
      <c r="AJ108" s="594"/>
      <c r="AK108" s="594"/>
      <c r="AL108" s="594"/>
      <c r="AM108" s="594"/>
      <c r="AN108" s="594"/>
      <c r="AO108" s="594"/>
      <c r="AP108" s="594"/>
      <c r="AQ108" s="594"/>
      <c r="AR108" s="594"/>
      <c r="AS108" s="594"/>
      <c r="AT108" s="594"/>
      <c r="AU108" s="594"/>
      <c r="AV108" s="594"/>
      <c r="AW108" s="594"/>
      <c r="AX108" s="595"/>
    </row>
    <row r="109" spans="1:50" ht="88.5"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376</v>
      </c>
      <c r="AE109" s="434"/>
      <c r="AF109" s="434"/>
      <c r="AG109" s="295" t="s">
        <v>461</v>
      </c>
      <c r="AH109" s="296"/>
      <c r="AI109" s="296"/>
      <c r="AJ109" s="296"/>
      <c r="AK109" s="296"/>
      <c r="AL109" s="296"/>
      <c r="AM109" s="296"/>
      <c r="AN109" s="296"/>
      <c r="AO109" s="296"/>
      <c r="AP109" s="296"/>
      <c r="AQ109" s="296"/>
      <c r="AR109" s="296"/>
      <c r="AS109" s="296"/>
      <c r="AT109" s="296"/>
      <c r="AU109" s="296"/>
      <c r="AV109" s="296"/>
      <c r="AW109" s="296"/>
      <c r="AX109" s="297"/>
    </row>
    <row r="110" spans="1:50" ht="71.25"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376</v>
      </c>
      <c r="AE110" s="577"/>
      <c r="AF110" s="577"/>
      <c r="AG110" s="522" t="s">
        <v>450</v>
      </c>
      <c r="AH110" s="189"/>
      <c r="AI110" s="189"/>
      <c r="AJ110" s="189"/>
      <c r="AK110" s="189"/>
      <c r="AL110" s="189"/>
      <c r="AM110" s="189"/>
      <c r="AN110" s="189"/>
      <c r="AO110" s="189"/>
      <c r="AP110" s="189"/>
      <c r="AQ110" s="189"/>
      <c r="AR110" s="189"/>
      <c r="AS110" s="189"/>
      <c r="AT110" s="189"/>
      <c r="AU110" s="189"/>
      <c r="AV110" s="189"/>
      <c r="AW110" s="189"/>
      <c r="AX110" s="523"/>
    </row>
    <row r="111" spans="1:50" ht="33.75"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396</v>
      </c>
      <c r="AE111" s="430"/>
      <c r="AF111" s="430"/>
      <c r="AG111" s="292" t="s">
        <v>451</v>
      </c>
      <c r="AH111" s="293"/>
      <c r="AI111" s="293"/>
      <c r="AJ111" s="293"/>
      <c r="AK111" s="293"/>
      <c r="AL111" s="293"/>
      <c r="AM111" s="293"/>
      <c r="AN111" s="293"/>
      <c r="AO111" s="293"/>
      <c r="AP111" s="293"/>
      <c r="AQ111" s="293"/>
      <c r="AR111" s="293"/>
      <c r="AS111" s="293"/>
      <c r="AT111" s="293"/>
      <c r="AU111" s="293"/>
      <c r="AV111" s="293"/>
      <c r="AW111" s="293"/>
      <c r="AX111" s="294"/>
    </row>
    <row r="112" spans="1:50" ht="30"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376</v>
      </c>
      <c r="AE112" s="434"/>
      <c r="AF112" s="434"/>
      <c r="AG112" s="295" t="s">
        <v>462</v>
      </c>
      <c r="AH112" s="296"/>
      <c r="AI112" s="296"/>
      <c r="AJ112" s="296"/>
      <c r="AK112" s="296"/>
      <c r="AL112" s="296"/>
      <c r="AM112" s="296"/>
      <c r="AN112" s="296"/>
      <c r="AO112" s="296"/>
      <c r="AP112" s="296"/>
      <c r="AQ112" s="296"/>
      <c r="AR112" s="296"/>
      <c r="AS112" s="296"/>
      <c r="AT112" s="296"/>
      <c r="AU112" s="296"/>
      <c r="AV112" s="296"/>
      <c r="AW112" s="296"/>
      <c r="AX112" s="297"/>
    </row>
    <row r="113" spans="1:64" ht="47.25" customHeight="1" x14ac:dyDescent="0.15">
      <c r="A113" s="579"/>
      <c r="B113" s="580"/>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592" t="s">
        <v>376</v>
      </c>
      <c r="AE113" s="434"/>
      <c r="AF113" s="434"/>
      <c r="AG113" s="295" t="s">
        <v>463</v>
      </c>
      <c r="AH113" s="296"/>
      <c r="AI113" s="296"/>
      <c r="AJ113" s="296"/>
      <c r="AK113" s="296"/>
      <c r="AL113" s="296"/>
      <c r="AM113" s="296"/>
      <c r="AN113" s="296"/>
      <c r="AO113" s="296"/>
      <c r="AP113" s="296"/>
      <c r="AQ113" s="296"/>
      <c r="AR113" s="296"/>
      <c r="AS113" s="296"/>
      <c r="AT113" s="296"/>
      <c r="AU113" s="296"/>
      <c r="AV113" s="296"/>
      <c r="AW113" s="296"/>
      <c r="AX113" s="297"/>
    </row>
    <row r="114" spans="1:64" ht="55.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376</v>
      </c>
      <c r="AE114" s="434"/>
      <c r="AF114" s="434"/>
      <c r="AG114" s="295" t="s">
        <v>459</v>
      </c>
      <c r="AH114" s="296"/>
      <c r="AI114" s="296"/>
      <c r="AJ114" s="296"/>
      <c r="AK114" s="296"/>
      <c r="AL114" s="296"/>
      <c r="AM114" s="296"/>
      <c r="AN114" s="296"/>
      <c r="AO114" s="296"/>
      <c r="AP114" s="296"/>
      <c r="AQ114" s="296"/>
      <c r="AR114" s="296"/>
      <c r="AS114" s="296"/>
      <c r="AT114" s="296"/>
      <c r="AU114" s="296"/>
      <c r="AV114" s="296"/>
      <c r="AW114" s="296"/>
      <c r="AX114" s="297"/>
    </row>
    <row r="115" spans="1:64" ht="34.5"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376</v>
      </c>
      <c r="AE115" s="434"/>
      <c r="AF115" s="434"/>
      <c r="AG115" s="295" t="s">
        <v>452</v>
      </c>
      <c r="AH115" s="296"/>
      <c r="AI115" s="296"/>
      <c r="AJ115" s="296"/>
      <c r="AK115" s="296"/>
      <c r="AL115" s="296"/>
      <c r="AM115" s="296"/>
      <c r="AN115" s="296"/>
      <c r="AO115" s="296"/>
      <c r="AP115" s="296"/>
      <c r="AQ115" s="296"/>
      <c r="AR115" s="296"/>
      <c r="AS115" s="296"/>
      <c r="AT115" s="296"/>
      <c r="AU115" s="296"/>
      <c r="AV115" s="296"/>
      <c r="AW115" s="296"/>
      <c r="AX115" s="297"/>
    </row>
    <row r="116" spans="1:64" ht="45"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5" t="s">
        <v>397</v>
      </c>
      <c r="AE116" s="626"/>
      <c r="AF116" s="626"/>
      <c r="AG116" s="357" t="s">
        <v>453</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376</v>
      </c>
      <c r="AE117" s="577"/>
      <c r="AF117" s="586"/>
      <c r="AG117" s="590" t="s">
        <v>458</v>
      </c>
      <c r="AH117" s="427"/>
      <c r="AI117" s="427"/>
      <c r="AJ117" s="427"/>
      <c r="AK117" s="427"/>
      <c r="AL117" s="427"/>
      <c r="AM117" s="427"/>
      <c r="AN117" s="427"/>
      <c r="AO117" s="427"/>
      <c r="AP117" s="427"/>
      <c r="AQ117" s="427"/>
      <c r="AR117" s="427"/>
      <c r="AS117" s="427"/>
      <c r="AT117" s="427"/>
      <c r="AU117" s="427"/>
      <c r="AV117" s="427"/>
      <c r="AW117" s="427"/>
      <c r="AX117" s="591"/>
      <c r="BG117" s="10"/>
      <c r="BH117" s="10"/>
      <c r="BI117" s="10"/>
      <c r="BJ117" s="10"/>
    </row>
    <row r="118" spans="1:64" ht="39.75" customHeight="1" x14ac:dyDescent="0.15">
      <c r="A118" s="541" t="s">
        <v>47</v>
      </c>
      <c r="B118" s="578"/>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9"/>
      <c r="AE118" s="430"/>
      <c r="AF118" s="630"/>
      <c r="AG118" s="292" t="s">
        <v>434</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8" t="s">
        <v>376</v>
      </c>
      <c r="AE119" s="599"/>
      <c r="AF119" s="599"/>
      <c r="AG119" s="295" t="s">
        <v>464</v>
      </c>
      <c r="AH119" s="296"/>
      <c r="AI119" s="296"/>
      <c r="AJ119" s="296"/>
      <c r="AK119" s="296"/>
      <c r="AL119" s="296"/>
      <c r="AM119" s="296"/>
      <c r="AN119" s="296"/>
      <c r="AO119" s="296"/>
      <c r="AP119" s="296"/>
      <c r="AQ119" s="296"/>
      <c r="AR119" s="296"/>
      <c r="AS119" s="296"/>
      <c r="AT119" s="296"/>
      <c r="AU119" s="296"/>
      <c r="AV119" s="296"/>
      <c r="AW119" s="296"/>
      <c r="AX119" s="297"/>
    </row>
    <row r="120" spans="1:64" ht="42"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397</v>
      </c>
      <c r="AE120" s="434"/>
      <c r="AF120" s="434"/>
      <c r="AG120" s="295" t="s">
        <v>400</v>
      </c>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396</v>
      </c>
      <c r="AE121" s="434"/>
      <c r="AF121" s="434"/>
      <c r="AG121" s="572"/>
      <c r="AH121" s="189"/>
      <c r="AI121" s="189"/>
      <c r="AJ121" s="189"/>
      <c r="AK121" s="189"/>
      <c r="AL121" s="189"/>
      <c r="AM121" s="189"/>
      <c r="AN121" s="189"/>
      <c r="AO121" s="189"/>
      <c r="AP121" s="189"/>
      <c r="AQ121" s="189"/>
      <c r="AR121" s="189"/>
      <c r="AS121" s="189"/>
      <c r="AT121" s="189"/>
      <c r="AU121" s="189"/>
      <c r="AV121" s="189"/>
      <c r="AW121" s="189"/>
      <c r="AX121" s="523"/>
    </row>
    <row r="122" spans="1:64" ht="33.6" customHeight="1" x14ac:dyDescent="0.15">
      <c r="A122" s="615" t="s">
        <v>80</v>
      </c>
      <c r="B122" s="616"/>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t="s">
        <v>376</v>
      </c>
      <c r="AE122" s="430"/>
      <c r="AF122" s="430"/>
      <c r="AG122" s="568" t="s">
        <v>460</v>
      </c>
      <c r="AH122" s="187"/>
      <c r="AI122" s="187"/>
      <c r="AJ122" s="187"/>
      <c r="AK122" s="187"/>
      <c r="AL122" s="187"/>
      <c r="AM122" s="187"/>
      <c r="AN122" s="187"/>
      <c r="AO122" s="187"/>
      <c r="AP122" s="187"/>
      <c r="AQ122" s="187"/>
      <c r="AR122" s="187"/>
      <c r="AS122" s="187"/>
      <c r="AT122" s="187"/>
      <c r="AU122" s="187"/>
      <c r="AV122" s="187"/>
      <c r="AW122" s="187"/>
      <c r="AX122" s="569"/>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8"/>
      <c r="AI123" s="268"/>
      <c r="AJ123" s="268"/>
      <c r="AK123" s="268"/>
      <c r="AL123" s="268"/>
      <c r="AM123" s="268"/>
      <c r="AN123" s="268"/>
      <c r="AO123" s="268"/>
      <c r="AP123" s="268"/>
      <c r="AQ123" s="268"/>
      <c r="AR123" s="268"/>
      <c r="AS123" s="268"/>
      <c r="AT123" s="268"/>
      <c r="AU123" s="268"/>
      <c r="AV123" s="268"/>
      <c r="AW123" s="268"/>
      <c r="AX123" s="571"/>
    </row>
    <row r="124" spans="1:64" ht="26.25" customHeight="1" x14ac:dyDescent="0.15">
      <c r="A124" s="617"/>
      <c r="B124" s="618"/>
      <c r="C124" s="631" t="s">
        <v>398</v>
      </c>
      <c r="D124" s="632"/>
      <c r="E124" s="632"/>
      <c r="F124" s="632"/>
      <c r="G124" s="632"/>
      <c r="H124" s="632"/>
      <c r="I124" s="632"/>
      <c r="J124" s="632"/>
      <c r="K124" s="632"/>
      <c r="L124" s="632"/>
      <c r="M124" s="632"/>
      <c r="N124" s="632"/>
      <c r="O124" s="633"/>
      <c r="P124" s="640"/>
      <c r="Q124" s="640"/>
      <c r="R124" s="640"/>
      <c r="S124" s="641"/>
      <c r="T124" s="623" t="s">
        <v>399</v>
      </c>
      <c r="U124" s="296"/>
      <c r="V124" s="296"/>
      <c r="W124" s="296"/>
      <c r="X124" s="296"/>
      <c r="Y124" s="296"/>
      <c r="Z124" s="296"/>
      <c r="AA124" s="296"/>
      <c r="AB124" s="296"/>
      <c r="AC124" s="296"/>
      <c r="AD124" s="296"/>
      <c r="AE124" s="296"/>
      <c r="AF124" s="624"/>
      <c r="AG124" s="570"/>
      <c r="AH124" s="268"/>
      <c r="AI124" s="268"/>
      <c r="AJ124" s="268"/>
      <c r="AK124" s="268"/>
      <c r="AL124" s="268"/>
      <c r="AM124" s="268"/>
      <c r="AN124" s="268"/>
      <c r="AO124" s="268"/>
      <c r="AP124" s="268"/>
      <c r="AQ124" s="268"/>
      <c r="AR124" s="268"/>
      <c r="AS124" s="268"/>
      <c r="AT124" s="268"/>
      <c r="AU124" s="268"/>
      <c r="AV124" s="268"/>
      <c r="AW124" s="268"/>
      <c r="AX124" s="571"/>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6"/>
      <c r="U125" s="427"/>
      <c r="V125" s="427"/>
      <c r="W125" s="427"/>
      <c r="X125" s="427"/>
      <c r="Y125" s="427"/>
      <c r="Z125" s="427"/>
      <c r="AA125" s="427"/>
      <c r="AB125" s="427"/>
      <c r="AC125" s="427"/>
      <c r="AD125" s="427"/>
      <c r="AE125" s="427"/>
      <c r="AF125" s="428"/>
      <c r="AG125" s="572"/>
      <c r="AH125" s="189"/>
      <c r="AI125" s="189"/>
      <c r="AJ125" s="189"/>
      <c r="AK125" s="189"/>
      <c r="AL125" s="189"/>
      <c r="AM125" s="189"/>
      <c r="AN125" s="189"/>
      <c r="AO125" s="189"/>
      <c r="AP125" s="189"/>
      <c r="AQ125" s="189"/>
      <c r="AR125" s="189"/>
      <c r="AS125" s="189"/>
      <c r="AT125" s="189"/>
      <c r="AU125" s="189"/>
      <c r="AV125" s="189"/>
      <c r="AW125" s="189"/>
      <c r="AX125" s="523"/>
    </row>
    <row r="126" spans="1:64" ht="118.5" customHeight="1" x14ac:dyDescent="0.15">
      <c r="A126" s="541" t="s">
        <v>58</v>
      </c>
      <c r="B126" s="542"/>
      <c r="C126" s="383" t="s">
        <v>64</v>
      </c>
      <c r="D126" s="564"/>
      <c r="E126" s="564"/>
      <c r="F126" s="565"/>
      <c r="G126" s="535" t="s">
        <v>454</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2" t="s">
        <v>68</v>
      </c>
      <c r="D127" s="353"/>
      <c r="E127" s="353"/>
      <c r="F127" s="354"/>
      <c r="G127" s="355" t="s">
        <v>457</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04.25"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04.25"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104.25" customHeight="1" thickBot="1" x14ac:dyDescent="0.2">
      <c r="A133" s="422"/>
      <c r="B133" s="423"/>
      <c r="C133" s="423"/>
      <c r="D133" s="423"/>
      <c r="E133" s="424"/>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57" customHeight="1" thickBot="1" x14ac:dyDescent="0.2">
      <c r="A135" s="600" t="s">
        <v>436</v>
      </c>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379</v>
      </c>
      <c r="H137" s="410"/>
      <c r="I137" s="410"/>
      <c r="J137" s="410"/>
      <c r="K137" s="410"/>
      <c r="L137" s="410"/>
      <c r="M137" s="410"/>
      <c r="N137" s="410"/>
      <c r="O137" s="410"/>
      <c r="P137" s="411"/>
      <c r="Q137" s="396" t="s">
        <v>225</v>
      </c>
      <c r="R137" s="396"/>
      <c r="S137" s="396"/>
      <c r="T137" s="396"/>
      <c r="U137" s="396"/>
      <c r="V137" s="396"/>
      <c r="W137" s="425" t="s">
        <v>378</v>
      </c>
      <c r="X137" s="410"/>
      <c r="Y137" s="410"/>
      <c r="Z137" s="410"/>
      <c r="AA137" s="410"/>
      <c r="AB137" s="410"/>
      <c r="AC137" s="410"/>
      <c r="AD137" s="410"/>
      <c r="AE137" s="410"/>
      <c r="AF137" s="411"/>
      <c r="AG137" s="396" t="s">
        <v>226</v>
      </c>
      <c r="AH137" s="396"/>
      <c r="AI137" s="396"/>
      <c r="AJ137" s="396"/>
      <c r="AK137" s="396"/>
      <c r="AL137" s="396"/>
      <c r="AM137" s="392">
        <v>62</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384</v>
      </c>
      <c r="H138" s="413"/>
      <c r="I138" s="413"/>
      <c r="J138" s="413"/>
      <c r="K138" s="413"/>
      <c r="L138" s="413"/>
      <c r="M138" s="413"/>
      <c r="N138" s="413"/>
      <c r="O138" s="413"/>
      <c r="P138" s="414"/>
      <c r="Q138" s="398" t="s">
        <v>228</v>
      </c>
      <c r="R138" s="398"/>
      <c r="S138" s="398"/>
      <c r="T138" s="398"/>
      <c r="U138" s="398"/>
      <c r="V138" s="398"/>
      <c r="W138" s="412" t="s">
        <v>385</v>
      </c>
      <c r="X138" s="413"/>
      <c r="Y138" s="413"/>
      <c r="Z138" s="413"/>
      <c r="AA138" s="413"/>
      <c r="AB138" s="413"/>
      <c r="AC138" s="413"/>
      <c r="AD138" s="413"/>
      <c r="AE138" s="413"/>
      <c r="AF138" s="414"/>
      <c r="AG138" s="566"/>
      <c r="AH138" s="567"/>
      <c r="AI138" s="567"/>
      <c r="AJ138" s="567"/>
      <c r="AK138" s="567"/>
      <c r="AL138" s="567"/>
      <c r="AM138" s="603"/>
      <c r="AN138" s="604"/>
      <c r="AO138" s="604"/>
      <c r="AP138" s="604"/>
      <c r="AQ138" s="604"/>
      <c r="AR138" s="604"/>
      <c r="AS138" s="604"/>
      <c r="AT138" s="604"/>
      <c r="AU138" s="604"/>
      <c r="AV138" s="605"/>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33"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401</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373</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t="s">
        <v>402</v>
      </c>
      <c r="H180" s="89"/>
      <c r="I180" s="89"/>
      <c r="J180" s="89"/>
      <c r="K180" s="90"/>
      <c r="L180" s="91" t="s">
        <v>406</v>
      </c>
      <c r="M180" s="92"/>
      <c r="N180" s="92"/>
      <c r="O180" s="92"/>
      <c r="P180" s="92"/>
      <c r="Q180" s="92"/>
      <c r="R180" s="92"/>
      <c r="S180" s="92"/>
      <c r="T180" s="92"/>
      <c r="U180" s="92"/>
      <c r="V180" s="92"/>
      <c r="W180" s="92"/>
      <c r="X180" s="93"/>
      <c r="Y180" s="94">
        <v>1.5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30"/>
      <c r="C181" s="530"/>
      <c r="D181" s="530"/>
      <c r="E181" s="530"/>
      <c r="F181" s="531"/>
      <c r="G181" s="65" t="s">
        <v>403</v>
      </c>
      <c r="H181" s="66"/>
      <c r="I181" s="66"/>
      <c r="J181" s="66"/>
      <c r="K181" s="67"/>
      <c r="L181" s="68" t="s">
        <v>405</v>
      </c>
      <c r="M181" s="69"/>
      <c r="N181" s="69"/>
      <c r="O181" s="69"/>
      <c r="P181" s="69"/>
      <c r="Q181" s="69"/>
      <c r="R181" s="69"/>
      <c r="S181" s="69"/>
      <c r="T181" s="69"/>
      <c r="U181" s="69"/>
      <c r="V181" s="69"/>
      <c r="W181" s="69"/>
      <c r="X181" s="70"/>
      <c r="Y181" s="71">
        <v>1.8</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t="s">
        <v>404</v>
      </c>
      <c r="H182" s="66"/>
      <c r="I182" s="66"/>
      <c r="J182" s="66"/>
      <c r="K182" s="67"/>
      <c r="L182" s="68" t="s">
        <v>407</v>
      </c>
      <c r="M182" s="69"/>
      <c r="N182" s="69"/>
      <c r="O182" s="69"/>
      <c r="P182" s="69"/>
      <c r="Q182" s="69"/>
      <c r="R182" s="69"/>
      <c r="S182" s="69"/>
      <c r="T182" s="69"/>
      <c r="U182" s="69"/>
      <c r="V182" s="69"/>
      <c r="W182" s="69"/>
      <c r="X182" s="70"/>
      <c r="Y182" s="71">
        <v>0.3</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3.5999999999999996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408</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0"/>
      <c r="C193" s="530"/>
      <c r="D193" s="530"/>
      <c r="E193" s="530"/>
      <c r="F193" s="531"/>
      <c r="G193" s="88" t="s">
        <v>409</v>
      </c>
      <c r="H193" s="89"/>
      <c r="I193" s="89"/>
      <c r="J193" s="89"/>
      <c r="K193" s="90"/>
      <c r="L193" s="91" t="s">
        <v>414</v>
      </c>
      <c r="M193" s="92"/>
      <c r="N193" s="92"/>
      <c r="O193" s="92"/>
      <c r="P193" s="92"/>
      <c r="Q193" s="92"/>
      <c r="R193" s="92"/>
      <c r="S193" s="92"/>
      <c r="T193" s="92"/>
      <c r="U193" s="92"/>
      <c r="V193" s="92"/>
      <c r="W193" s="92"/>
      <c r="X193" s="93"/>
      <c r="Y193" s="94">
        <v>0.79</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0"/>
      <c r="C194" s="530"/>
      <c r="D194" s="530"/>
      <c r="E194" s="530"/>
      <c r="F194" s="531"/>
      <c r="G194" s="65" t="s">
        <v>410</v>
      </c>
      <c r="H194" s="66"/>
      <c r="I194" s="66"/>
      <c r="J194" s="66"/>
      <c r="K194" s="67"/>
      <c r="L194" s="68" t="s">
        <v>413</v>
      </c>
      <c r="M194" s="69"/>
      <c r="N194" s="69"/>
      <c r="O194" s="69"/>
      <c r="P194" s="69"/>
      <c r="Q194" s="69"/>
      <c r="R194" s="69"/>
      <c r="S194" s="69"/>
      <c r="T194" s="69"/>
      <c r="U194" s="69"/>
      <c r="V194" s="69"/>
      <c r="W194" s="69"/>
      <c r="X194" s="70"/>
      <c r="Y194" s="71">
        <v>0.06</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t="s">
        <v>411</v>
      </c>
      <c r="H195" s="66"/>
      <c r="I195" s="66"/>
      <c r="J195" s="66"/>
      <c r="K195" s="67"/>
      <c r="L195" s="68" t="s">
        <v>412</v>
      </c>
      <c r="M195" s="69"/>
      <c r="N195" s="69"/>
      <c r="O195" s="69"/>
      <c r="P195" s="69"/>
      <c r="Q195" s="69"/>
      <c r="R195" s="69"/>
      <c r="S195" s="69"/>
      <c r="T195" s="69"/>
      <c r="U195" s="69"/>
      <c r="V195" s="69"/>
      <c r="W195" s="69"/>
      <c r="X195" s="70"/>
      <c r="Y195" s="71">
        <v>0.08</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0.93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415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0"/>
      <c r="C206" s="530"/>
      <c r="D206" s="530"/>
      <c r="E206" s="530"/>
      <c r="F206" s="531"/>
      <c r="G206" s="88" t="s">
        <v>416</v>
      </c>
      <c r="H206" s="89"/>
      <c r="I206" s="89"/>
      <c r="J206" s="89"/>
      <c r="K206" s="90"/>
      <c r="L206" s="91" t="s">
        <v>417</v>
      </c>
      <c r="M206" s="92"/>
      <c r="N206" s="92"/>
      <c r="O206" s="92"/>
      <c r="P206" s="92"/>
      <c r="Q206" s="92"/>
      <c r="R206" s="92"/>
      <c r="S206" s="92"/>
      <c r="T206" s="92"/>
      <c r="U206" s="92"/>
      <c r="V206" s="92"/>
      <c r="W206" s="92"/>
      <c r="X206" s="93"/>
      <c r="Y206" s="94">
        <v>1.6</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x14ac:dyDescent="0.15">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1.6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0"/>
      <c r="C217" s="530"/>
      <c r="D217" s="530"/>
      <c r="E217" s="530"/>
      <c r="F217" s="531"/>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hidden="1"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hidden="1"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418</v>
      </c>
      <c r="D236" s="104"/>
      <c r="E236" s="104"/>
      <c r="F236" s="104"/>
      <c r="G236" s="104"/>
      <c r="H236" s="104"/>
      <c r="I236" s="104"/>
      <c r="J236" s="104"/>
      <c r="K236" s="104"/>
      <c r="L236" s="104"/>
      <c r="M236" s="108" t="s">
        <v>433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v>
      </c>
      <c r="AL236" s="106"/>
      <c r="AM236" s="106"/>
      <c r="AN236" s="106"/>
      <c r="AO236" s="106"/>
      <c r="AP236" s="107"/>
      <c r="AQ236" s="108" t="s">
        <v>419</v>
      </c>
      <c r="AR236" s="104"/>
      <c r="AS236" s="104"/>
      <c r="AT236" s="104"/>
      <c r="AU236" s="105" t="s">
        <v>419</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421</v>
      </c>
      <c r="D269" s="104"/>
      <c r="E269" s="104"/>
      <c r="F269" s="104"/>
      <c r="G269" s="104"/>
      <c r="H269" s="104"/>
      <c r="I269" s="104"/>
      <c r="J269" s="104"/>
      <c r="K269" s="104"/>
      <c r="L269" s="104"/>
      <c r="M269" s="108" t="s">
        <v>432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0.93</v>
      </c>
      <c r="AL269" s="106"/>
      <c r="AM269" s="106"/>
      <c r="AN269" s="106"/>
      <c r="AO269" s="106"/>
      <c r="AP269" s="107"/>
      <c r="AQ269" s="108" t="s">
        <v>438</v>
      </c>
      <c r="AR269" s="104"/>
      <c r="AS269" s="104"/>
      <c r="AT269" s="104"/>
      <c r="AU269" s="105" t="s">
        <v>438</v>
      </c>
      <c r="AV269" s="106"/>
      <c r="AW269" s="106"/>
      <c r="AX269" s="107"/>
    </row>
    <row r="270" spans="1:50" ht="24" customHeight="1" x14ac:dyDescent="0.15">
      <c r="A270" s="103">
        <v>2</v>
      </c>
      <c r="B270" s="103">
        <v>1</v>
      </c>
      <c r="C270" s="108" t="s">
        <v>422</v>
      </c>
      <c r="D270" s="104"/>
      <c r="E270" s="104"/>
      <c r="F270" s="104"/>
      <c r="G270" s="104"/>
      <c r="H270" s="104"/>
      <c r="I270" s="104"/>
      <c r="J270" s="104"/>
      <c r="K270" s="104"/>
      <c r="L270" s="104"/>
      <c r="M270" s="108" t="s">
        <v>432</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0.25</v>
      </c>
      <c r="AL270" s="106"/>
      <c r="AM270" s="106"/>
      <c r="AN270" s="106"/>
      <c r="AO270" s="106"/>
      <c r="AP270" s="107"/>
      <c r="AQ270" s="108" t="s">
        <v>441</v>
      </c>
      <c r="AR270" s="104"/>
      <c r="AS270" s="104"/>
      <c r="AT270" s="104"/>
      <c r="AU270" s="105" t="s">
        <v>438</v>
      </c>
      <c r="AV270" s="106"/>
      <c r="AW270" s="106"/>
      <c r="AX270" s="107"/>
    </row>
    <row r="271" spans="1:50" ht="24" customHeight="1" x14ac:dyDescent="0.15">
      <c r="A271" s="103">
        <v>3</v>
      </c>
      <c r="B271" s="103">
        <v>1</v>
      </c>
      <c r="C271" s="108" t="s">
        <v>423</v>
      </c>
      <c r="D271" s="104"/>
      <c r="E271" s="104"/>
      <c r="F271" s="104"/>
      <c r="G271" s="104"/>
      <c r="H271" s="104"/>
      <c r="I271" s="104"/>
      <c r="J271" s="104"/>
      <c r="K271" s="104"/>
      <c r="L271" s="104"/>
      <c r="M271" s="108" t="s">
        <v>432</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0.23</v>
      </c>
      <c r="AL271" s="106"/>
      <c r="AM271" s="106"/>
      <c r="AN271" s="106"/>
      <c r="AO271" s="106"/>
      <c r="AP271" s="107"/>
      <c r="AQ271" s="108" t="s">
        <v>441</v>
      </c>
      <c r="AR271" s="104"/>
      <c r="AS271" s="104"/>
      <c r="AT271" s="104"/>
      <c r="AU271" s="105" t="s">
        <v>441</v>
      </c>
      <c r="AV271" s="106"/>
      <c r="AW271" s="106"/>
      <c r="AX271" s="107"/>
    </row>
    <row r="272" spans="1:50" ht="24" customHeight="1" x14ac:dyDescent="0.15">
      <c r="A272" s="103">
        <v>4</v>
      </c>
      <c r="B272" s="103">
        <v>1</v>
      </c>
      <c r="C272" s="108" t="s">
        <v>424</v>
      </c>
      <c r="D272" s="104"/>
      <c r="E272" s="104"/>
      <c r="F272" s="104"/>
      <c r="G272" s="104"/>
      <c r="H272" s="104"/>
      <c r="I272" s="104"/>
      <c r="J272" s="104"/>
      <c r="K272" s="104"/>
      <c r="L272" s="104"/>
      <c r="M272" s="108" t="s">
        <v>432</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0.15</v>
      </c>
      <c r="AL272" s="106"/>
      <c r="AM272" s="106"/>
      <c r="AN272" s="106"/>
      <c r="AO272" s="106"/>
      <c r="AP272" s="107"/>
      <c r="AQ272" s="108" t="s">
        <v>441</v>
      </c>
      <c r="AR272" s="104"/>
      <c r="AS272" s="104"/>
      <c r="AT272" s="104"/>
      <c r="AU272" s="105" t="s">
        <v>442</v>
      </c>
      <c r="AV272" s="106"/>
      <c r="AW272" s="106"/>
      <c r="AX272" s="107"/>
    </row>
    <row r="273" spans="1:50" ht="24" customHeight="1" x14ac:dyDescent="0.15">
      <c r="A273" s="103">
        <v>5</v>
      </c>
      <c r="B273" s="103">
        <v>1</v>
      </c>
      <c r="C273" s="108" t="s">
        <v>425</v>
      </c>
      <c r="D273" s="104"/>
      <c r="E273" s="104"/>
      <c r="F273" s="104"/>
      <c r="G273" s="104"/>
      <c r="H273" s="104"/>
      <c r="I273" s="104"/>
      <c r="J273" s="104"/>
      <c r="K273" s="104"/>
      <c r="L273" s="104"/>
      <c r="M273" s="108" t="s">
        <v>432</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0.05</v>
      </c>
      <c r="AL273" s="106"/>
      <c r="AM273" s="106"/>
      <c r="AN273" s="106"/>
      <c r="AO273" s="106"/>
      <c r="AP273" s="107"/>
      <c r="AQ273" s="108" t="s">
        <v>438</v>
      </c>
      <c r="AR273" s="104"/>
      <c r="AS273" s="104"/>
      <c r="AT273" s="104"/>
      <c r="AU273" s="105" t="s">
        <v>438</v>
      </c>
      <c r="AV273" s="106"/>
      <c r="AW273" s="106"/>
      <c r="AX273" s="107"/>
    </row>
    <row r="274" spans="1:50" ht="24" customHeight="1" x14ac:dyDescent="0.15">
      <c r="A274" s="103">
        <v>6</v>
      </c>
      <c r="B274" s="103">
        <v>1</v>
      </c>
      <c r="C274" s="108" t="s">
        <v>426</v>
      </c>
      <c r="D274" s="104"/>
      <c r="E274" s="104"/>
      <c r="F274" s="104"/>
      <c r="G274" s="104"/>
      <c r="H274" s="104"/>
      <c r="I274" s="104"/>
      <c r="J274" s="104"/>
      <c r="K274" s="104"/>
      <c r="L274" s="104"/>
      <c r="M274" s="108" t="s">
        <v>432</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0.04</v>
      </c>
      <c r="AL274" s="106"/>
      <c r="AM274" s="106"/>
      <c r="AN274" s="106"/>
      <c r="AO274" s="106"/>
      <c r="AP274" s="107"/>
      <c r="AQ274" s="108" t="s">
        <v>438</v>
      </c>
      <c r="AR274" s="104"/>
      <c r="AS274" s="104"/>
      <c r="AT274" s="104"/>
      <c r="AU274" s="105" t="s">
        <v>441</v>
      </c>
      <c r="AV274" s="106"/>
      <c r="AW274" s="106"/>
      <c r="AX274" s="107"/>
    </row>
    <row r="275" spans="1:50" ht="24" customHeight="1" x14ac:dyDescent="0.15">
      <c r="A275" s="103">
        <v>7</v>
      </c>
      <c r="B275" s="103">
        <v>1</v>
      </c>
      <c r="C275" s="108" t="s">
        <v>427</v>
      </c>
      <c r="D275" s="104"/>
      <c r="E275" s="104"/>
      <c r="F275" s="104"/>
      <c r="G275" s="104"/>
      <c r="H275" s="104"/>
      <c r="I275" s="104"/>
      <c r="J275" s="104"/>
      <c r="K275" s="104"/>
      <c r="L275" s="104"/>
      <c r="M275" s="108" t="s">
        <v>432</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0.04</v>
      </c>
      <c r="AL275" s="106"/>
      <c r="AM275" s="106"/>
      <c r="AN275" s="106"/>
      <c r="AO275" s="106"/>
      <c r="AP275" s="107"/>
      <c r="AQ275" s="108" t="s">
        <v>438</v>
      </c>
      <c r="AR275" s="104"/>
      <c r="AS275" s="104"/>
      <c r="AT275" s="104"/>
      <c r="AU275" s="105" t="s">
        <v>438</v>
      </c>
      <c r="AV275" s="106"/>
      <c r="AW275" s="106"/>
      <c r="AX275" s="107"/>
    </row>
    <row r="276" spans="1:50" ht="24" customHeight="1" x14ac:dyDescent="0.15">
      <c r="A276" s="103">
        <v>8</v>
      </c>
      <c r="B276" s="103">
        <v>1</v>
      </c>
      <c r="C276" s="108" t="s">
        <v>428</v>
      </c>
      <c r="D276" s="104"/>
      <c r="E276" s="104"/>
      <c r="F276" s="104"/>
      <c r="G276" s="104"/>
      <c r="H276" s="104"/>
      <c r="I276" s="104"/>
      <c r="J276" s="104"/>
      <c r="K276" s="104"/>
      <c r="L276" s="104"/>
      <c r="M276" s="108" t="s">
        <v>432</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0.03</v>
      </c>
      <c r="AL276" s="106"/>
      <c r="AM276" s="106"/>
      <c r="AN276" s="106"/>
      <c r="AO276" s="106"/>
      <c r="AP276" s="107"/>
      <c r="AQ276" s="108" t="s">
        <v>438</v>
      </c>
      <c r="AR276" s="104"/>
      <c r="AS276" s="104"/>
      <c r="AT276" s="104"/>
      <c r="AU276" s="105" t="s">
        <v>438</v>
      </c>
      <c r="AV276" s="106"/>
      <c r="AW276" s="106"/>
      <c r="AX276" s="107"/>
    </row>
    <row r="277" spans="1:50" ht="24" customHeight="1" x14ac:dyDescent="0.15">
      <c r="A277" s="103">
        <v>9</v>
      </c>
      <c r="B277" s="103">
        <v>1</v>
      </c>
      <c r="C277" s="108" t="s">
        <v>429</v>
      </c>
      <c r="D277" s="104"/>
      <c r="E277" s="104"/>
      <c r="F277" s="104"/>
      <c r="G277" s="104"/>
      <c r="H277" s="104"/>
      <c r="I277" s="104"/>
      <c r="J277" s="104"/>
      <c r="K277" s="104"/>
      <c r="L277" s="104"/>
      <c r="M277" s="108" t="s">
        <v>432</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0.03</v>
      </c>
      <c r="AL277" s="106"/>
      <c r="AM277" s="106"/>
      <c r="AN277" s="106"/>
      <c r="AO277" s="106"/>
      <c r="AP277" s="107"/>
      <c r="AQ277" s="108" t="s">
        <v>438</v>
      </c>
      <c r="AR277" s="104"/>
      <c r="AS277" s="104"/>
      <c r="AT277" s="104"/>
      <c r="AU277" s="105" t="s">
        <v>438</v>
      </c>
      <c r="AV277" s="106"/>
      <c r="AW277" s="106"/>
      <c r="AX277" s="107"/>
    </row>
    <row r="278" spans="1:50" ht="24" customHeight="1" x14ac:dyDescent="0.15">
      <c r="A278" s="103">
        <v>10</v>
      </c>
      <c r="B278" s="103">
        <v>1</v>
      </c>
      <c r="C278" s="108" t="s">
        <v>430</v>
      </c>
      <c r="D278" s="104"/>
      <c r="E278" s="104"/>
      <c r="F278" s="104"/>
      <c r="G278" s="104"/>
      <c r="H278" s="104"/>
      <c r="I278" s="104"/>
      <c r="J278" s="104"/>
      <c r="K278" s="104"/>
      <c r="L278" s="104"/>
      <c r="M278" s="108" t="s">
        <v>432</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0.01</v>
      </c>
      <c r="AL278" s="106"/>
      <c r="AM278" s="106"/>
      <c r="AN278" s="106"/>
      <c r="AO278" s="106"/>
      <c r="AP278" s="107"/>
      <c r="AQ278" s="108" t="s">
        <v>442</v>
      </c>
      <c r="AR278" s="104"/>
      <c r="AS278" s="104"/>
      <c r="AT278" s="104"/>
      <c r="AU278" s="105" t="s">
        <v>438</v>
      </c>
      <c r="AV278" s="106"/>
      <c r="AW278" s="106"/>
      <c r="AX278" s="107"/>
    </row>
    <row r="279" spans="1:50" ht="24" customHeight="1" x14ac:dyDescent="0.15">
      <c r="A279" s="103">
        <v>11</v>
      </c>
      <c r="B279" s="103">
        <v>1</v>
      </c>
      <c r="C279" s="108" t="s">
        <v>431</v>
      </c>
      <c r="D279" s="104"/>
      <c r="E279" s="104"/>
      <c r="F279" s="104"/>
      <c r="G279" s="104"/>
      <c r="H279" s="104"/>
      <c r="I279" s="104"/>
      <c r="J279" s="104"/>
      <c r="K279" s="104"/>
      <c r="L279" s="104"/>
      <c r="M279" s="108" t="s">
        <v>432</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0.01</v>
      </c>
      <c r="AL279" s="106"/>
      <c r="AM279" s="106"/>
      <c r="AN279" s="106"/>
      <c r="AO279" s="106"/>
      <c r="AP279" s="107"/>
      <c r="AQ279" s="108" t="s">
        <v>438</v>
      </c>
      <c r="AR279" s="104"/>
      <c r="AS279" s="104"/>
      <c r="AT279" s="104"/>
      <c r="AU279" s="105" t="s">
        <v>441</v>
      </c>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443</v>
      </c>
      <c r="D302" s="104"/>
      <c r="E302" s="104"/>
      <c r="F302" s="104"/>
      <c r="G302" s="104"/>
      <c r="H302" s="104"/>
      <c r="I302" s="104"/>
      <c r="J302" s="104"/>
      <c r="K302" s="104"/>
      <c r="L302" s="104"/>
      <c r="M302" s="108" t="s">
        <v>447</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0.38800000000000001</v>
      </c>
      <c r="AL302" s="106"/>
      <c r="AM302" s="106"/>
      <c r="AN302" s="106"/>
      <c r="AO302" s="106"/>
      <c r="AP302" s="107"/>
      <c r="AQ302" s="108" t="s">
        <v>438</v>
      </c>
      <c r="AR302" s="104"/>
      <c r="AS302" s="104"/>
      <c r="AT302" s="104"/>
      <c r="AU302" s="105" t="s">
        <v>438</v>
      </c>
      <c r="AV302" s="106"/>
      <c r="AW302" s="106"/>
      <c r="AX302" s="107"/>
    </row>
    <row r="303" spans="1:50" ht="24" customHeight="1" x14ac:dyDescent="0.15">
      <c r="A303" s="103">
        <v>2</v>
      </c>
      <c r="B303" s="103">
        <v>1</v>
      </c>
      <c r="C303" s="108" t="s">
        <v>444</v>
      </c>
      <c r="D303" s="104"/>
      <c r="E303" s="104"/>
      <c r="F303" s="104"/>
      <c r="G303" s="104"/>
      <c r="H303" s="104"/>
      <c r="I303" s="104"/>
      <c r="J303" s="104"/>
      <c r="K303" s="104"/>
      <c r="L303" s="104"/>
      <c r="M303" s="108" t="s">
        <v>447</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0.38800000000000001</v>
      </c>
      <c r="AL303" s="106"/>
      <c r="AM303" s="106"/>
      <c r="AN303" s="106"/>
      <c r="AO303" s="106"/>
      <c r="AP303" s="107"/>
      <c r="AQ303" s="108" t="s">
        <v>438</v>
      </c>
      <c r="AR303" s="104"/>
      <c r="AS303" s="104"/>
      <c r="AT303" s="104"/>
      <c r="AU303" s="105" t="s">
        <v>438</v>
      </c>
      <c r="AV303" s="106"/>
      <c r="AW303" s="106"/>
      <c r="AX303" s="107"/>
    </row>
    <row r="304" spans="1:50" ht="24" customHeight="1" x14ac:dyDescent="0.15">
      <c r="A304" s="103">
        <v>3</v>
      </c>
      <c r="B304" s="103">
        <v>1</v>
      </c>
      <c r="C304" s="108" t="s">
        <v>445</v>
      </c>
      <c r="D304" s="104"/>
      <c r="E304" s="104"/>
      <c r="F304" s="104"/>
      <c r="G304" s="104"/>
      <c r="H304" s="104"/>
      <c r="I304" s="104"/>
      <c r="J304" s="104"/>
      <c r="K304" s="104"/>
      <c r="L304" s="104"/>
      <c r="M304" s="108" t="s">
        <v>447</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0.38800000000000001</v>
      </c>
      <c r="AL304" s="106"/>
      <c r="AM304" s="106"/>
      <c r="AN304" s="106"/>
      <c r="AO304" s="106"/>
      <c r="AP304" s="107"/>
      <c r="AQ304" s="108" t="s">
        <v>438</v>
      </c>
      <c r="AR304" s="104"/>
      <c r="AS304" s="104"/>
      <c r="AT304" s="104"/>
      <c r="AU304" s="105" t="s">
        <v>438</v>
      </c>
      <c r="AV304" s="106"/>
      <c r="AW304" s="106"/>
      <c r="AX304" s="107"/>
    </row>
    <row r="305" spans="1:50" ht="24" customHeight="1" x14ac:dyDescent="0.15">
      <c r="A305" s="103">
        <v>4</v>
      </c>
      <c r="B305" s="103">
        <v>1</v>
      </c>
      <c r="C305" s="108" t="s">
        <v>446</v>
      </c>
      <c r="D305" s="104"/>
      <c r="E305" s="104"/>
      <c r="F305" s="104"/>
      <c r="G305" s="104"/>
      <c r="H305" s="104"/>
      <c r="I305" s="104"/>
      <c r="J305" s="104"/>
      <c r="K305" s="104"/>
      <c r="L305" s="104"/>
      <c r="M305" s="108" t="s">
        <v>447</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0.38800000000000001</v>
      </c>
      <c r="AL305" s="106"/>
      <c r="AM305" s="106"/>
      <c r="AN305" s="106"/>
      <c r="AO305" s="106"/>
      <c r="AP305" s="107"/>
      <c r="AQ305" s="108" t="s">
        <v>438</v>
      </c>
      <c r="AR305" s="104"/>
      <c r="AS305" s="104"/>
      <c r="AT305" s="104"/>
      <c r="AU305" s="105" t="s">
        <v>438</v>
      </c>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84" max="16383" man="1"/>
    <brk id="105" max="16383" man="1"/>
    <brk id="127" max="49"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2015-07-21T10:46:38Z</cp:lastPrinted>
  <dcterms:created xsi:type="dcterms:W3CDTF">2012-03-13T00:50:25Z</dcterms:created>
  <dcterms:modified xsi:type="dcterms:W3CDTF">2015-07-21T10:46:43Z</dcterms:modified>
</cp:coreProperties>
</file>