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30" yWindow="60" windowWidth="10305" windowHeight="73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<sst xmlns="http://schemas.openxmlformats.org/spreadsheetml/2006/main" count="759" uniqueCount="446">
  <si>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</si>
  <si>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</si>
  <si>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</si>
  <si>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</si>
  <si>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</si>
  <si>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</si>
  <si>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</si>
  <si>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</si>
  <si>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</si>
  <si>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</si>
  <si>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</si>
  <si>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</si>
  <si>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</si>
  <si>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</si>
  <si>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</si>
  <si>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</si>
  <si>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</si>
  <si>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</si>
  <si>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</si>
  <si>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</si>
  <si>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</si>
  <si>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</si>
  <si>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</si>
  <si>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</si>
  <si>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</si>
  <si>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</si>
  <si>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</si>
  <si>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</si>
  <si>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</si>
  <si>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</si>
  <si>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</si>
  <si>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</si>
  <si>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</si>
  <si>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</si>
  <si>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</si>
  <si>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</si>
  <si>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</si>
  <si>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</si>
  <si>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</si>
  <si>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</si>
  <si>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</si>
  <si>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</si>
  <si>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</si>
  <si>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</si>
  <si>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</si>
  <si>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</si>
  <si>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</si>
  <si>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</si>
  <si>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</si>
  <si>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</si>
  <si>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</si>
  <si>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</si>
  <si>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</si>
  <si>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</si>
  <si>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</si>
  <si>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</si>
  <si>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</si>
  <si>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</si>
  <si>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</si>
  <si>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</si>
  <si>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</si>
  <si>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</si>
  <si>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</si>
  <si>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</si>
  <si>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</si>
  <si>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</si>
  <si>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</si>
  <si>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</si>
  <si>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</si>
  <si>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</si>
  <si>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</si>
  <si>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</si>
  <si>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</si>
  <si>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</si>
  <si>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</si>
  <si>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</si>
  <si>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</si>
  <si>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</si>
  <si>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</si>
  <si>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</si>
  <si>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</si>
  <si>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</si>
  <si>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</si>
  <si>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</si>
  <si>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</si>
  <si>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</si>
  <si>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</si>
  <si>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</si>
  <si>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</si>
  <si>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</si>
  <si>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</si>
  <si>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</si>
  <si>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</si>
  <si>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</si>
  <si>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</si>
  <si>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</si>
  <si>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</si>
  <si>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</si>
  <si>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</si>
  <si>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</si>
  <si>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</si>
  <si>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</si>
  <si>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</si>
  <si>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</si>
  <si>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</si>
  <si>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</si>
  <si>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</si>
  <si>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</si>
  <si>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</si>
  <si>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</si>
  <si>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</si>
  <si>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</si>
  <si>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</si>
  <si>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</si>
  <si>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</si>
  <si>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</si>
  <si>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</si>
  <si>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</si>
  <si>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</si>
  <si>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</si>
  <si>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</si>
  <si>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</si>
  <si>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</si>
  <si>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</si>
  <si>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</si>
  <si>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</si>
  <si>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</si>
  <si>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</si>
  <si>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</si>
  <si>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</si>
  <si>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</si>
  <si>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</si>
  <si>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</si>
  <si>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</si>
  <si>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</si>
  <si>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</si>
  <si>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</si>
  <si>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</si>
  <si>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</si>
  <si>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</si>
  <si>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</si>
  <si>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</si>
  <si>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</si>
  <si>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</si>
  <si>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</si>
  <si>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</si>
  <si>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</si>
  <si>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</si>
  <si>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</si>
  <si>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</si>
  <si>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</si>
  <si>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</si>
  <si>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</si>
  <si>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</si>
  <si>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</si>
  <si>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</si>
  <si>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</si>
  <si>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</si>
  <si>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</si>
  <si>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</si>
  <si>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</si>
  <si>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</si>
  <si>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</si>
  <si>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</si>
  <si>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</si>
  <si>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</si>
  <si>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</si>
  <si>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</si>
  <si>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</si>
  <si>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</si>
  <si>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</si>
  <si>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</si>
  <si>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</si>
  <si>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</si>
  <si>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</si>
  <si>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</si>
  <si>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</si>
  <si>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</si>
  <si>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</si>
  <si>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</si>
  <si>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</si>
  <si>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</si>
  <si>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</si>
  <si>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</si>
  <si>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</si>
  <si>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</si>
  <si>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</si>
  <si>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</si>
  <si>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</si>
  <si>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</si>
  <si>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</si>
  <si>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</si>
  <si>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</si>
  <si>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</si>
  <si>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</si>
  <si>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</si>
  <si>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</si>
  <si>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</si>
  <si>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</si>
  <si>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</si>
  <si>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</si>
  <si>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</si>
  <si>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</si>
  <si>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</si>
  <si>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</si>
  <si>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</si>
  <si>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</si>
  <si>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</si>
  <si>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</si>
  <si>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</si>
  <si>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</si>
  <si>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</si>
  <si>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</si>
  <si>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</si>
  <si>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</si>
  <si>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</si>
  <si>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</si>
  <si>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</si>
  <si>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</si>
  <si>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</si>
  <si>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</si>
  <si>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</si>
  <si>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</si>
  <si>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</si>
  <si>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</si>
  <si>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</si>
  <si>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</si>
  <si>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</si>
  <si>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</si>
  <si>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</si>
  <si>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</si>
  <si>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</si>
  <si>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</si>
  <si>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</si>
  <si>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</si>
  <si>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</si>
  <si>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</si>
  <si>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</si>
  <si>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</si>
  <si>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</si>
  <si>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</si>
  <si>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</si>
  <si>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</si>
  <si>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</si>
  <si>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</si>
  <si>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</si>
  <si>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</si>
  <si>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</si>
  <si>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</si>
  <si>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</si>
  <si>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</si>
  <si>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</si>
  <si>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</si>
  <si>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</si>
  <si>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</si>
  <si>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</si>
  <si>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</si>
  <si>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</si>
  <si>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</si>
  <si>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</si>
  <si>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</si>
  <si>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</si>
  <si>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</si>
  <si>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</si>
  <si>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</si>
  <si>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</si>
  <si>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</si>
  <si>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</si>
  <si>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</si>
  <si>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</si>
  <si>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</si>
  <si>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</si>
  <si>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</si>
  <si>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</si>
  <si>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</si>
  <si>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</si>
  <si>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</si>
  <si>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</si>
  <si>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</si>
  <si>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</si>
  <si>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</si>
  <si>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</si>
  <si>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</si>
  <si>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</si>
  <si>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</si>
  <si>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</si>
  <si>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</si>
  <si>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</si>
  <si>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</si>
  <si>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</si>
  <si>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</si>
  <si>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</si>
  <si>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</si>
  <si>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</si>
  <si>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</si>
  <si>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</si>
  <si>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</si>
  <si>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</si>
  <si>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</si>
  <si>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</si>
  <si>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</si>
  <si>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</si>
  <si>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</si>
  <si>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</si>
  <si>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</si>
  <si>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</si>
  <si>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</si>
  <si>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</si>
  <si>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</si>
  <si>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</si>
  <si>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</si>
  <si>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</si>
  <si>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</si>
  <si>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</si>
  <si>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</si>
  <si>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</si>
  <si>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</si>
  <si>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</si>
  <si>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</si>
  <si>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</si>
  <si>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</si>
  <si>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</si>
  <si>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</si>
  <si>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</si>
  <si>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</si>
  <si>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</si>
  <si>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</si>
  <si>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</si>
  <si>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</si>
  <si>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</si>
  <si>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</si>
  <si>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</si>
  <si>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</si>
  <si>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</si>
  <si>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</si>
  <si>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</si>
  <si>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</si>
  <si>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</si>
  <si>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</si>
  <si>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</si>
  <si>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</si>
  <si>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</si>
  <si>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</si>
  <si>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</si>
  <si>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</si>
  <si>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</si>
  <si>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</si>
  <si>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</si>
  <si>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</si>
  <si>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</si>
  <si>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</si>
  <si>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</si>
  <si>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</si>
  <si>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</si>
  <si>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</si>
  <si>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</si>
  <si>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</si>
  <si>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</si>
  <si>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</si>
  <si>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</si>
  <si>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</si>
  <si>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</si>
  <si>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</si>
  <si>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</si>
  <si>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</si>
  <si>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</si>
  <si>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</si>
  <si>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</si>
  <si>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</si>
  <si>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</si>
  <si>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</si>
  <si>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</si>
  <si>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</si>
  <si>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</si>
  <si>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</si>
  <si>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</si>
  <si>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</si>
  <si>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</si>
  <si>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</si>
  <si>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</si>
  <si>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</si>
  <si>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</si>
  <si>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</si>
  <si>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</si>
  <si>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</si>
  <si>
    <t>農業経営復旧・復興対策特別保証事業</t>
    <phoneticPr fontId="5"/>
  </si>
  <si>
    <t>090</t>
    <phoneticPr fontId="5"/>
  </si>
  <si>
    <t>111</t>
    <phoneticPr fontId="5"/>
  </si>
  <si>
    <t>東日本大震災に対処するための特別の財政援助及び助成に関する法律第112条</t>
    <phoneticPr fontId="5"/>
  </si>
  <si>
    <t>農業経営復旧･復興対策特別保証事業交付金交付事業実施要綱
農業経営復旧･復興対策特別保証事業補助金交付事業実施要綱</t>
    <phoneticPr fontId="5"/>
  </si>
  <si>
    <t>-</t>
    <phoneticPr fontId="5"/>
  </si>
  <si>
    <r>
      <t xml:space="preserve">保証残高
</t>
    </r>
    <r>
      <rPr>
        <sz val="9"/>
        <rFont val="ＭＳ Ｐゴシック"/>
        <family val="3"/>
        <charset val="128"/>
      </rPr>
      <t>※保証残高は、被災地の経済状況等に応じて変動する農業者等の資金需要に左右されるため、当初見込みは記載していない。</t>
    </r>
    <rPh sb="47" eb="49">
      <t>トウショ</t>
    </rPh>
    <rPh sb="49" eb="51">
      <t>ミコ</t>
    </rPh>
    <rPh sb="53" eb="55">
      <t>キサイ</t>
    </rPh>
    <phoneticPr fontId="5"/>
  </si>
  <si>
    <t>百万円</t>
    <rPh sb="0" eb="2">
      <t>ヒャクマン</t>
    </rPh>
    <rPh sb="2" eb="3">
      <t>エン</t>
    </rPh>
    <phoneticPr fontId="5"/>
  </si>
  <si>
    <t>保証平均残高100万円当たりの保証料負担軽減額
〔平均保証料率×100万円〕
※平均保証料率は、各県の保証料率を各県の保証平均残高で加重平均して求めたもの</t>
  </si>
  <si>
    <t>0.60％×100万円</t>
  </si>
  <si>
    <t>0.58％×100万円</t>
  </si>
  <si>
    <t>0.57％×100万円</t>
  </si>
  <si>
    <t>円</t>
    <rPh sb="0" eb="1">
      <t>エン</t>
    </rPh>
    <phoneticPr fontId="5"/>
  </si>
  <si>
    <t>-</t>
    <phoneticPr fontId="5"/>
  </si>
  <si>
    <t>‐</t>
  </si>
  <si>
    <t>△</t>
  </si>
  <si>
    <t>融資は、補助金に比べて少ない財政支出で効果を発揮しうる政策手法として位置付けられる。</t>
    <phoneticPr fontId="5"/>
  </si>
  <si>
    <t>交付金</t>
    <rPh sb="0" eb="3">
      <t>コウフキン</t>
    </rPh>
    <phoneticPr fontId="5"/>
  </si>
  <si>
    <t>補助金</t>
    <rPh sb="0" eb="3">
      <t>ホジョキン</t>
    </rPh>
    <phoneticPr fontId="5"/>
  </si>
  <si>
    <t>A.東北農政局</t>
    <rPh sb="2" eb="4">
      <t>トウホク</t>
    </rPh>
    <rPh sb="4" eb="7">
      <t>ノウセイキョク</t>
    </rPh>
    <phoneticPr fontId="5"/>
  </si>
  <si>
    <t>B.岩手信用基金協会</t>
    <rPh sb="2" eb="4">
      <t>イワテ</t>
    </rPh>
    <rPh sb="4" eb="6">
      <t>シンヨウ</t>
    </rPh>
    <rPh sb="6" eb="8">
      <t>キキン</t>
    </rPh>
    <rPh sb="8" eb="10">
      <t>キョウカイ</t>
    </rPh>
    <phoneticPr fontId="5"/>
  </si>
  <si>
    <t>C.（独）農林漁業信用基金</t>
    <rPh sb="3" eb="4">
      <t>ドク</t>
    </rPh>
    <rPh sb="5" eb="9">
      <t>ノウリンギョギョウ</t>
    </rPh>
    <rPh sb="9" eb="11">
      <t>シンヨウ</t>
    </rPh>
    <rPh sb="11" eb="13">
      <t>キキン</t>
    </rPh>
    <phoneticPr fontId="5"/>
  </si>
  <si>
    <t>保険割合の引き上げ、保証料（保険料）負担の軽減</t>
    <phoneticPr fontId="5"/>
  </si>
  <si>
    <t>-</t>
    <phoneticPr fontId="5"/>
  </si>
  <si>
    <t>保証料負担の軽減</t>
    <rPh sb="0" eb="3">
      <t>ホショウリョウ</t>
    </rPh>
    <rPh sb="3" eb="5">
      <t>フタン</t>
    </rPh>
    <rPh sb="6" eb="8">
      <t>ケイゲン</t>
    </rPh>
    <phoneticPr fontId="5"/>
  </si>
  <si>
    <t>農業信用基金協会への補助金の交付</t>
    <rPh sb="0" eb="2">
      <t>ノウギョウ</t>
    </rPh>
    <rPh sb="2" eb="4">
      <t>シンヨウ</t>
    </rPh>
    <rPh sb="4" eb="6">
      <t>キキン</t>
    </rPh>
    <rPh sb="6" eb="8">
      <t>キョウカイ</t>
    </rPh>
    <rPh sb="10" eb="13">
      <t>ホジョキン</t>
    </rPh>
    <rPh sb="14" eb="16">
      <t>コウフ</t>
    </rPh>
    <phoneticPr fontId="5"/>
  </si>
  <si>
    <t>A.地方農政局</t>
    <rPh sb="2" eb="4">
      <t>チホウ</t>
    </rPh>
    <rPh sb="4" eb="7">
      <t>ノウセイキョク</t>
    </rPh>
    <phoneticPr fontId="5"/>
  </si>
  <si>
    <t>東北農政局</t>
    <rPh sb="0" eb="2">
      <t>トウホク</t>
    </rPh>
    <rPh sb="2" eb="5">
      <t>ノウセイキョク</t>
    </rPh>
    <phoneticPr fontId="5"/>
  </si>
  <si>
    <t>関東農政局</t>
    <rPh sb="0" eb="2">
      <t>カントウ</t>
    </rPh>
    <rPh sb="2" eb="5">
      <t>ノウセイキョク</t>
    </rPh>
    <phoneticPr fontId="5"/>
  </si>
  <si>
    <t>管内基金協会への補助金の交付</t>
    <rPh sb="0" eb="2">
      <t>カンナイ</t>
    </rPh>
    <rPh sb="2" eb="4">
      <t>キキン</t>
    </rPh>
    <rPh sb="4" eb="6">
      <t>キョウカイ</t>
    </rPh>
    <rPh sb="8" eb="11">
      <t>ホジョキン</t>
    </rPh>
    <rPh sb="12" eb="14">
      <t>コウフ</t>
    </rPh>
    <phoneticPr fontId="5"/>
  </si>
  <si>
    <t>B.農業信用基金協会</t>
    <rPh sb="2" eb="4">
      <t>ノウギョウ</t>
    </rPh>
    <rPh sb="4" eb="6">
      <t>シンヨウ</t>
    </rPh>
    <rPh sb="6" eb="8">
      <t>キキン</t>
    </rPh>
    <rPh sb="8" eb="10">
      <t>キョウカイ</t>
    </rPh>
    <phoneticPr fontId="5"/>
  </si>
  <si>
    <t>岩手県農業信用基金協会</t>
    <phoneticPr fontId="5"/>
  </si>
  <si>
    <t>宮城県農業信用基金協会</t>
    <phoneticPr fontId="5"/>
  </si>
  <si>
    <t>茨城県農業信用基金協会</t>
    <phoneticPr fontId="5"/>
  </si>
  <si>
    <t>栃木県農業信用基金協会</t>
    <phoneticPr fontId="5"/>
  </si>
  <si>
    <t>福島県農業信用基金協会</t>
    <phoneticPr fontId="5"/>
  </si>
  <si>
    <t>千葉県農業信用基金協会</t>
    <phoneticPr fontId="5"/>
  </si>
  <si>
    <t>金融機関の被災農業者等に対する貸付についての債務保証</t>
    <phoneticPr fontId="5"/>
  </si>
  <si>
    <t>（独）農林漁業信用基金</t>
    <phoneticPr fontId="5"/>
  </si>
  <si>
    <t>金融機関の被災農業者等に対する貸付についての債務保証の保険</t>
    <phoneticPr fontId="5"/>
  </si>
  <si>
    <t>-</t>
    <phoneticPr fontId="5"/>
  </si>
  <si>
    <t>・27年度予算においては、今後の保証引受見込み等を踏まえ、本事業の予算を縮減している（予算額 H26：49千円→H27：39千円）
・被災地域の復旧・復興の状況や資金需要を見極めつつ、被災農業者等が必要とする復旧・復興のための資金調達の円滑化を図っていくため、引き続き実績率の上昇に努める。</t>
    <phoneticPr fontId="5"/>
  </si>
  <si>
    <t>　被災農業者等が民間金融機関から借り入れる復旧・復興関係資金について、実質無担保・無保証人（担保や保証人を徴求する場合にあっては、融資対象物件担保や同一経営の範囲内の保証人のみ徴求）での借入れが可能となるよう、
①信用基金が基金協会へ支払う保険金の割合を70％から90％へ引き上げるために必要な資金を信用基金に交付するとともに、
②基金協会が債務保証をする際の保証料（保険料）を無償とするために必要な資金を基金協会及び信用基金に対して交付する。
補助（交付）率：定額</t>
    <rPh sb="1" eb="3">
      <t>ヒサイ</t>
    </rPh>
    <rPh sb="3" eb="6">
      <t>ノウギョウシャ</t>
    </rPh>
    <phoneticPr fontId="5"/>
  </si>
  <si>
    <t>中間段階での支出は存在しない。</t>
    <rPh sb="9" eb="11">
      <t>ソンザイ</t>
    </rPh>
    <phoneticPr fontId="5"/>
  </si>
  <si>
    <t>本事業の予算執行率が51％となったのは、復旧・復興関係資金を借り入れる際の保証引受実績が予算の積算を下回ったためである。</t>
    <rPh sb="0" eb="1">
      <t>ホン</t>
    </rPh>
    <rPh sb="1" eb="3">
      <t>ジギョウ</t>
    </rPh>
    <rPh sb="4" eb="6">
      <t>ヨサン</t>
    </rPh>
    <rPh sb="6" eb="9">
      <t>シッコウリツ</t>
    </rPh>
    <phoneticPr fontId="5"/>
  </si>
  <si>
    <t>基金協会及び信用基金において、保証保険引受に係る審査の精度向上に努めており、コスト削減や効率化に取り組んでいるところである。</t>
    <phoneticPr fontId="5"/>
  </si>
  <si>
    <t>施設整備等を行うものではないため該当しない。</t>
    <phoneticPr fontId="5"/>
  </si>
  <si>
    <t>本事業は、農業信用保証保険法に基づき、基金協会が債務保証を引き受け、信用基金がその保証保険を行うものであり、支出先の選定は行っていない。</t>
    <phoneticPr fontId="5"/>
  </si>
  <si>
    <t>活動実績の指標としている保証残高については、被災地の経済状況等に応じて変動する農業者の資金需要に左右されるため、予め予測することは困難である。</t>
    <rPh sb="0" eb="2">
      <t>カツドウ</t>
    </rPh>
    <rPh sb="2" eb="4">
      <t>ジッセキ</t>
    </rPh>
    <rPh sb="5" eb="7">
      <t>シヒョウ</t>
    </rPh>
    <rPh sb="12" eb="14">
      <t>ホショウ</t>
    </rPh>
    <rPh sb="14" eb="16">
      <t>ザンダカ</t>
    </rPh>
    <rPh sb="22" eb="25">
      <t>ヒサイチ</t>
    </rPh>
    <rPh sb="26" eb="28">
      <t>ケイザイ</t>
    </rPh>
    <rPh sb="28" eb="30">
      <t>ジョウキョウ</t>
    </rPh>
    <rPh sb="30" eb="31">
      <t>トウ</t>
    </rPh>
    <rPh sb="32" eb="33">
      <t>オウ</t>
    </rPh>
    <rPh sb="35" eb="37">
      <t>ヘンドウ</t>
    </rPh>
    <rPh sb="39" eb="42">
      <t>ノウギョウシャ</t>
    </rPh>
    <rPh sb="43" eb="45">
      <t>シキン</t>
    </rPh>
    <rPh sb="45" eb="47">
      <t>ジュヨウ</t>
    </rPh>
    <rPh sb="48" eb="50">
      <t>サユウ</t>
    </rPh>
    <rPh sb="56" eb="57">
      <t>アラカジ</t>
    </rPh>
    <rPh sb="58" eb="60">
      <t>ヨソク</t>
    </rPh>
    <rPh sb="65" eb="67">
      <t>コンナン</t>
    </rPh>
    <phoneticPr fontId="5"/>
  </si>
  <si>
    <t>　 東日本大震災により被災した農業者（以下「被災農業者」という。）等が行う復旧・復興のための取組を支援するため、（独）農林漁業信用基金（以下「信用基金」という。）及び農業信用基金協会（以下「基金協会」という。）が適切に農業者等の信用力を補完するために必要な財務基盤を強化することにより、被災農業者等が必要とする資金の融通を円滑にする。</t>
    <rPh sb="2" eb="3">
      <t>ヒガシ</t>
    </rPh>
    <rPh sb="3" eb="5">
      <t>ニホン</t>
    </rPh>
    <rPh sb="5" eb="8">
      <t>ダイシンサイ</t>
    </rPh>
    <rPh sb="19" eb="21">
      <t>イカ</t>
    </rPh>
    <rPh sb="22" eb="24">
      <t>ヒサイ</t>
    </rPh>
    <rPh sb="24" eb="27">
      <t>ノウギョウシャ</t>
    </rPh>
    <rPh sb="68" eb="70">
      <t>イカ</t>
    </rPh>
    <rPh sb="92" eb="94">
      <t>イカ</t>
    </rPh>
    <phoneticPr fontId="5"/>
  </si>
  <si>
    <t>本事業は、東日本大震災からの復興に係る施策の推進を図るため、被災農業者等が借り入れる災害復旧・復興関係資金について、借入者の保証料負担軽減を図ることにより、農業経営の復旧・復興を金融面から支援するものであり、国が実施すべき優先度の高い事業である。</t>
    <rPh sb="30" eb="32">
      <t>ヒサイ</t>
    </rPh>
    <rPh sb="49" eb="51">
      <t>カンケイ</t>
    </rPh>
    <rPh sb="104" eb="105">
      <t>クニ</t>
    </rPh>
    <rPh sb="106" eb="108">
      <t>ジッシ</t>
    </rPh>
    <phoneticPr fontId="5"/>
  </si>
  <si>
    <t>本事業は、被災農業者等が借り入れる災害復旧・復興関係資金について、借入者の保証料負担を軽減することにより、当該資金の円滑な融通を図るものであり、被災農業者等のニーズを的確に反映している。</t>
    <rPh sb="5" eb="7">
      <t>ヒサイ</t>
    </rPh>
    <rPh sb="7" eb="10">
      <t>ノウギョウシャ</t>
    </rPh>
    <rPh sb="10" eb="11">
      <t>トウ</t>
    </rPh>
    <rPh sb="24" eb="26">
      <t>カンケイ</t>
    </rPh>
    <rPh sb="53" eb="55">
      <t>トウガイ</t>
    </rPh>
    <rPh sb="55" eb="57">
      <t>シキン</t>
    </rPh>
    <rPh sb="58" eb="60">
      <t>エンカツ</t>
    </rPh>
    <rPh sb="61" eb="63">
      <t>ユウヅウ</t>
    </rPh>
    <rPh sb="64" eb="65">
      <t>ハカ</t>
    </rPh>
    <rPh sb="72" eb="74">
      <t>ヒサイ</t>
    </rPh>
    <rPh sb="74" eb="77">
      <t>ノウギョウシャ</t>
    </rPh>
    <rPh sb="77" eb="78">
      <t>トウ</t>
    </rPh>
    <phoneticPr fontId="5"/>
  </si>
  <si>
    <t>営農再開している農業経営体数は順調に増加しており、見合ったものとなっている。</t>
    <phoneticPr fontId="5"/>
  </si>
  <si>
    <t>本事業は、被災農業者の保証料負担を軽減することにより、資金の円滑な融通を図るものであるが、農業経営の復旧・復興という政策目標を達成するためには、財政力の乏しい被災自治体国の負担によるものではなく、国が責任を持って取り組むべき事業である。また、対価を伴うものでないことから、民間等に委ねることはできない。</t>
    <rPh sb="0" eb="1">
      <t>ホン</t>
    </rPh>
    <rPh sb="1" eb="3">
      <t>ジギョウ</t>
    </rPh>
    <rPh sb="5" eb="7">
      <t>ヒサイ</t>
    </rPh>
    <rPh sb="7" eb="10">
      <t>ノウギョウシャ</t>
    </rPh>
    <rPh sb="11" eb="14">
      <t>ホショウリョウ</t>
    </rPh>
    <rPh sb="14" eb="16">
      <t>フタン</t>
    </rPh>
    <rPh sb="17" eb="19">
      <t>ケイゲン</t>
    </rPh>
    <rPh sb="27" eb="29">
      <t>シキン</t>
    </rPh>
    <rPh sb="30" eb="32">
      <t>エンカツ</t>
    </rPh>
    <rPh sb="33" eb="35">
      <t>ユウヅウ</t>
    </rPh>
    <rPh sb="36" eb="37">
      <t>ハカ</t>
    </rPh>
    <rPh sb="45" eb="47">
      <t>ノウギョウ</t>
    </rPh>
    <rPh sb="47" eb="49">
      <t>ケイエイ</t>
    </rPh>
    <rPh sb="50" eb="52">
      <t>フッキュウ</t>
    </rPh>
    <rPh sb="53" eb="55">
      <t>フッコウ</t>
    </rPh>
    <rPh sb="72" eb="75">
      <t>ザイセイリョク</t>
    </rPh>
    <rPh sb="76" eb="77">
      <t>トボ</t>
    </rPh>
    <rPh sb="84" eb="85">
      <t>クニ</t>
    </rPh>
    <rPh sb="86" eb="88">
      <t>フタン</t>
    </rPh>
    <rPh sb="98" eb="99">
      <t>クニ</t>
    </rPh>
    <rPh sb="121" eb="123">
      <t>タイカ</t>
    </rPh>
    <rPh sb="124" eb="125">
      <t>トモナ</t>
    </rPh>
    <rPh sb="136" eb="138">
      <t>ミンカン</t>
    </rPh>
    <rPh sb="138" eb="139">
      <t>トウ</t>
    </rPh>
    <rPh sb="140" eb="141">
      <t>ユダ</t>
    </rPh>
    <phoneticPr fontId="5"/>
  </si>
  <si>
    <t>㏊</t>
    <phoneticPr fontId="5"/>
  </si>
  <si>
    <t>東日本大震災による津波被災農地における営農再開可能面積
※目標値は、「農業・農村の復興マスタープラン」に記載されている復旧対象農地面積</t>
    <rPh sb="13" eb="15">
      <t>ノウチ</t>
    </rPh>
    <phoneticPr fontId="5"/>
  </si>
  <si>
    <t>東日本大震災による津波被災農地における営農再開可能面積割合</t>
    <rPh sb="13" eb="15">
      <t>ノウチ</t>
    </rPh>
    <phoneticPr fontId="5"/>
  </si>
  <si>
    <t>本事業における受益者は東日本大震災により被害を受けた被災農業者等であり、当該被災農業者等が復旧・復興のために必要な資金を円滑に融通するために本事業を実施しており、負担関係は妥当である。</t>
    <phoneticPr fontId="5"/>
  </si>
  <si>
    <t>単位当たりのコストについては、被災地の経済状況等に応じて各基金協会の事故率を踏まえた保証料水準は左右されるため、その水準の妥当性は評価になじまない。</t>
    <phoneticPr fontId="5"/>
  </si>
  <si>
    <t>本事業は、東日本大震災により被害を受けた農業者のうち、特定被災区域にほ場等を有する被災農業者等が借り入れる災害復旧・復興関係資金に限定しており、また、被災農業者については、限定した対象資金の保証料を負担軽減しており、国の支援措置は事業目的に即し真に必要なものに限定して行われている。</t>
    <rPh sb="108" eb="109">
      <t>クニ</t>
    </rPh>
    <rPh sb="110" eb="112">
      <t>シエン</t>
    </rPh>
    <rPh sb="112" eb="114">
      <t>ソチ</t>
    </rPh>
    <phoneticPr fontId="5"/>
  </si>
  <si>
    <t>被災地において、無利子、無担保・無保証人での融資等を強く要望されていることから、本事業は優先的に実施される必要がある。あわせて、本事業は、平成23年６月25日付け東日本大震災復興構想会議「復興の提言」、平成23年７月29日付け東日本大震災復興対策本部「東日本大震災から復興の基本方針」に示される「二重債務問題」、「農業経営再建のための必要な資金調達の円滑化」に対応した事業である。</t>
    <rPh sb="0" eb="3">
      <t>ヒサイチ</t>
    </rPh>
    <rPh sb="8" eb="11">
      <t>ムリシ</t>
    </rPh>
    <rPh sb="12" eb="15">
      <t>ムタンポ</t>
    </rPh>
    <rPh sb="16" eb="19">
      <t>ムホショウ</t>
    </rPh>
    <rPh sb="19" eb="20">
      <t>ニン</t>
    </rPh>
    <rPh sb="22" eb="24">
      <t>ユウシ</t>
    </rPh>
    <rPh sb="24" eb="25">
      <t>トウ</t>
    </rPh>
    <rPh sb="26" eb="27">
      <t>ツヨ</t>
    </rPh>
    <rPh sb="28" eb="30">
      <t>ヨウボウ</t>
    </rPh>
    <rPh sb="40" eb="41">
      <t>ホン</t>
    </rPh>
    <rPh sb="41" eb="43">
      <t>ジギョウ</t>
    </rPh>
    <rPh sb="44" eb="47">
      <t>ユウセンテキ</t>
    </rPh>
    <rPh sb="48" eb="50">
      <t>ジッシ</t>
    </rPh>
    <rPh sb="53" eb="55">
      <t>ヒツヨウ</t>
    </rPh>
    <rPh sb="64" eb="65">
      <t>ホン</t>
    </rPh>
    <rPh sb="65" eb="67">
      <t>ジギョウ</t>
    </rPh>
    <rPh sb="69" eb="71">
      <t>ヘイセイ</t>
    </rPh>
    <rPh sb="73" eb="74">
      <t>ネン</t>
    </rPh>
    <rPh sb="75" eb="76">
      <t>ガツ</t>
    </rPh>
    <rPh sb="78" eb="79">
      <t>ヒ</t>
    </rPh>
    <rPh sb="79" eb="80">
      <t>ツ</t>
    </rPh>
    <rPh sb="81" eb="82">
      <t>ヒガシ</t>
    </rPh>
    <rPh sb="82" eb="84">
      <t>ニホン</t>
    </rPh>
    <rPh sb="84" eb="87">
      <t>ダイシンサイ</t>
    </rPh>
    <rPh sb="87" eb="89">
      <t>フッコウ</t>
    </rPh>
    <rPh sb="89" eb="91">
      <t>コウソウ</t>
    </rPh>
    <rPh sb="91" eb="93">
      <t>カイギ</t>
    </rPh>
    <rPh sb="94" eb="96">
      <t>フッコウ</t>
    </rPh>
    <rPh sb="97" eb="99">
      <t>テイゲン</t>
    </rPh>
    <rPh sb="101" eb="103">
      <t>ヘイセイ</t>
    </rPh>
    <rPh sb="105" eb="106">
      <t>ネン</t>
    </rPh>
    <rPh sb="107" eb="108">
      <t>ガツ</t>
    </rPh>
    <rPh sb="110" eb="111">
      <t>ヒ</t>
    </rPh>
    <rPh sb="111" eb="112">
      <t>ツ</t>
    </rPh>
    <rPh sb="113" eb="116">
      <t>ヒガシニホン</t>
    </rPh>
    <rPh sb="116" eb="119">
      <t>ダイシンサイ</t>
    </rPh>
    <rPh sb="119" eb="121">
      <t>フッコウ</t>
    </rPh>
    <rPh sb="121" eb="123">
      <t>タイサク</t>
    </rPh>
    <rPh sb="123" eb="125">
      <t>ホンブ</t>
    </rPh>
    <rPh sb="126" eb="129">
      <t>ヒガシニホン</t>
    </rPh>
    <rPh sb="129" eb="132">
      <t>ダイシンサイ</t>
    </rPh>
    <rPh sb="134" eb="136">
      <t>フッコウ</t>
    </rPh>
    <rPh sb="137" eb="139">
      <t>キホン</t>
    </rPh>
    <rPh sb="139" eb="141">
      <t>ホウシン</t>
    </rPh>
    <rPh sb="143" eb="144">
      <t>シメ</t>
    </rPh>
    <rPh sb="148" eb="150">
      <t>ニジュウ</t>
    </rPh>
    <rPh sb="150" eb="152">
      <t>サイム</t>
    </rPh>
    <rPh sb="152" eb="154">
      <t>モンダイ</t>
    </rPh>
    <rPh sb="157" eb="159">
      <t>ノウギョウ</t>
    </rPh>
    <rPh sb="159" eb="161">
      <t>ケイエイ</t>
    </rPh>
    <rPh sb="161" eb="163">
      <t>サイケン</t>
    </rPh>
    <rPh sb="167" eb="169">
      <t>ヒツヨウ</t>
    </rPh>
    <rPh sb="170" eb="172">
      <t>シキン</t>
    </rPh>
    <rPh sb="172" eb="174">
      <t>チョウタツ</t>
    </rPh>
    <rPh sb="175" eb="178">
      <t>エンカツカ</t>
    </rPh>
    <rPh sb="180" eb="182">
      <t>タイオウ</t>
    </rPh>
    <rPh sb="184" eb="18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</si>
</sst>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left" vertical="center" shrinkToFit="1"/>
      <protection locked="0"/>
    </xf>
    <xf numFmtId="0" fontId="11" fillId="0" borderId="35" xfId="0"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113848</xdr:colOff>
      <xdr:row>141</xdr:row>
      <xdr:rowOff>66675</xdr:rowOff>
    </xdr:from>
    <xdr:to>
      <xdr:col>36</xdr:col>
      <xdr:colOff>132442</xdr:colOff>
      <xdr:row>145</xdr:row>
      <xdr:rowOff>27216</xdr:rowOff>
    </xdr:to>
    <xdr:grpSp>
      <xdr:nvGrpSpPr>
        <xdr:cNvPr id="57" name="グループ化 30"/>
        <xdr:cNvGrpSpPr>
          <a:grpSpLocks/>
        </xdr:cNvGrpSpPr>
      </xdr:nvGrpSpPr>
      <xdr:grpSpPr bwMode="auto">
        <a:xfrm>
          <a:off x="3934431" y="38388925"/>
          <a:ext cx="3437011" cy="1357541"/>
          <a:chOff x="4138328" y="30047954"/>
          <a:chExt cx="3428791" cy="2182376"/>
        </a:xfrm>
      </xdr:grpSpPr>
      <xdr:sp macro="" textlink="">
        <xdr:nvSpPr>
          <xdr:cNvPr id="58" name="正方形/長方形 57"/>
          <xdr:cNvSpPr/>
        </xdr:nvSpPr>
        <xdr:spPr bwMode="auto">
          <a:xfrm>
            <a:off x="4138328" y="30047954"/>
            <a:ext cx="3409693" cy="1383683"/>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復興庁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48.8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9" name="大かっこ 58"/>
          <xdr:cNvSpPr/>
        </xdr:nvSpPr>
        <xdr:spPr bwMode="auto">
          <a:xfrm>
            <a:off x="4157426" y="31605215"/>
            <a:ext cx="3409693" cy="625115"/>
          </a:xfrm>
          <a:prstGeom prst="bracketPair">
            <a:avLst/>
          </a:prstGeom>
          <a:grp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農林水産省へ移替え</a:t>
            </a:r>
          </a:p>
        </xdr:txBody>
      </xdr:sp>
    </xdr:grpSp>
    <xdr:clientData/>
  </xdr:twoCellAnchor>
  <xdr:twoCellAnchor>
    <xdr:from>
      <xdr:col>28</xdr:col>
      <xdr:colOff>1365</xdr:colOff>
      <xdr:row>144</xdr:row>
      <xdr:rowOff>331217</xdr:rowOff>
    </xdr:from>
    <xdr:to>
      <xdr:col>28</xdr:col>
      <xdr:colOff>7275</xdr:colOff>
      <xdr:row>146</xdr:row>
      <xdr:rowOff>0</xdr:rowOff>
    </xdr:to>
    <xdr:cxnSp macro="">
      <xdr:nvCxnSpPr>
        <xdr:cNvPr id="60" name="直線矢印コネクタ 59"/>
        <xdr:cNvCxnSpPr>
          <a:endCxn id="56" idx="0"/>
        </xdr:cNvCxnSpPr>
      </xdr:nvCxnSpPr>
      <xdr:spPr bwMode="auto">
        <a:xfrm>
          <a:off x="5335365" y="46391396"/>
          <a:ext cx="5910" cy="37635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28</xdr:col>
      <xdr:colOff>55644</xdr:colOff>
      <xdr:row>149</xdr:row>
      <xdr:rowOff>29936</xdr:rowOff>
    </xdr:from>
    <xdr:to>
      <xdr:col>34</xdr:col>
      <xdr:colOff>101284</xdr:colOff>
      <xdr:row>150</xdr:row>
      <xdr:rowOff>0</xdr:rowOff>
    </xdr:to>
    <xdr:sp macro="" textlink="">
      <xdr:nvSpPr>
        <xdr:cNvPr id="61" name="テキスト ボックス 60"/>
        <xdr:cNvSpPr txBox="1"/>
      </xdr:nvSpPr>
      <xdr:spPr bwMode="auto">
        <a:xfrm>
          <a:off x="5389644" y="47859043"/>
          <a:ext cx="1188640" cy="3238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特定・交付金</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133350</xdr:colOff>
      <xdr:row>150</xdr:row>
      <xdr:rowOff>25715</xdr:rowOff>
    </xdr:from>
    <xdr:to>
      <xdr:col>41</xdr:col>
      <xdr:colOff>38120</xdr:colOff>
      <xdr:row>153</xdr:row>
      <xdr:rowOff>315717</xdr:rowOff>
    </xdr:to>
    <xdr:grpSp>
      <xdr:nvGrpSpPr>
        <xdr:cNvPr id="2" name="グループ化 1"/>
        <xdr:cNvGrpSpPr/>
      </xdr:nvGrpSpPr>
      <xdr:grpSpPr>
        <a:xfrm>
          <a:off x="5763683" y="41491215"/>
          <a:ext cx="2518854" cy="1337752"/>
          <a:chOff x="5467350" y="47120018"/>
          <a:chExt cx="2381270" cy="1351539"/>
        </a:xfrm>
      </xdr:grpSpPr>
      <xdr:sp macro="" textlink="">
        <xdr:nvSpPr>
          <xdr:cNvPr id="62" name="正方形/長方形 61"/>
          <xdr:cNvSpPr/>
        </xdr:nvSpPr>
        <xdr:spPr bwMode="auto">
          <a:xfrm>
            <a:off x="5560746" y="47120018"/>
            <a:ext cx="2204388" cy="6274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Ｃ．（独）農林漁業信用基金</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3" name="大かっこ 62"/>
          <xdr:cNvSpPr/>
        </xdr:nvSpPr>
        <xdr:spPr bwMode="auto">
          <a:xfrm>
            <a:off x="5467350" y="47804796"/>
            <a:ext cx="2381270" cy="666761"/>
          </a:xfrm>
          <a:prstGeom prst="bracketPair">
            <a:avLst>
              <a:gd name="adj" fmla="val 12745"/>
            </a:avLst>
          </a:prstGeom>
          <a:noFill/>
          <a:ln w="9525" cap="flat" cmpd="sng" algn="ctr">
            <a:solidFill>
              <a:sysClr val="windowText" lastClr="000000"/>
            </a:solidFill>
            <a:prstDash val="solid"/>
          </a:ln>
          <a:effectLst/>
        </xdr:spPr>
        <xdr:txBody>
          <a:bodyPr vertOverflow="clip" lIns="72000" tIns="57600" rIns="72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保険割合の引き上げ、被災農業者等の保証料（保険料）負担の軽減を行う。</a:t>
            </a:r>
          </a:p>
        </xdr:txBody>
      </xdr:sp>
    </xdr:grpSp>
    <xdr:clientData/>
  </xdr:twoCellAnchor>
  <xdr:twoCellAnchor>
    <xdr:from>
      <xdr:col>15</xdr:col>
      <xdr:colOff>33846</xdr:colOff>
      <xdr:row>149</xdr:row>
      <xdr:rowOff>353775</xdr:rowOff>
    </xdr:from>
    <xdr:to>
      <xdr:col>26</xdr:col>
      <xdr:colOff>129023</xdr:colOff>
      <xdr:row>151</xdr:row>
      <xdr:rowOff>326571</xdr:rowOff>
    </xdr:to>
    <xdr:sp macro="" textlink="">
      <xdr:nvSpPr>
        <xdr:cNvPr id="66" name="正方形/長方形 65"/>
        <xdr:cNvSpPr/>
      </xdr:nvSpPr>
      <xdr:spPr bwMode="auto">
        <a:xfrm>
          <a:off x="2891346" y="48182882"/>
          <a:ext cx="2190677" cy="68036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Ａ．地方農政局</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24.8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14</xdr:col>
      <xdr:colOff>142875</xdr:colOff>
      <xdr:row>151</xdr:row>
      <xdr:rowOff>337386</xdr:rowOff>
    </xdr:from>
    <xdr:to>
      <xdr:col>27</xdr:col>
      <xdr:colOff>38100</xdr:colOff>
      <xdr:row>154</xdr:row>
      <xdr:rowOff>40821</xdr:rowOff>
    </xdr:to>
    <xdr:sp macro="" textlink="">
      <xdr:nvSpPr>
        <xdr:cNvPr id="67" name="大かっこ 66"/>
        <xdr:cNvSpPr/>
      </xdr:nvSpPr>
      <xdr:spPr bwMode="auto">
        <a:xfrm>
          <a:off x="2943225" y="42533136"/>
          <a:ext cx="2495550" cy="760710"/>
        </a:xfrm>
        <a:prstGeom prst="bracketPair">
          <a:avLst/>
        </a:prstGeom>
        <a:noFill/>
        <a:ln w="9525" cap="flat" cmpd="sng" algn="ctr">
          <a:solidFill>
            <a:sysClr val="windowText" lastClr="000000"/>
          </a:solidFill>
          <a:prstDash val="solid"/>
        </a:ln>
        <a:effectLst/>
      </xdr:spPr>
      <xdr:txBody>
        <a:bodyPr vertOverflow="clip" tIns="57600" rIns="72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管内の基金協会に対し、債務保証をする際の保証料を無償とするために必要な資金を交付する。</a:t>
          </a:r>
        </a:p>
      </xdr:txBody>
    </xdr:sp>
    <xdr:clientData/>
  </xdr:twoCellAnchor>
  <xdr:twoCellAnchor>
    <xdr:from>
      <xdr:col>14</xdr:col>
      <xdr:colOff>170032</xdr:colOff>
      <xdr:row>154</xdr:row>
      <xdr:rowOff>340177</xdr:rowOff>
    </xdr:from>
    <xdr:to>
      <xdr:col>21</xdr:col>
      <xdr:colOff>58604</xdr:colOff>
      <xdr:row>155</xdr:row>
      <xdr:rowOff>293845</xdr:rowOff>
    </xdr:to>
    <xdr:sp macro="" textlink="">
      <xdr:nvSpPr>
        <xdr:cNvPr id="68" name="テキスト ボックス 67"/>
        <xdr:cNvSpPr txBox="1"/>
      </xdr:nvSpPr>
      <xdr:spPr bwMode="auto">
        <a:xfrm>
          <a:off x="2837032" y="49938213"/>
          <a:ext cx="1222072" cy="3074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特定・補助金</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14</xdr:col>
      <xdr:colOff>142875</xdr:colOff>
      <xdr:row>156</xdr:row>
      <xdr:rowOff>5542</xdr:rowOff>
    </xdr:from>
    <xdr:to>
      <xdr:col>27</xdr:col>
      <xdr:colOff>38100</xdr:colOff>
      <xdr:row>159</xdr:row>
      <xdr:rowOff>326572</xdr:rowOff>
    </xdr:to>
    <xdr:grpSp>
      <xdr:nvGrpSpPr>
        <xdr:cNvPr id="3" name="グループ化 2"/>
        <xdr:cNvGrpSpPr/>
      </xdr:nvGrpSpPr>
      <xdr:grpSpPr>
        <a:xfrm>
          <a:off x="2958042" y="43566542"/>
          <a:ext cx="2509308" cy="1368780"/>
          <a:chOff x="2809875" y="49658013"/>
          <a:chExt cx="2371725" cy="1382387"/>
        </a:xfrm>
      </xdr:grpSpPr>
      <xdr:sp macro="" textlink="">
        <xdr:nvSpPr>
          <xdr:cNvPr id="69" name="大かっこ 68"/>
          <xdr:cNvSpPr/>
        </xdr:nvSpPr>
        <xdr:spPr bwMode="auto">
          <a:xfrm>
            <a:off x="2809875" y="50293291"/>
            <a:ext cx="2371725" cy="747109"/>
          </a:xfrm>
          <a:prstGeom prst="bracketPair">
            <a:avLst>
              <a:gd name="adj" fmla="val 13128"/>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被災農業者等に対し保証料負担を求めずに債務保証を行う。</a:t>
            </a:r>
          </a:p>
        </xdr:txBody>
      </xdr:sp>
      <xdr:sp macro="" textlink="">
        <xdr:nvSpPr>
          <xdr:cNvPr id="70" name="正方形/長方形 69"/>
          <xdr:cNvSpPr/>
        </xdr:nvSpPr>
        <xdr:spPr bwMode="auto">
          <a:xfrm>
            <a:off x="2900399" y="49658013"/>
            <a:ext cx="2190677" cy="6339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Ｂ．農業信用基金協会</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24.8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clientData/>
  </xdr:twoCellAnchor>
  <xdr:twoCellAnchor>
    <xdr:from>
      <xdr:col>18</xdr:col>
      <xdr:colOff>9525</xdr:colOff>
      <xdr:row>146</xdr:row>
      <xdr:rowOff>0</xdr:rowOff>
    </xdr:from>
    <xdr:to>
      <xdr:col>38</xdr:col>
      <xdr:colOff>5025</xdr:colOff>
      <xdr:row>148</xdr:row>
      <xdr:rowOff>2782</xdr:rowOff>
    </xdr:to>
    <xdr:sp macro="" textlink="">
      <xdr:nvSpPr>
        <xdr:cNvPr id="56" name="正方形/長方形 55"/>
        <xdr:cNvSpPr/>
      </xdr:nvSpPr>
      <xdr:spPr bwMode="auto">
        <a:xfrm>
          <a:off x="3438525" y="46767750"/>
          <a:ext cx="3805500" cy="7103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農林水産省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24,8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34</xdr:col>
      <xdr:colOff>185940</xdr:colOff>
      <xdr:row>147</xdr:row>
      <xdr:rowOff>351332</xdr:rowOff>
    </xdr:from>
    <xdr:to>
      <xdr:col>35</xdr:col>
      <xdr:colOff>1650</xdr:colOff>
      <xdr:row>150</xdr:row>
      <xdr:rowOff>25685</xdr:rowOff>
    </xdr:to>
    <xdr:cxnSp macro="">
      <xdr:nvCxnSpPr>
        <xdr:cNvPr id="64" name="直線矢印コネクタ 63"/>
        <xdr:cNvCxnSpPr>
          <a:endCxn id="62" idx="0"/>
        </xdr:cNvCxnSpPr>
      </xdr:nvCxnSpPr>
      <xdr:spPr bwMode="auto">
        <a:xfrm flipH="1">
          <a:off x="6662940" y="47472868"/>
          <a:ext cx="6210" cy="73571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20</xdr:col>
      <xdr:colOff>176685</xdr:colOff>
      <xdr:row>148</xdr:row>
      <xdr:rowOff>1807</xdr:rowOff>
    </xdr:from>
    <xdr:to>
      <xdr:col>21</xdr:col>
      <xdr:colOff>1651</xdr:colOff>
      <xdr:row>149</xdr:row>
      <xdr:rowOff>353775</xdr:rowOff>
    </xdr:to>
    <xdr:cxnSp macro="">
      <xdr:nvCxnSpPr>
        <xdr:cNvPr id="71" name="直線矢印コネクタ 70"/>
        <xdr:cNvCxnSpPr>
          <a:endCxn id="66" idx="0"/>
        </xdr:cNvCxnSpPr>
      </xdr:nvCxnSpPr>
      <xdr:spPr bwMode="auto">
        <a:xfrm flipH="1">
          <a:off x="3986685" y="47477128"/>
          <a:ext cx="15466" cy="70575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20</xdr:col>
      <xdr:colOff>163286</xdr:colOff>
      <xdr:row>154</xdr:row>
      <xdr:rowOff>54428</xdr:rowOff>
    </xdr:from>
    <xdr:to>
      <xdr:col>20</xdr:col>
      <xdr:colOff>170614</xdr:colOff>
      <xdr:row>155</xdr:row>
      <xdr:rowOff>287627</xdr:rowOff>
    </xdr:to>
    <xdr:cxnSp macro="">
      <xdr:nvCxnSpPr>
        <xdr:cNvPr id="72" name="直線矢印コネクタ 71"/>
        <xdr:cNvCxnSpPr/>
      </xdr:nvCxnSpPr>
      <xdr:spPr bwMode="auto">
        <a:xfrm>
          <a:off x="3973286" y="49652464"/>
          <a:ext cx="7328" cy="58698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84667</xdr:colOff>
      <xdr:row>4</xdr:row>
      <xdr:rowOff>52916</xdr:rowOff>
    </xdr:from>
    <xdr:to>
      <xdr:col>24</xdr:col>
      <xdr:colOff>141818</xdr:colOff>
      <xdr:row>5</xdr:row>
      <xdr:rowOff>24341</xdr:rowOff>
    </xdr:to>
    <xdr:sp macro="" textlink="">
      <xdr:nvSpPr>
        <xdr:cNvPr id="23" name="正方形/長方形 22"/>
        <xdr:cNvSpPr/>
      </xdr:nvSpPr>
      <xdr:spPr>
        <a:xfrm>
          <a:off x="3704167" y="1206499"/>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47"/>
  <sheetViews>
    <sheetView tabSelected="1" showWhiteSpace="0" view="pageBreakPreview" zoomScale="90" zoomScaleNormal="75" zoomScaleSheetLayoutView="9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9" t="s">
        <v>374</v>
      </c>
      <c r="AR2" s="679"/>
      <c r="AS2" s="59" t="str">
        <f>IF(OR(AQ2="　", AQ2=""), "", "-")</f>
        <v/>
      </c>
      <c r="AT2" s="680">
        <v>112</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376</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385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378</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4" t="s">
        <v>213</v>
      </c>
      <c r="H5" s="615"/>
      <c r="I5" s="615"/>
      <c r="J5" s="615"/>
      <c r="K5" s="615"/>
      <c r="L5" s="615"/>
      <c r="M5" s="655" t="s">
        <v>92</v>
      </c>
      <c r="N5" s="656"/>
      <c r="O5" s="656"/>
      <c r="P5" s="656"/>
      <c r="Q5" s="656"/>
      <c r="R5" s="657"/>
      <c r="S5" s="614"/>
      <c r="T5" s="615"/>
      <c r="U5" s="615"/>
      <c r="V5" s="615"/>
      <c r="W5" s="615"/>
      <c r="X5" s="616"/>
      <c r="Y5" s="446" t="s">
        <v>3</v>
      </c>
      <c r="Z5" s="447"/>
      <c r="AA5" s="447"/>
      <c r="AB5" s="447"/>
      <c r="AC5" s="447"/>
      <c r="AD5" s="448"/>
      <c r="AE5" s="449" t="s">
        <v>382</v>
      </c>
      <c r="AF5" s="450"/>
      <c r="AG5" s="450"/>
      <c r="AH5" s="450"/>
      <c r="AI5" s="450"/>
      <c r="AJ5" s="450"/>
      <c r="AK5" s="450"/>
      <c r="AL5" s="450"/>
      <c r="AM5" s="450"/>
      <c r="AN5" s="450"/>
      <c r="AO5" s="450"/>
      <c r="AP5" s="451"/>
      <c r="AQ5" s="452" t="s">
        <v>383</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381</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388</v>
      </c>
      <c r="H7" s="484"/>
      <c r="I7" s="484"/>
      <c r="J7" s="484"/>
      <c r="K7" s="484"/>
      <c r="L7" s="484"/>
      <c r="M7" s="484"/>
      <c r="N7" s="484"/>
      <c r="O7" s="484"/>
      <c r="P7" s="484"/>
      <c r="Q7" s="484"/>
      <c r="R7" s="484"/>
      <c r="S7" s="484"/>
      <c r="T7" s="484"/>
      <c r="U7" s="484"/>
      <c r="V7" s="485"/>
      <c r="W7" s="485"/>
      <c r="X7" s="485"/>
      <c r="Y7" s="486" t="s">
        <v>5</v>
      </c>
      <c r="Z7" s="377"/>
      <c r="AA7" s="377"/>
      <c r="AB7" s="377"/>
      <c r="AC7" s="377"/>
      <c r="AD7" s="379"/>
      <c r="AE7" s="487" t="s">
        <v>389</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09" t="str">
        <f>入力規則等!K13</f>
        <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434</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427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補助、交付</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8"/>
      <c r="B13" s="399"/>
      <c r="C13" s="399"/>
      <c r="D13" s="399"/>
      <c r="E13" s="399"/>
      <c r="F13" s="400"/>
      <c r="G13" s="500" t="s">
        <v>7</v>
      </c>
      <c r="H13" s="501"/>
      <c r="I13" s="506" t="s">
        <v>8</v>
      </c>
      <c r="J13" s="507"/>
      <c r="K13" s="507"/>
      <c r="L13" s="507"/>
      <c r="M13" s="507"/>
      <c r="N13" s="507"/>
      <c r="O13" s="508"/>
      <c r="P13" s="175">
        <v>783.96</v>
      </c>
      <c r="Q13" s="176"/>
      <c r="R13" s="176"/>
      <c r="S13" s="176"/>
      <c r="T13" s="176"/>
      <c r="U13" s="176"/>
      <c r="V13" s="177"/>
      <c r="W13" s="175">
        <v>460</v>
      </c>
      <c r="X13" s="176"/>
      <c r="Y13" s="176"/>
      <c r="Z13" s="176"/>
      <c r="AA13" s="176"/>
      <c r="AB13" s="176"/>
      <c r="AC13" s="177"/>
      <c r="AD13" s="175">
        <v>48.835000000000001</v>
      </c>
      <c r="AE13" s="176"/>
      <c r="AF13" s="176"/>
      <c r="AG13" s="176"/>
      <c r="AH13" s="176"/>
      <c r="AI13" s="176"/>
      <c r="AJ13" s="177"/>
      <c r="AK13" s="175">
        <v>38.814999999999998</v>
      </c>
      <c r="AL13" s="176"/>
      <c r="AM13" s="176"/>
      <c r="AN13" s="176"/>
      <c r="AO13" s="176"/>
      <c r="AP13" s="176"/>
      <c r="AQ13" s="177"/>
      <c r="AR13" s="189"/>
      <c r="AS13" s="190"/>
      <c r="AT13" s="190"/>
      <c r="AU13" s="190"/>
      <c r="AV13" s="190"/>
      <c r="AW13" s="190"/>
      <c r="AX13" s="191"/>
    </row>
    <row r="14" spans="1:50" ht="21" customHeight="1" x14ac:dyDescent="0.15">
      <c r="A14" s="398"/>
      <c r="B14" s="399"/>
      <c r="C14" s="399"/>
      <c r="D14" s="399"/>
      <c r="E14" s="399"/>
      <c r="F14" s="400"/>
      <c r="G14" s="502"/>
      <c r="H14" s="503"/>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379</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2"/>
      <c r="H15" s="503"/>
      <c r="I15" s="179" t="s">
        <v>62</v>
      </c>
      <c r="J15" s="426"/>
      <c r="K15" s="426"/>
      <c r="L15" s="426"/>
      <c r="M15" s="426"/>
      <c r="N15" s="426"/>
      <c r="O15" s="427"/>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379</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2"/>
      <c r="H16" s="503"/>
      <c r="I16" s="179" t="s">
        <v>63</v>
      </c>
      <c r="J16" s="426"/>
      <c r="K16" s="426"/>
      <c r="L16" s="426"/>
      <c r="M16" s="426"/>
      <c r="N16" s="426"/>
      <c r="O16" s="427"/>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379</v>
      </c>
      <c r="AL16" s="176"/>
      <c r="AM16" s="176"/>
      <c r="AN16" s="176"/>
      <c r="AO16" s="176"/>
      <c r="AP16" s="176"/>
      <c r="AQ16" s="177"/>
      <c r="AR16" s="476"/>
      <c r="AS16" s="477"/>
      <c r="AT16" s="477"/>
      <c r="AU16" s="477"/>
      <c r="AV16" s="477"/>
      <c r="AW16" s="477"/>
      <c r="AX16" s="478"/>
    </row>
    <row r="17" spans="1:50" ht="24.75" customHeight="1" x14ac:dyDescent="0.15">
      <c r="A17" s="398"/>
      <c r="B17" s="399"/>
      <c r="C17" s="399"/>
      <c r="D17" s="399"/>
      <c r="E17" s="399"/>
      <c r="F17" s="400"/>
      <c r="G17" s="502"/>
      <c r="H17" s="503"/>
      <c r="I17" s="179" t="s">
        <v>61</v>
      </c>
      <c r="J17" s="180"/>
      <c r="K17" s="180"/>
      <c r="L17" s="180"/>
      <c r="M17" s="180"/>
      <c r="N17" s="180"/>
      <c r="O17" s="181"/>
      <c r="P17" s="175" t="s">
        <v>425</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379</v>
      </c>
      <c r="AL17" s="176"/>
      <c r="AM17" s="176"/>
      <c r="AN17" s="176"/>
      <c r="AO17" s="176"/>
      <c r="AP17" s="176"/>
      <c r="AQ17" s="177"/>
      <c r="AR17" s="479"/>
      <c r="AS17" s="479"/>
      <c r="AT17" s="479"/>
      <c r="AU17" s="479"/>
      <c r="AV17" s="479"/>
      <c r="AW17" s="479"/>
      <c r="AX17" s="480"/>
    </row>
    <row r="18" spans="1:50" ht="24.75" customHeight="1" x14ac:dyDescent="0.15">
      <c r="A18" s="398"/>
      <c r="B18" s="399"/>
      <c r="C18" s="399"/>
      <c r="D18" s="399"/>
      <c r="E18" s="399"/>
      <c r="F18" s="400"/>
      <c r="G18" s="504"/>
      <c r="H18" s="505"/>
      <c r="I18" s="626" t="s">
        <v>22</v>
      </c>
      <c r="J18" s="627"/>
      <c r="K18" s="627"/>
      <c r="L18" s="627"/>
      <c r="M18" s="627"/>
      <c r="N18" s="627"/>
      <c r="O18" s="628"/>
      <c r="P18" s="648">
        <f>SUM(P13:V17)</f>
        <v>783.96</v>
      </c>
      <c r="Q18" s="649"/>
      <c r="R18" s="649"/>
      <c r="S18" s="649"/>
      <c r="T18" s="649"/>
      <c r="U18" s="649"/>
      <c r="V18" s="650"/>
      <c r="W18" s="648">
        <f>SUM(W13:AC17)</f>
        <v>460</v>
      </c>
      <c r="X18" s="649"/>
      <c r="Y18" s="649"/>
      <c r="Z18" s="649"/>
      <c r="AA18" s="649"/>
      <c r="AB18" s="649"/>
      <c r="AC18" s="650"/>
      <c r="AD18" s="648">
        <f t="shared" ref="AD18" si="0">SUM(AD13:AJ17)</f>
        <v>48.835000000000001</v>
      </c>
      <c r="AE18" s="649"/>
      <c r="AF18" s="649"/>
      <c r="AG18" s="649"/>
      <c r="AH18" s="649"/>
      <c r="AI18" s="649"/>
      <c r="AJ18" s="650"/>
      <c r="AK18" s="648">
        <f t="shared" ref="AK18" si="1">SUM(AK13:AQ17)</f>
        <v>38.814999999999998</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8"/>
      <c r="B19" s="399"/>
      <c r="C19" s="399"/>
      <c r="D19" s="399"/>
      <c r="E19" s="399"/>
      <c r="F19" s="400"/>
      <c r="G19" s="646" t="s">
        <v>10</v>
      </c>
      <c r="H19" s="647"/>
      <c r="I19" s="647"/>
      <c r="J19" s="647"/>
      <c r="K19" s="647"/>
      <c r="L19" s="647"/>
      <c r="M19" s="647"/>
      <c r="N19" s="647"/>
      <c r="O19" s="647"/>
      <c r="P19" s="175">
        <v>671</v>
      </c>
      <c r="Q19" s="176"/>
      <c r="R19" s="176"/>
      <c r="S19" s="176"/>
      <c r="T19" s="176"/>
      <c r="U19" s="176"/>
      <c r="V19" s="177"/>
      <c r="W19" s="175">
        <v>428</v>
      </c>
      <c r="X19" s="176"/>
      <c r="Y19" s="176"/>
      <c r="Z19" s="176"/>
      <c r="AA19" s="176"/>
      <c r="AB19" s="176"/>
      <c r="AC19" s="177"/>
      <c r="AD19" s="175">
        <v>24.768000000000001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6" t="s">
        <v>11</v>
      </c>
      <c r="H20" s="647"/>
      <c r="I20" s="647"/>
      <c r="J20" s="647"/>
      <c r="K20" s="647"/>
      <c r="L20" s="647"/>
      <c r="M20" s="647"/>
      <c r="N20" s="647"/>
      <c r="O20" s="647"/>
      <c r="P20" s="652">
        <f>IF(P18=0, "-", P19/P18)</f>
        <v>0.85591101586815654</v>
      </c>
      <c r="Q20" s="652"/>
      <c r="R20" s="652"/>
      <c r="S20" s="652"/>
      <c r="T20" s="652"/>
      <c r="U20" s="652"/>
      <c r="V20" s="652"/>
      <c r="W20" s="652">
        <f>IF(W18=0, "-", W19/W18)</f>
        <v>0.93043478260869561</v>
      </c>
      <c r="X20" s="652"/>
      <c r="Y20" s="652"/>
      <c r="Z20" s="652"/>
      <c r="AA20" s="652"/>
      <c r="AB20" s="652"/>
      <c r="AC20" s="652"/>
      <c r="AD20" s="652">
        <f>IF(AD18=0, "-", AD19/AD18)</f>
        <v>0.507177229446094</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4"/>
      <c r="I22" s="74"/>
      <c r="J22" s="74"/>
      <c r="K22" s="74"/>
      <c r="L22" s="74"/>
      <c r="M22" s="74"/>
      <c r="N22" s="74"/>
      <c r="O22" s="144"/>
      <c r="P22" s="143"/>
      <c r="Q22" s="74"/>
      <c r="R22" s="74"/>
      <c r="S22" s="74"/>
      <c r="T22" s="74"/>
      <c r="U22" s="74"/>
      <c r="V22" s="74"/>
      <c r="W22" s="74"/>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3" t="s">
        <v>390</v>
      </c>
      <c r="AV22" s="73"/>
      <c r="AW22" s="74" t="s">
        <v>355</v>
      </c>
      <c r="AX22" s="75"/>
    </row>
    <row r="23" spans="1:50" ht="36" customHeight="1" x14ac:dyDescent="0.15">
      <c r="A23" s="130"/>
      <c r="B23" s="128"/>
      <c r="C23" s="128"/>
      <c r="D23" s="128"/>
      <c r="E23" s="128"/>
      <c r="F23" s="129"/>
      <c r="G23" s="76" t="s">
        <v>440</v>
      </c>
      <c r="H23" s="77"/>
      <c r="I23" s="77"/>
      <c r="J23" s="77"/>
      <c r="K23" s="77"/>
      <c r="L23" s="77"/>
      <c r="M23" s="77"/>
      <c r="N23" s="77"/>
      <c r="O23" s="78"/>
      <c r="P23" s="76" t="s">
        <v>441</v>
      </c>
      <c r="Q23" s="77"/>
      <c r="R23" s="77"/>
      <c r="S23" s="77"/>
      <c r="T23" s="77"/>
      <c r="U23" s="77"/>
      <c r="V23" s="77"/>
      <c r="W23" s="77"/>
      <c r="X23" s="78"/>
      <c r="Y23" s="227" t="s">
        <v>14</v>
      </c>
      <c r="Z23" s="228"/>
      <c r="AA23" s="229"/>
      <c r="AB23" s="167" t="s">
        <v>439</v>
      </c>
      <c r="AC23" s="168"/>
      <c r="AD23" s="168"/>
      <c r="AE23" s="88">
        <v>8190</v>
      </c>
      <c r="AF23" s="89"/>
      <c r="AG23" s="89"/>
      <c r="AH23" s="89"/>
      <c r="AI23" s="90"/>
      <c r="AJ23" s="88">
        <v>13470</v>
      </c>
      <c r="AK23" s="89"/>
      <c r="AL23" s="89"/>
      <c r="AM23" s="89"/>
      <c r="AN23" s="90"/>
      <c r="AO23" s="88">
        <v>15060</v>
      </c>
      <c r="AP23" s="89"/>
      <c r="AQ23" s="89"/>
      <c r="AR23" s="89"/>
      <c r="AS23" s="90"/>
      <c r="AT23" s="195"/>
      <c r="AU23" s="195"/>
      <c r="AV23" s="195"/>
      <c r="AW23" s="195"/>
      <c r="AX23" s="196"/>
    </row>
    <row r="24" spans="1:50" ht="36" customHeight="1" x14ac:dyDescent="0.15">
      <c r="A24" s="131"/>
      <c r="B24" s="132"/>
      <c r="C24" s="132"/>
      <c r="D24" s="132"/>
      <c r="E24" s="132"/>
      <c r="F24" s="133"/>
      <c r="G24" s="79"/>
      <c r="H24" s="79"/>
      <c r="I24" s="79"/>
      <c r="J24" s="79"/>
      <c r="K24" s="79"/>
      <c r="L24" s="79"/>
      <c r="M24" s="79"/>
      <c r="N24" s="79"/>
      <c r="O24" s="80"/>
      <c r="P24" s="79"/>
      <c r="Q24" s="79"/>
      <c r="R24" s="79"/>
      <c r="S24" s="79"/>
      <c r="T24" s="79"/>
      <c r="U24" s="79"/>
      <c r="V24" s="79"/>
      <c r="W24" s="79"/>
      <c r="X24" s="80"/>
      <c r="Y24" s="139" t="s">
        <v>65</v>
      </c>
      <c r="Z24" s="84"/>
      <c r="AA24" s="85"/>
      <c r="AB24" s="620" t="s">
        <v>439</v>
      </c>
      <c r="AC24" s="197"/>
      <c r="AD24" s="197"/>
      <c r="AE24" s="88" t="s">
        <v>379</v>
      </c>
      <c r="AF24" s="89"/>
      <c r="AG24" s="89"/>
      <c r="AH24" s="89"/>
      <c r="AI24" s="90"/>
      <c r="AJ24" s="88" t="s">
        <v>379</v>
      </c>
      <c r="AK24" s="89"/>
      <c r="AL24" s="89"/>
      <c r="AM24" s="89"/>
      <c r="AN24" s="90"/>
      <c r="AO24" s="88" t="s">
        <v>380</v>
      </c>
      <c r="AP24" s="89"/>
      <c r="AQ24" s="89"/>
      <c r="AR24" s="89"/>
      <c r="AS24" s="90"/>
      <c r="AT24" s="88">
        <v>20210</v>
      </c>
      <c r="AU24" s="89"/>
      <c r="AV24" s="89"/>
      <c r="AW24" s="89"/>
      <c r="AX24" s="350"/>
    </row>
    <row r="25" spans="1:50" ht="36" customHeight="1" x14ac:dyDescent="0.15">
      <c r="A25" s="134"/>
      <c r="B25" s="135"/>
      <c r="C25" s="135"/>
      <c r="D25" s="135"/>
      <c r="E25" s="135"/>
      <c r="F25" s="136"/>
      <c r="G25" s="81"/>
      <c r="H25" s="81"/>
      <c r="I25" s="81"/>
      <c r="J25" s="81"/>
      <c r="K25" s="81"/>
      <c r="L25" s="81"/>
      <c r="M25" s="81"/>
      <c r="N25" s="81"/>
      <c r="O25" s="82"/>
      <c r="P25" s="81"/>
      <c r="Q25" s="81"/>
      <c r="R25" s="81"/>
      <c r="S25" s="81"/>
      <c r="T25" s="81"/>
      <c r="U25" s="81"/>
      <c r="V25" s="81"/>
      <c r="W25" s="81"/>
      <c r="X25" s="82"/>
      <c r="Y25" s="83" t="s">
        <v>15</v>
      </c>
      <c r="Z25" s="84"/>
      <c r="AA25" s="85"/>
      <c r="AB25" s="86" t="s">
        <v>359</v>
      </c>
      <c r="AC25" s="87"/>
      <c r="AD25" s="87"/>
      <c r="AE25" s="88">
        <v>41</v>
      </c>
      <c r="AF25" s="89"/>
      <c r="AG25" s="89"/>
      <c r="AH25" s="89"/>
      <c r="AI25" s="90"/>
      <c r="AJ25" s="88">
        <v>67</v>
      </c>
      <c r="AK25" s="89"/>
      <c r="AL25" s="89"/>
      <c r="AM25" s="89"/>
      <c r="AN25" s="90"/>
      <c r="AO25" s="88">
        <v>75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4"/>
      <c r="I27" s="74"/>
      <c r="J27" s="74"/>
      <c r="K27" s="74"/>
      <c r="L27" s="74"/>
      <c r="M27" s="74"/>
      <c r="N27" s="74"/>
      <c r="O27" s="144"/>
      <c r="P27" s="143"/>
      <c r="Q27" s="74"/>
      <c r="R27" s="74"/>
      <c r="S27" s="74"/>
      <c r="T27" s="74"/>
      <c r="U27" s="74"/>
      <c r="V27" s="74"/>
      <c r="W27" s="74"/>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3"/>
      <c r="AV27" s="73"/>
      <c r="AW27" s="74" t="s">
        <v>355</v>
      </c>
      <c r="AX27" s="75"/>
    </row>
    <row r="28" spans="1:50" ht="22.5" hidden="1" customHeight="1" x14ac:dyDescent="0.15">
      <c r="A28" s="130"/>
      <c r="B28" s="128"/>
      <c r="C28" s="128"/>
      <c r="D28" s="128"/>
      <c r="E28" s="128"/>
      <c r="F28" s="129"/>
      <c r="G28" s="653"/>
      <c r="H28" s="233"/>
      <c r="I28" s="233"/>
      <c r="J28" s="233"/>
      <c r="K28" s="233"/>
      <c r="L28" s="233"/>
      <c r="M28" s="233"/>
      <c r="N28" s="233"/>
      <c r="O28" s="234"/>
      <c r="P28" s="76"/>
      <c r="Q28" s="77"/>
      <c r="R28" s="77"/>
      <c r="S28" s="77"/>
      <c r="T28" s="77"/>
      <c r="U28" s="77"/>
      <c r="V28" s="77"/>
      <c r="W28" s="77"/>
      <c r="X28" s="78"/>
      <c r="Y28" s="227" t="s">
        <v>14</v>
      </c>
      <c r="Z28" s="228"/>
      <c r="AA28" s="229"/>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235"/>
      <c r="H29" s="236"/>
      <c r="I29" s="236"/>
      <c r="J29" s="236"/>
      <c r="K29" s="236"/>
      <c r="L29" s="236"/>
      <c r="M29" s="236"/>
      <c r="N29" s="236"/>
      <c r="O29" s="237"/>
      <c r="P29" s="79"/>
      <c r="Q29" s="79"/>
      <c r="R29" s="79"/>
      <c r="S29" s="79"/>
      <c r="T29" s="79"/>
      <c r="U29" s="79"/>
      <c r="V29" s="79"/>
      <c r="W29" s="79"/>
      <c r="X29" s="80"/>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238"/>
      <c r="H30" s="239"/>
      <c r="I30" s="239"/>
      <c r="J30" s="239"/>
      <c r="K30" s="239"/>
      <c r="L30" s="239"/>
      <c r="M30" s="239"/>
      <c r="N30" s="239"/>
      <c r="O30" s="240"/>
      <c r="P30" s="81"/>
      <c r="Q30" s="81"/>
      <c r="R30" s="81"/>
      <c r="S30" s="81"/>
      <c r="T30" s="81"/>
      <c r="U30" s="81"/>
      <c r="V30" s="81"/>
      <c r="W30" s="81"/>
      <c r="X30" s="8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4"/>
      <c r="I32" s="74"/>
      <c r="J32" s="74"/>
      <c r="K32" s="74"/>
      <c r="L32" s="74"/>
      <c r="M32" s="74"/>
      <c r="N32" s="74"/>
      <c r="O32" s="144"/>
      <c r="P32" s="143"/>
      <c r="Q32" s="74"/>
      <c r="R32" s="74"/>
      <c r="S32" s="74"/>
      <c r="T32" s="74"/>
      <c r="U32" s="74"/>
      <c r="V32" s="74"/>
      <c r="W32" s="74"/>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3"/>
      <c r="AV32" s="73"/>
      <c r="AW32" s="74" t="s">
        <v>355</v>
      </c>
      <c r="AX32" s="75"/>
    </row>
    <row r="33" spans="1:50" ht="22.5" hidden="1" customHeight="1" x14ac:dyDescent="0.15">
      <c r="A33" s="130"/>
      <c r="B33" s="128"/>
      <c r="C33" s="128"/>
      <c r="D33" s="128"/>
      <c r="E33" s="128"/>
      <c r="F33" s="129"/>
      <c r="G33" s="232"/>
      <c r="H33" s="233"/>
      <c r="I33" s="233"/>
      <c r="J33" s="233"/>
      <c r="K33" s="233"/>
      <c r="L33" s="233"/>
      <c r="M33" s="233"/>
      <c r="N33" s="233"/>
      <c r="O33" s="234"/>
      <c r="P33" s="76"/>
      <c r="Q33" s="77"/>
      <c r="R33" s="77"/>
      <c r="S33" s="77"/>
      <c r="T33" s="77"/>
      <c r="U33" s="77"/>
      <c r="V33" s="77"/>
      <c r="W33" s="77"/>
      <c r="X33" s="78"/>
      <c r="Y33" s="227" t="s">
        <v>14</v>
      </c>
      <c r="Z33" s="228"/>
      <c r="AA33" s="229"/>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5"/>
      <c r="H34" s="236"/>
      <c r="I34" s="236"/>
      <c r="J34" s="236"/>
      <c r="K34" s="236"/>
      <c r="L34" s="236"/>
      <c r="M34" s="236"/>
      <c r="N34" s="236"/>
      <c r="O34" s="237"/>
      <c r="P34" s="79"/>
      <c r="Q34" s="79"/>
      <c r="R34" s="79"/>
      <c r="S34" s="79"/>
      <c r="T34" s="79"/>
      <c r="U34" s="79"/>
      <c r="V34" s="79"/>
      <c r="W34" s="79"/>
      <c r="X34" s="80"/>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238"/>
      <c r="H35" s="239"/>
      <c r="I35" s="239"/>
      <c r="J35" s="239"/>
      <c r="K35" s="239"/>
      <c r="L35" s="239"/>
      <c r="M35" s="239"/>
      <c r="N35" s="239"/>
      <c r="O35" s="240"/>
      <c r="P35" s="81"/>
      <c r="Q35" s="81"/>
      <c r="R35" s="81"/>
      <c r="S35" s="81"/>
      <c r="T35" s="81"/>
      <c r="U35" s="81"/>
      <c r="V35" s="81"/>
      <c r="W35" s="81"/>
      <c r="X35" s="8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4"/>
      <c r="I37" s="74"/>
      <c r="J37" s="74"/>
      <c r="K37" s="74"/>
      <c r="L37" s="74"/>
      <c r="M37" s="74"/>
      <c r="N37" s="74"/>
      <c r="O37" s="144"/>
      <c r="P37" s="143"/>
      <c r="Q37" s="74"/>
      <c r="R37" s="74"/>
      <c r="S37" s="74"/>
      <c r="T37" s="74"/>
      <c r="U37" s="74"/>
      <c r="V37" s="74"/>
      <c r="W37" s="74"/>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3"/>
      <c r="AV37" s="73"/>
      <c r="AW37" s="74" t="s">
        <v>355</v>
      </c>
      <c r="AX37" s="75"/>
    </row>
    <row r="38" spans="1:50" ht="22.5" hidden="1" customHeight="1" x14ac:dyDescent="0.15">
      <c r="A38" s="130"/>
      <c r="B38" s="128"/>
      <c r="C38" s="128"/>
      <c r="D38" s="128"/>
      <c r="E38" s="128"/>
      <c r="F38" s="129"/>
      <c r="G38" s="232"/>
      <c r="H38" s="233"/>
      <c r="I38" s="233"/>
      <c r="J38" s="233"/>
      <c r="K38" s="233"/>
      <c r="L38" s="233"/>
      <c r="M38" s="233"/>
      <c r="N38" s="233"/>
      <c r="O38" s="234"/>
      <c r="P38" s="77"/>
      <c r="Q38" s="77"/>
      <c r="R38" s="77"/>
      <c r="S38" s="77"/>
      <c r="T38" s="77"/>
      <c r="U38" s="77"/>
      <c r="V38" s="77"/>
      <c r="W38" s="77"/>
      <c r="X38" s="78"/>
      <c r="Y38" s="227" t="s">
        <v>14</v>
      </c>
      <c r="Z38" s="228"/>
      <c r="AA38" s="229"/>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5"/>
      <c r="H39" s="236"/>
      <c r="I39" s="236"/>
      <c r="J39" s="236"/>
      <c r="K39" s="236"/>
      <c r="L39" s="236"/>
      <c r="M39" s="236"/>
      <c r="N39" s="236"/>
      <c r="O39" s="237"/>
      <c r="P39" s="79"/>
      <c r="Q39" s="79"/>
      <c r="R39" s="79"/>
      <c r="S39" s="79"/>
      <c r="T39" s="79"/>
      <c r="U39" s="79"/>
      <c r="V39" s="79"/>
      <c r="W39" s="79"/>
      <c r="X39" s="80"/>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238"/>
      <c r="H40" s="239"/>
      <c r="I40" s="239"/>
      <c r="J40" s="239"/>
      <c r="K40" s="239"/>
      <c r="L40" s="239"/>
      <c r="M40" s="239"/>
      <c r="N40" s="239"/>
      <c r="O40" s="240"/>
      <c r="P40" s="81"/>
      <c r="Q40" s="81"/>
      <c r="R40" s="81"/>
      <c r="S40" s="81"/>
      <c r="T40" s="81"/>
      <c r="U40" s="81"/>
      <c r="V40" s="81"/>
      <c r="W40" s="81"/>
      <c r="X40" s="8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4"/>
      <c r="I42" s="74"/>
      <c r="J42" s="74"/>
      <c r="K42" s="74"/>
      <c r="L42" s="74"/>
      <c r="M42" s="74"/>
      <c r="N42" s="74"/>
      <c r="O42" s="144"/>
      <c r="P42" s="143"/>
      <c r="Q42" s="74"/>
      <c r="R42" s="74"/>
      <c r="S42" s="74"/>
      <c r="T42" s="74"/>
      <c r="U42" s="74"/>
      <c r="V42" s="74"/>
      <c r="W42" s="74"/>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3"/>
      <c r="AV42" s="73"/>
      <c r="AW42" s="74" t="s">
        <v>355</v>
      </c>
      <c r="AX42" s="75"/>
    </row>
    <row r="43" spans="1:50" ht="22.5" hidden="1" customHeight="1" x14ac:dyDescent="0.15">
      <c r="A43" s="130"/>
      <c r="B43" s="128"/>
      <c r="C43" s="128"/>
      <c r="D43" s="128"/>
      <c r="E43" s="128"/>
      <c r="F43" s="129"/>
      <c r="G43" s="232"/>
      <c r="H43" s="233"/>
      <c r="I43" s="233"/>
      <c r="J43" s="233"/>
      <c r="K43" s="233"/>
      <c r="L43" s="233"/>
      <c r="M43" s="233"/>
      <c r="N43" s="233"/>
      <c r="O43" s="234"/>
      <c r="P43" s="77"/>
      <c r="Q43" s="77"/>
      <c r="R43" s="77"/>
      <c r="S43" s="77"/>
      <c r="T43" s="77"/>
      <c r="U43" s="77"/>
      <c r="V43" s="77"/>
      <c r="W43" s="77"/>
      <c r="X43" s="78"/>
      <c r="Y43" s="227" t="s">
        <v>14</v>
      </c>
      <c r="Z43" s="228"/>
      <c r="AA43" s="229"/>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5"/>
      <c r="H44" s="236"/>
      <c r="I44" s="236"/>
      <c r="J44" s="236"/>
      <c r="K44" s="236"/>
      <c r="L44" s="236"/>
      <c r="M44" s="236"/>
      <c r="N44" s="236"/>
      <c r="O44" s="237"/>
      <c r="P44" s="79"/>
      <c r="Q44" s="79"/>
      <c r="R44" s="79"/>
      <c r="S44" s="79"/>
      <c r="T44" s="79"/>
      <c r="U44" s="79"/>
      <c r="V44" s="79"/>
      <c r="W44" s="79"/>
      <c r="X44" s="80"/>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235"/>
      <c r="H45" s="236"/>
      <c r="I45" s="236"/>
      <c r="J45" s="236"/>
      <c r="K45" s="236"/>
      <c r="L45" s="236"/>
      <c r="M45" s="236"/>
      <c r="N45" s="236"/>
      <c r="O45" s="237"/>
      <c r="P45" s="79"/>
      <c r="Q45" s="79"/>
      <c r="R45" s="79"/>
      <c r="S45" s="79"/>
      <c r="T45" s="79"/>
      <c r="U45" s="79"/>
      <c r="V45" s="79"/>
      <c r="W45" s="79"/>
      <c r="X45" s="8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58"/>
      <c r="B48" s="99"/>
      <c r="C48" s="100"/>
      <c r="D48" s="100"/>
      <c r="E48" s="100"/>
      <c r="F48" s="101"/>
      <c r="G48" s="74"/>
      <c r="H48" s="74"/>
      <c r="I48" s="74"/>
      <c r="J48" s="74"/>
      <c r="K48" s="74"/>
      <c r="L48" s="74"/>
      <c r="M48" s="74"/>
      <c r="N48" s="74"/>
      <c r="O48" s="74"/>
      <c r="P48" s="74"/>
      <c r="Q48" s="74"/>
      <c r="R48" s="74"/>
      <c r="S48" s="74"/>
      <c r="T48" s="74"/>
      <c r="U48" s="74"/>
      <c r="V48" s="74"/>
      <c r="W48" s="74"/>
      <c r="X48" s="74"/>
      <c r="Y48" s="74"/>
      <c r="Z48" s="74"/>
      <c r="AA48" s="144"/>
      <c r="AB48" s="143"/>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58"/>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4"/>
      <c r="I53" s="74"/>
      <c r="J53" s="74"/>
      <c r="K53" s="74"/>
      <c r="L53" s="74"/>
      <c r="M53" s="74"/>
      <c r="N53" s="74"/>
      <c r="O53" s="144"/>
      <c r="P53" s="143"/>
      <c r="Q53" s="74"/>
      <c r="R53" s="74"/>
      <c r="S53" s="74"/>
      <c r="T53" s="74"/>
      <c r="U53" s="74"/>
      <c r="V53" s="74"/>
      <c r="W53" s="74"/>
      <c r="X53" s="144"/>
      <c r="Y53" s="210"/>
      <c r="Z53" s="211"/>
      <c r="AA53" s="212"/>
      <c r="AB53" s="216"/>
      <c r="AC53" s="217"/>
      <c r="AD53" s="218"/>
      <c r="AE53" s="143"/>
      <c r="AF53" s="74"/>
      <c r="AG53" s="74"/>
      <c r="AH53" s="74"/>
      <c r="AI53" s="144"/>
      <c r="AJ53" s="143"/>
      <c r="AK53" s="74"/>
      <c r="AL53" s="74"/>
      <c r="AM53" s="74"/>
      <c r="AN53" s="144"/>
      <c r="AO53" s="143"/>
      <c r="AP53" s="74"/>
      <c r="AQ53" s="74"/>
      <c r="AR53" s="74"/>
      <c r="AS53" s="144"/>
      <c r="AT53" s="58"/>
      <c r="AU53" s="73"/>
      <c r="AV53" s="73"/>
      <c r="AW53" s="74" t="s">
        <v>355</v>
      </c>
      <c r="AX53" s="75"/>
    </row>
    <row r="54" spans="1:50" ht="22.5" hidden="1" customHeight="1" x14ac:dyDescent="0.15">
      <c r="A54" s="658"/>
      <c r="B54" s="100"/>
      <c r="C54" s="100"/>
      <c r="D54" s="100"/>
      <c r="E54" s="100"/>
      <c r="F54" s="101"/>
      <c r="G54" s="608"/>
      <c r="H54" s="77"/>
      <c r="I54" s="77"/>
      <c r="J54" s="77"/>
      <c r="K54" s="77"/>
      <c r="L54" s="77"/>
      <c r="M54" s="77"/>
      <c r="N54" s="77"/>
      <c r="O54" s="78"/>
      <c r="P54" s="76"/>
      <c r="Q54" s="219"/>
      <c r="R54" s="219"/>
      <c r="S54" s="219"/>
      <c r="T54" s="219"/>
      <c r="U54" s="219"/>
      <c r="V54" s="219"/>
      <c r="W54" s="219"/>
      <c r="X54" s="220"/>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79"/>
      <c r="I55" s="79"/>
      <c r="J55" s="79"/>
      <c r="K55" s="79"/>
      <c r="L55" s="79"/>
      <c r="M55" s="79"/>
      <c r="N55" s="79"/>
      <c r="O55" s="80"/>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8"/>
      <c r="B56" s="103"/>
      <c r="C56" s="103"/>
      <c r="D56" s="103"/>
      <c r="E56" s="103"/>
      <c r="F56" s="104"/>
      <c r="G56" s="610"/>
      <c r="H56" s="81"/>
      <c r="I56" s="81"/>
      <c r="J56" s="81"/>
      <c r="K56" s="81"/>
      <c r="L56" s="81"/>
      <c r="M56" s="81"/>
      <c r="N56" s="81"/>
      <c r="O56" s="82"/>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4"/>
      <c r="I58" s="74"/>
      <c r="J58" s="74"/>
      <c r="K58" s="74"/>
      <c r="L58" s="74"/>
      <c r="M58" s="74"/>
      <c r="N58" s="74"/>
      <c r="O58" s="144"/>
      <c r="P58" s="143"/>
      <c r="Q58" s="74"/>
      <c r="R58" s="74"/>
      <c r="S58" s="74"/>
      <c r="T58" s="74"/>
      <c r="U58" s="74"/>
      <c r="V58" s="74"/>
      <c r="W58" s="74"/>
      <c r="X58" s="144"/>
      <c r="Y58" s="210"/>
      <c r="Z58" s="211"/>
      <c r="AA58" s="212"/>
      <c r="AB58" s="216"/>
      <c r="AC58" s="217"/>
      <c r="AD58" s="218"/>
      <c r="AE58" s="143"/>
      <c r="AF58" s="74"/>
      <c r="AG58" s="74"/>
      <c r="AH58" s="74"/>
      <c r="AI58" s="144"/>
      <c r="AJ58" s="143"/>
      <c r="AK58" s="74"/>
      <c r="AL58" s="74"/>
      <c r="AM58" s="74"/>
      <c r="AN58" s="144"/>
      <c r="AO58" s="143"/>
      <c r="AP58" s="74"/>
      <c r="AQ58" s="74"/>
      <c r="AR58" s="74"/>
      <c r="AS58" s="144"/>
      <c r="AT58" s="58"/>
      <c r="AU58" s="73"/>
      <c r="AV58" s="73"/>
      <c r="AW58" s="74" t="s">
        <v>355</v>
      </c>
      <c r="AX58" s="75"/>
    </row>
    <row r="59" spans="1:50" ht="22.5" hidden="1" customHeight="1" x14ac:dyDescent="0.15">
      <c r="A59" s="658"/>
      <c r="B59" s="100"/>
      <c r="C59" s="100"/>
      <c r="D59" s="100"/>
      <c r="E59" s="100"/>
      <c r="F59" s="101"/>
      <c r="G59" s="608"/>
      <c r="H59" s="77"/>
      <c r="I59" s="77"/>
      <c r="J59" s="77"/>
      <c r="K59" s="77"/>
      <c r="L59" s="77"/>
      <c r="M59" s="77"/>
      <c r="N59" s="77"/>
      <c r="O59" s="78"/>
      <c r="P59" s="76"/>
      <c r="Q59" s="219"/>
      <c r="R59" s="219"/>
      <c r="S59" s="219"/>
      <c r="T59" s="219"/>
      <c r="U59" s="219"/>
      <c r="V59" s="219"/>
      <c r="W59" s="219"/>
      <c r="X59" s="220"/>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79"/>
      <c r="I60" s="79"/>
      <c r="J60" s="79"/>
      <c r="K60" s="79"/>
      <c r="L60" s="79"/>
      <c r="M60" s="79"/>
      <c r="N60" s="79"/>
      <c r="O60" s="80"/>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610"/>
      <c r="H61" s="81"/>
      <c r="I61" s="81"/>
      <c r="J61" s="81"/>
      <c r="K61" s="81"/>
      <c r="L61" s="81"/>
      <c r="M61" s="81"/>
      <c r="N61" s="81"/>
      <c r="O61" s="82"/>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4"/>
      <c r="I63" s="74"/>
      <c r="J63" s="74"/>
      <c r="K63" s="74"/>
      <c r="L63" s="74"/>
      <c r="M63" s="74"/>
      <c r="N63" s="74"/>
      <c r="O63" s="144"/>
      <c r="P63" s="143"/>
      <c r="Q63" s="74"/>
      <c r="R63" s="74"/>
      <c r="S63" s="74"/>
      <c r="T63" s="74"/>
      <c r="U63" s="74"/>
      <c r="V63" s="74"/>
      <c r="W63" s="74"/>
      <c r="X63" s="144"/>
      <c r="Y63" s="210"/>
      <c r="Z63" s="211"/>
      <c r="AA63" s="212"/>
      <c r="AB63" s="216"/>
      <c r="AC63" s="217"/>
      <c r="AD63" s="218"/>
      <c r="AE63" s="143"/>
      <c r="AF63" s="74"/>
      <c r="AG63" s="74"/>
      <c r="AH63" s="74"/>
      <c r="AI63" s="144"/>
      <c r="AJ63" s="143"/>
      <c r="AK63" s="74"/>
      <c r="AL63" s="74"/>
      <c r="AM63" s="74"/>
      <c r="AN63" s="144"/>
      <c r="AO63" s="143"/>
      <c r="AP63" s="74"/>
      <c r="AQ63" s="74"/>
      <c r="AR63" s="74"/>
      <c r="AS63" s="144"/>
      <c r="AT63" s="58"/>
      <c r="AU63" s="73"/>
      <c r="AV63" s="73"/>
      <c r="AW63" s="74" t="s">
        <v>355</v>
      </c>
      <c r="AX63" s="75"/>
    </row>
    <row r="64" spans="1:50" ht="22.5" hidden="1" customHeight="1" x14ac:dyDescent="0.15">
      <c r="A64" s="658"/>
      <c r="B64" s="100"/>
      <c r="C64" s="100"/>
      <c r="D64" s="100"/>
      <c r="E64" s="100"/>
      <c r="F64" s="101"/>
      <c r="G64" s="608"/>
      <c r="H64" s="77"/>
      <c r="I64" s="77"/>
      <c r="J64" s="77"/>
      <c r="K64" s="77"/>
      <c r="L64" s="77"/>
      <c r="M64" s="77"/>
      <c r="N64" s="77"/>
      <c r="O64" s="78"/>
      <c r="P64" s="76"/>
      <c r="Q64" s="219"/>
      <c r="R64" s="219"/>
      <c r="S64" s="219"/>
      <c r="T64" s="219"/>
      <c r="U64" s="219"/>
      <c r="V64" s="219"/>
      <c r="W64" s="219"/>
      <c r="X64" s="220"/>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79"/>
      <c r="I65" s="79"/>
      <c r="J65" s="79"/>
      <c r="K65" s="79"/>
      <c r="L65" s="79"/>
      <c r="M65" s="79"/>
      <c r="N65" s="79"/>
      <c r="O65" s="80"/>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610"/>
      <c r="H66" s="81"/>
      <c r="I66" s="81"/>
      <c r="J66" s="81"/>
      <c r="K66" s="81"/>
      <c r="L66" s="81"/>
      <c r="M66" s="81"/>
      <c r="N66" s="81"/>
      <c r="O66" s="82"/>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5" t="s">
        <v>74</v>
      </c>
      <c r="AU67" s="266"/>
      <c r="AV67" s="266"/>
      <c r="AW67" s="266"/>
      <c r="AX67" s="267"/>
    </row>
    <row r="68" spans="1:60" ht="22.5" customHeight="1" x14ac:dyDescent="0.15">
      <c r="A68" s="526"/>
      <c r="B68" s="527"/>
      <c r="C68" s="527"/>
      <c r="D68" s="527"/>
      <c r="E68" s="527"/>
      <c r="F68" s="528"/>
      <c r="G68" s="77" t="s">
        <v>391</v>
      </c>
      <c r="H68" s="77"/>
      <c r="I68" s="77"/>
      <c r="J68" s="77"/>
      <c r="K68" s="77"/>
      <c r="L68" s="77"/>
      <c r="M68" s="77"/>
      <c r="N68" s="77"/>
      <c r="O68" s="77"/>
      <c r="P68" s="77"/>
      <c r="Q68" s="77"/>
      <c r="R68" s="77"/>
      <c r="S68" s="77"/>
      <c r="T68" s="77"/>
      <c r="U68" s="77"/>
      <c r="V68" s="77"/>
      <c r="W68" s="77"/>
      <c r="X68" s="78"/>
      <c r="Y68" s="617" t="s">
        <v>66</v>
      </c>
      <c r="Z68" s="618"/>
      <c r="AA68" s="619"/>
      <c r="AB68" s="111" t="s">
        <v>392</v>
      </c>
      <c r="AC68" s="112"/>
      <c r="AD68" s="113"/>
      <c r="AE68" s="88">
        <v>5776</v>
      </c>
      <c r="AF68" s="89"/>
      <c r="AG68" s="89"/>
      <c r="AH68" s="89"/>
      <c r="AI68" s="90"/>
      <c r="AJ68" s="88">
        <v>7589</v>
      </c>
      <c r="AK68" s="89"/>
      <c r="AL68" s="89"/>
      <c r="AM68" s="89"/>
      <c r="AN68" s="90"/>
      <c r="AO68" s="88">
        <v>8440</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81"/>
      <c r="H69" s="81"/>
      <c r="I69" s="81"/>
      <c r="J69" s="81"/>
      <c r="K69" s="81"/>
      <c r="L69" s="81"/>
      <c r="M69" s="81"/>
      <c r="N69" s="81"/>
      <c r="O69" s="81"/>
      <c r="P69" s="81"/>
      <c r="Q69" s="81"/>
      <c r="R69" s="81"/>
      <c r="S69" s="81"/>
      <c r="T69" s="81"/>
      <c r="U69" s="81"/>
      <c r="V69" s="81"/>
      <c r="W69" s="81"/>
      <c r="X69" s="82"/>
      <c r="Y69" s="108" t="s">
        <v>67</v>
      </c>
      <c r="Z69" s="109"/>
      <c r="AA69" s="110"/>
      <c r="AB69" s="202" t="s">
        <v>392</v>
      </c>
      <c r="AC69" s="203"/>
      <c r="AD69" s="204"/>
      <c r="AE69" s="88" t="s">
        <v>379</v>
      </c>
      <c r="AF69" s="89"/>
      <c r="AG69" s="89"/>
      <c r="AH69" s="89"/>
      <c r="AI69" s="90"/>
      <c r="AJ69" s="88" t="s">
        <v>379</v>
      </c>
      <c r="AK69" s="89"/>
      <c r="AL69" s="89"/>
      <c r="AM69" s="89"/>
      <c r="AN69" s="90"/>
      <c r="AO69" s="88" t="s">
        <v>379</v>
      </c>
      <c r="AP69" s="89"/>
      <c r="AQ69" s="89"/>
      <c r="AR69" s="89"/>
      <c r="AS69" s="90"/>
      <c r="AT69" s="88" t="s">
        <v>390</v>
      </c>
      <c r="AU69" s="89"/>
      <c r="AV69" s="89"/>
      <c r="AW69" s="89"/>
      <c r="AX69" s="350"/>
      <c r="AY69" s="10"/>
      <c r="AZ69" s="10"/>
      <c r="BA69" s="10"/>
      <c r="BB69" s="10"/>
      <c r="BC69" s="10"/>
      <c r="BD69" s="10"/>
      <c r="BE69" s="10"/>
      <c r="BF69" s="10"/>
      <c r="BG69" s="10"/>
      <c r="BH69" s="10"/>
    </row>
    <row r="70" spans="1:60" ht="33" hidden="1"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5" t="s">
        <v>74</v>
      </c>
      <c r="AU70" s="266"/>
      <c r="AV70" s="266"/>
      <c r="AW70" s="266"/>
      <c r="AX70" s="267"/>
    </row>
    <row r="71" spans="1:60" ht="22.5" hidden="1" customHeight="1" x14ac:dyDescent="0.15">
      <c r="A71" s="526"/>
      <c r="B71" s="527"/>
      <c r="C71" s="527"/>
      <c r="D71" s="527"/>
      <c r="E71" s="527"/>
      <c r="F71" s="528"/>
      <c r="G71" s="77"/>
      <c r="H71" s="77"/>
      <c r="I71" s="77"/>
      <c r="J71" s="77"/>
      <c r="K71" s="77"/>
      <c r="L71" s="77"/>
      <c r="M71" s="77"/>
      <c r="N71" s="77"/>
      <c r="O71" s="77"/>
      <c r="P71" s="77"/>
      <c r="Q71" s="77"/>
      <c r="R71" s="77"/>
      <c r="S71" s="77"/>
      <c r="T71" s="77"/>
      <c r="U71" s="77"/>
      <c r="V71" s="77"/>
      <c r="W71" s="77"/>
      <c r="X71" s="78"/>
      <c r="Y71" s="660" t="s">
        <v>66</v>
      </c>
      <c r="Z71" s="661"/>
      <c r="AA71" s="662"/>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81"/>
      <c r="H72" s="81"/>
      <c r="I72" s="81"/>
      <c r="J72" s="81"/>
      <c r="K72" s="81"/>
      <c r="L72" s="81"/>
      <c r="M72" s="81"/>
      <c r="N72" s="81"/>
      <c r="O72" s="81"/>
      <c r="P72" s="81"/>
      <c r="Q72" s="81"/>
      <c r="R72" s="81"/>
      <c r="S72" s="81"/>
      <c r="T72" s="81"/>
      <c r="U72" s="81"/>
      <c r="V72" s="81"/>
      <c r="W72" s="81"/>
      <c r="X72" s="82"/>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5" t="s">
        <v>74</v>
      </c>
      <c r="AU73" s="266"/>
      <c r="AV73" s="266"/>
      <c r="AW73" s="266"/>
      <c r="AX73" s="267"/>
    </row>
    <row r="74" spans="1:60" ht="22.5" hidden="1" customHeight="1" x14ac:dyDescent="0.15">
      <c r="A74" s="526"/>
      <c r="B74" s="527"/>
      <c r="C74" s="527"/>
      <c r="D74" s="527"/>
      <c r="E74" s="527"/>
      <c r="F74" s="528"/>
      <c r="G74" s="77"/>
      <c r="H74" s="77"/>
      <c r="I74" s="77"/>
      <c r="J74" s="77"/>
      <c r="K74" s="77"/>
      <c r="L74" s="77"/>
      <c r="M74" s="77"/>
      <c r="N74" s="77"/>
      <c r="O74" s="77"/>
      <c r="P74" s="77"/>
      <c r="Q74" s="77"/>
      <c r="R74" s="77"/>
      <c r="S74" s="77"/>
      <c r="T74" s="77"/>
      <c r="U74" s="77"/>
      <c r="V74" s="77"/>
      <c r="W74" s="77"/>
      <c r="X74" s="78"/>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81"/>
      <c r="H75" s="81"/>
      <c r="I75" s="81"/>
      <c r="J75" s="81"/>
      <c r="K75" s="81"/>
      <c r="L75" s="81"/>
      <c r="M75" s="81"/>
      <c r="N75" s="81"/>
      <c r="O75" s="81"/>
      <c r="P75" s="81"/>
      <c r="Q75" s="81"/>
      <c r="R75" s="81"/>
      <c r="S75" s="81"/>
      <c r="T75" s="81"/>
      <c r="U75" s="81"/>
      <c r="V75" s="81"/>
      <c r="W75" s="81"/>
      <c r="X75" s="82"/>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5" t="s">
        <v>74</v>
      </c>
      <c r="AU76" s="266"/>
      <c r="AV76" s="266"/>
      <c r="AW76" s="266"/>
      <c r="AX76" s="267"/>
    </row>
    <row r="77" spans="1:60" ht="22.5" hidden="1" customHeight="1" x14ac:dyDescent="0.15">
      <c r="A77" s="526"/>
      <c r="B77" s="527"/>
      <c r="C77" s="527"/>
      <c r="D77" s="527"/>
      <c r="E77" s="527"/>
      <c r="F77" s="528"/>
      <c r="G77" s="77"/>
      <c r="H77" s="77"/>
      <c r="I77" s="77"/>
      <c r="J77" s="77"/>
      <c r="K77" s="77"/>
      <c r="L77" s="77"/>
      <c r="M77" s="77"/>
      <c r="N77" s="77"/>
      <c r="O77" s="77"/>
      <c r="P77" s="77"/>
      <c r="Q77" s="77"/>
      <c r="R77" s="77"/>
      <c r="S77" s="77"/>
      <c r="T77" s="77"/>
      <c r="U77" s="77"/>
      <c r="V77" s="77"/>
      <c r="W77" s="77"/>
      <c r="X77" s="78"/>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81"/>
      <c r="H78" s="81"/>
      <c r="I78" s="81"/>
      <c r="J78" s="81"/>
      <c r="K78" s="81"/>
      <c r="L78" s="81"/>
      <c r="M78" s="81"/>
      <c r="N78" s="81"/>
      <c r="O78" s="81"/>
      <c r="P78" s="81"/>
      <c r="Q78" s="81"/>
      <c r="R78" s="81"/>
      <c r="S78" s="81"/>
      <c r="T78" s="81"/>
      <c r="U78" s="81"/>
      <c r="V78" s="81"/>
      <c r="W78" s="81"/>
      <c r="X78" s="82"/>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5" t="s">
        <v>74</v>
      </c>
      <c r="AU79" s="266"/>
      <c r="AV79" s="266"/>
      <c r="AW79" s="266"/>
      <c r="AX79" s="267"/>
    </row>
    <row r="80" spans="1:60" ht="22.5" hidden="1" customHeight="1" x14ac:dyDescent="0.15">
      <c r="A80" s="526"/>
      <c r="B80" s="527"/>
      <c r="C80" s="527"/>
      <c r="D80" s="527"/>
      <c r="E80" s="527"/>
      <c r="F80" s="528"/>
      <c r="G80" s="77"/>
      <c r="H80" s="77"/>
      <c r="I80" s="77"/>
      <c r="J80" s="77"/>
      <c r="K80" s="77"/>
      <c r="L80" s="77"/>
      <c r="M80" s="77"/>
      <c r="N80" s="77"/>
      <c r="O80" s="77"/>
      <c r="P80" s="77"/>
      <c r="Q80" s="77"/>
      <c r="R80" s="77"/>
      <c r="S80" s="77"/>
      <c r="T80" s="77"/>
      <c r="U80" s="77"/>
      <c r="V80" s="77"/>
      <c r="W80" s="77"/>
      <c r="X80" s="78"/>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81"/>
      <c r="H81" s="81"/>
      <c r="I81" s="81"/>
      <c r="J81" s="81"/>
      <c r="K81" s="81"/>
      <c r="L81" s="81"/>
      <c r="M81" s="81"/>
      <c r="N81" s="81"/>
      <c r="O81" s="81"/>
      <c r="P81" s="81"/>
      <c r="Q81" s="81"/>
      <c r="R81" s="81"/>
      <c r="S81" s="81"/>
      <c r="T81" s="81"/>
      <c r="U81" s="81"/>
      <c r="V81" s="81"/>
      <c r="W81" s="81"/>
      <c r="X81" s="82"/>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393</v>
      </c>
      <c r="H83" s="296"/>
      <c r="I83" s="296"/>
      <c r="J83" s="296"/>
      <c r="K83" s="296"/>
      <c r="L83" s="296"/>
      <c r="M83" s="296"/>
      <c r="N83" s="296"/>
      <c r="O83" s="296"/>
      <c r="P83" s="296"/>
      <c r="Q83" s="296"/>
      <c r="R83" s="296"/>
      <c r="S83" s="296"/>
      <c r="T83" s="296"/>
      <c r="U83" s="296"/>
      <c r="V83" s="296"/>
      <c r="W83" s="296"/>
      <c r="X83" s="296"/>
      <c r="Y83" s="535" t="s">
        <v>17</v>
      </c>
      <c r="Z83" s="536"/>
      <c r="AA83" s="537"/>
      <c r="AB83" s="665" t="s">
        <v>397</v>
      </c>
      <c r="AC83" s="115"/>
      <c r="AD83" s="116"/>
      <c r="AE83" s="205">
        <v>6000</v>
      </c>
      <c r="AF83" s="206"/>
      <c r="AG83" s="206"/>
      <c r="AH83" s="206"/>
      <c r="AI83" s="206"/>
      <c r="AJ83" s="205">
        <v>5800</v>
      </c>
      <c r="AK83" s="206"/>
      <c r="AL83" s="206"/>
      <c r="AM83" s="206"/>
      <c r="AN83" s="206"/>
      <c r="AO83" s="205">
        <v>5700</v>
      </c>
      <c r="AP83" s="206"/>
      <c r="AQ83" s="206"/>
      <c r="AR83" s="206"/>
      <c r="AS83" s="206"/>
      <c r="AT83" s="88" t="s">
        <v>390</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375</v>
      </c>
      <c r="AC84" s="92"/>
      <c r="AD84" s="93"/>
      <c r="AE84" s="91" t="s">
        <v>394</v>
      </c>
      <c r="AF84" s="92"/>
      <c r="AG84" s="92"/>
      <c r="AH84" s="92"/>
      <c r="AI84" s="93"/>
      <c r="AJ84" s="91" t="s">
        <v>395</v>
      </c>
      <c r="AK84" s="92"/>
      <c r="AL84" s="92"/>
      <c r="AM84" s="92"/>
      <c r="AN84" s="93"/>
      <c r="AO84" s="91" t="s">
        <v>396</v>
      </c>
      <c r="AP84" s="92"/>
      <c r="AQ84" s="92"/>
      <c r="AR84" s="92"/>
      <c r="AS84" s="93"/>
      <c r="AT84" s="91" t="s">
        <v>398</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1"/>
      <c r="B98" s="602"/>
      <c r="C98" s="532" t="s">
        <v>402</v>
      </c>
      <c r="D98" s="533"/>
      <c r="E98" s="533"/>
      <c r="F98" s="533"/>
      <c r="G98" s="533"/>
      <c r="H98" s="533"/>
      <c r="I98" s="533"/>
      <c r="J98" s="533"/>
      <c r="K98" s="534"/>
      <c r="L98" s="175" t="s">
        <v>390</v>
      </c>
      <c r="M98" s="176"/>
      <c r="N98" s="176"/>
      <c r="O98" s="176"/>
      <c r="P98" s="176"/>
      <c r="Q98" s="177"/>
      <c r="R98" s="175" t="s">
        <v>390</v>
      </c>
      <c r="S98" s="176"/>
      <c r="T98" s="176"/>
      <c r="U98" s="176"/>
      <c r="V98" s="176"/>
      <c r="W98" s="177"/>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1"/>
      <c r="B99" s="602"/>
      <c r="C99" s="596" t="s">
        <v>403</v>
      </c>
      <c r="D99" s="597"/>
      <c r="E99" s="597"/>
      <c r="F99" s="597"/>
      <c r="G99" s="597"/>
      <c r="H99" s="597"/>
      <c r="I99" s="597"/>
      <c r="J99" s="597"/>
      <c r="K99" s="598"/>
      <c r="L99" s="175">
        <v>39</v>
      </c>
      <c r="M99" s="176"/>
      <c r="N99" s="176"/>
      <c r="O99" s="176"/>
      <c r="P99" s="176"/>
      <c r="Q99" s="177"/>
      <c r="R99" s="175"/>
      <c r="S99" s="176"/>
      <c r="T99" s="176"/>
      <c r="U99" s="176"/>
      <c r="V99" s="176"/>
      <c r="W99" s="177"/>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03"/>
      <c r="B104" s="604"/>
      <c r="C104" s="590" t="s">
        <v>22</v>
      </c>
      <c r="D104" s="591"/>
      <c r="E104" s="591"/>
      <c r="F104" s="591"/>
      <c r="G104" s="591"/>
      <c r="H104" s="591"/>
      <c r="I104" s="591"/>
      <c r="J104" s="591"/>
      <c r="K104" s="592"/>
      <c r="L104" s="593">
        <f>SUM(L98:Q103)</f>
        <v>39</v>
      </c>
      <c r="M104" s="594"/>
      <c r="N104" s="594"/>
      <c r="O104" s="594"/>
      <c r="P104" s="594"/>
      <c r="Q104" s="595"/>
      <c r="R104" s="593">
        <f>SUM(R98:W103)</f>
        <v>0</v>
      </c>
      <c r="S104" s="594"/>
      <c r="T104" s="594"/>
      <c r="U104" s="594"/>
      <c r="V104" s="594"/>
      <c r="W104" s="595"/>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78"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3" t="s">
        <v>377</v>
      </c>
      <c r="AE108" s="344"/>
      <c r="AF108" s="344"/>
      <c r="AG108" s="340" t="s">
        <v>436</v>
      </c>
      <c r="AH108" s="341"/>
      <c r="AI108" s="341"/>
      <c r="AJ108" s="341"/>
      <c r="AK108" s="341"/>
      <c r="AL108" s="341"/>
      <c r="AM108" s="341"/>
      <c r="AN108" s="341"/>
      <c r="AO108" s="341"/>
      <c r="AP108" s="341"/>
      <c r="AQ108" s="341"/>
      <c r="AR108" s="341"/>
      <c r="AS108" s="341"/>
      <c r="AT108" s="341"/>
      <c r="AU108" s="341"/>
      <c r="AV108" s="341"/>
      <c r="AW108" s="341"/>
      <c r="AX108" s="342"/>
    </row>
    <row r="109" spans="1:50" ht="113.25"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2"/>
      <c r="AD109" s="294" t="s">
        <v>377</v>
      </c>
      <c r="AE109" s="295"/>
      <c r="AF109" s="295"/>
      <c r="AG109" s="274" t="s">
        <v>438</v>
      </c>
      <c r="AH109" s="251"/>
      <c r="AI109" s="251"/>
      <c r="AJ109" s="251"/>
      <c r="AK109" s="251"/>
      <c r="AL109" s="251"/>
      <c r="AM109" s="251"/>
      <c r="AN109" s="251"/>
      <c r="AO109" s="251"/>
      <c r="AP109" s="251"/>
      <c r="AQ109" s="251"/>
      <c r="AR109" s="251"/>
      <c r="AS109" s="251"/>
      <c r="AT109" s="251"/>
      <c r="AU109" s="251"/>
      <c r="AV109" s="251"/>
      <c r="AW109" s="251"/>
      <c r="AX109" s="275"/>
    </row>
    <row r="110" spans="1:50" ht="108"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377</v>
      </c>
      <c r="AE110" s="325"/>
      <c r="AF110" s="325"/>
      <c r="AG110" s="335" t="s">
        <v>435</v>
      </c>
      <c r="AH110" s="81"/>
      <c r="AI110" s="81"/>
      <c r="AJ110" s="81"/>
      <c r="AK110" s="81"/>
      <c r="AL110" s="81"/>
      <c r="AM110" s="81"/>
      <c r="AN110" s="81"/>
      <c r="AO110" s="81"/>
      <c r="AP110" s="81"/>
      <c r="AQ110" s="81"/>
      <c r="AR110" s="81"/>
      <c r="AS110" s="81"/>
      <c r="AT110" s="81"/>
      <c r="AU110" s="81"/>
      <c r="AV110" s="81"/>
      <c r="AW110" s="81"/>
      <c r="AX110" s="320"/>
    </row>
    <row r="111" spans="1:50" ht="48" customHeight="1" x14ac:dyDescent="0.15">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326" t="s">
        <v>399</v>
      </c>
      <c r="AE111" s="269"/>
      <c r="AF111" s="269"/>
      <c r="AG111" s="271" t="s">
        <v>432</v>
      </c>
      <c r="AH111" s="272"/>
      <c r="AI111" s="272"/>
      <c r="AJ111" s="272"/>
      <c r="AK111" s="272"/>
      <c r="AL111" s="272"/>
      <c r="AM111" s="272"/>
      <c r="AN111" s="272"/>
      <c r="AO111" s="272"/>
      <c r="AP111" s="272"/>
      <c r="AQ111" s="272"/>
      <c r="AR111" s="272"/>
      <c r="AS111" s="272"/>
      <c r="AT111" s="272"/>
      <c r="AU111" s="272"/>
      <c r="AV111" s="272"/>
      <c r="AW111" s="272"/>
      <c r="AX111" s="273"/>
    </row>
    <row r="112" spans="1:50" ht="75.75"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377</v>
      </c>
      <c r="AE112" s="295"/>
      <c r="AF112" s="295"/>
      <c r="AG112" s="274" t="s">
        <v>442</v>
      </c>
      <c r="AH112" s="251"/>
      <c r="AI112" s="251"/>
      <c r="AJ112" s="251"/>
      <c r="AK112" s="251"/>
      <c r="AL112" s="251"/>
      <c r="AM112" s="251"/>
      <c r="AN112" s="251"/>
      <c r="AO112" s="251"/>
      <c r="AP112" s="251"/>
      <c r="AQ112" s="251"/>
      <c r="AR112" s="251"/>
      <c r="AS112" s="251"/>
      <c r="AT112" s="251"/>
      <c r="AU112" s="251"/>
      <c r="AV112" s="251"/>
      <c r="AW112" s="251"/>
      <c r="AX112" s="275"/>
    </row>
    <row r="113" spans="1:64" ht="51.75" customHeight="1" x14ac:dyDescent="0.15">
      <c r="A113" s="257"/>
      <c r="B113" s="258"/>
      <c r="C113" s="442"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399</v>
      </c>
      <c r="AE113" s="295"/>
      <c r="AF113" s="295"/>
      <c r="AG113" s="274" t="s">
        <v>443</v>
      </c>
      <c r="AH113" s="251"/>
      <c r="AI113" s="251"/>
      <c r="AJ113" s="251"/>
      <c r="AK113" s="251"/>
      <c r="AL113" s="251"/>
      <c r="AM113" s="251"/>
      <c r="AN113" s="251"/>
      <c r="AO113" s="251"/>
      <c r="AP113" s="251"/>
      <c r="AQ113" s="251"/>
      <c r="AR113" s="251"/>
      <c r="AS113" s="251"/>
      <c r="AT113" s="251"/>
      <c r="AU113" s="251"/>
      <c r="AV113" s="251"/>
      <c r="AW113" s="251"/>
      <c r="AX113" s="275"/>
    </row>
    <row r="114" spans="1:64" ht="28.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399</v>
      </c>
      <c r="AE114" s="295"/>
      <c r="AF114" s="295"/>
      <c r="AG114" s="274" t="s">
        <v>428</v>
      </c>
      <c r="AH114" s="251"/>
      <c r="AI114" s="251"/>
      <c r="AJ114" s="251"/>
      <c r="AK114" s="251"/>
      <c r="AL114" s="251"/>
      <c r="AM114" s="251"/>
      <c r="AN114" s="251"/>
      <c r="AO114" s="251"/>
      <c r="AP114" s="251"/>
      <c r="AQ114" s="251"/>
      <c r="AR114" s="251"/>
      <c r="AS114" s="251"/>
      <c r="AT114" s="251"/>
      <c r="AU114" s="251"/>
      <c r="AV114" s="251"/>
      <c r="AW114" s="251"/>
      <c r="AX114" s="275"/>
    </row>
    <row r="115" spans="1:64" ht="103.5"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377</v>
      </c>
      <c r="AE115" s="295"/>
      <c r="AF115" s="295"/>
      <c r="AG115" s="274" t="s">
        <v>444</v>
      </c>
      <c r="AH115" s="251"/>
      <c r="AI115" s="251"/>
      <c r="AJ115" s="251"/>
      <c r="AK115" s="251"/>
      <c r="AL115" s="251"/>
      <c r="AM115" s="251"/>
      <c r="AN115" s="251"/>
      <c r="AO115" s="251"/>
      <c r="AP115" s="251"/>
      <c r="AQ115" s="251"/>
      <c r="AR115" s="251"/>
      <c r="AS115" s="251"/>
      <c r="AT115" s="251"/>
      <c r="AU115" s="251"/>
      <c r="AV115" s="251"/>
      <c r="AW115" s="251"/>
      <c r="AX115" s="275"/>
    </row>
    <row r="116" spans="1:64" ht="58.5"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400</v>
      </c>
      <c r="AE116" s="254"/>
      <c r="AF116" s="254"/>
      <c r="AG116" s="582" t="s">
        <v>429</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8"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4" t="s">
        <v>377</v>
      </c>
      <c r="AE117" s="325"/>
      <c r="AF117" s="330"/>
      <c r="AG117" s="336" t="s">
        <v>430</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44.2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377</v>
      </c>
      <c r="AE118" s="269"/>
      <c r="AF118" s="270"/>
      <c r="AG118" s="271" t="s">
        <v>437</v>
      </c>
      <c r="AH118" s="272"/>
      <c r="AI118" s="272"/>
      <c r="AJ118" s="272"/>
      <c r="AK118" s="272"/>
      <c r="AL118" s="272"/>
      <c r="AM118" s="272"/>
      <c r="AN118" s="272"/>
      <c r="AO118" s="272"/>
      <c r="AP118" s="272"/>
      <c r="AQ118" s="272"/>
      <c r="AR118" s="272"/>
      <c r="AS118" s="272"/>
      <c r="AT118" s="272"/>
      <c r="AU118" s="272"/>
      <c r="AV118" s="272"/>
      <c r="AW118" s="272"/>
      <c r="AX118" s="273"/>
    </row>
    <row r="119" spans="1:64" ht="39.75"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377</v>
      </c>
      <c r="AE119" s="346"/>
      <c r="AF119" s="346"/>
      <c r="AG119" s="274" t="s">
        <v>401</v>
      </c>
      <c r="AH119" s="251"/>
      <c r="AI119" s="251"/>
      <c r="AJ119" s="251"/>
      <c r="AK119" s="251"/>
      <c r="AL119" s="251"/>
      <c r="AM119" s="251"/>
      <c r="AN119" s="251"/>
      <c r="AO119" s="251"/>
      <c r="AP119" s="251"/>
      <c r="AQ119" s="251"/>
      <c r="AR119" s="251"/>
      <c r="AS119" s="251"/>
      <c r="AT119" s="251"/>
      <c r="AU119" s="251"/>
      <c r="AV119" s="251"/>
      <c r="AW119" s="251"/>
      <c r="AX119" s="275"/>
    </row>
    <row r="120" spans="1:64" ht="52.5"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399</v>
      </c>
      <c r="AE120" s="295"/>
      <c r="AF120" s="295"/>
      <c r="AG120" s="274" t="s">
        <v>433</v>
      </c>
      <c r="AH120" s="251"/>
      <c r="AI120" s="251"/>
      <c r="AJ120" s="251"/>
      <c r="AK120" s="251"/>
      <c r="AL120" s="251"/>
      <c r="AM120" s="251"/>
      <c r="AN120" s="251"/>
      <c r="AO120" s="251"/>
      <c r="AP120" s="251"/>
      <c r="AQ120" s="251"/>
      <c r="AR120" s="251"/>
      <c r="AS120" s="251"/>
      <c r="AT120" s="251"/>
      <c r="AU120" s="251"/>
      <c r="AV120" s="251"/>
      <c r="AW120" s="251"/>
      <c r="AX120" s="275"/>
    </row>
    <row r="121" spans="1:64" ht="27"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399</v>
      </c>
      <c r="AE121" s="295"/>
      <c r="AF121" s="295"/>
      <c r="AG121" s="335" t="s">
        <v>431</v>
      </c>
      <c r="AH121" s="81"/>
      <c r="AI121" s="81"/>
      <c r="AJ121" s="81"/>
      <c r="AK121" s="81"/>
      <c r="AL121" s="81"/>
      <c r="AM121" s="81"/>
      <c r="AN121" s="81"/>
      <c r="AO121" s="81"/>
      <c r="AP121" s="81"/>
      <c r="AQ121" s="81"/>
      <c r="AR121" s="81"/>
      <c r="AS121" s="81"/>
      <c r="AT121" s="81"/>
      <c r="AU121" s="81"/>
      <c r="AV121" s="81"/>
      <c r="AW121" s="81"/>
      <c r="AX121" s="320"/>
    </row>
    <row r="122" spans="1:64" ht="33.6" customHeight="1" x14ac:dyDescent="0.15">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326" t="s">
        <v>399</v>
      </c>
      <c r="AE122" s="269"/>
      <c r="AF122" s="269"/>
      <c r="AG122" s="315"/>
      <c r="AH122" s="77"/>
      <c r="AI122" s="77"/>
      <c r="AJ122" s="77"/>
      <c r="AK122" s="77"/>
      <c r="AL122" s="77"/>
      <c r="AM122" s="77"/>
      <c r="AN122" s="77"/>
      <c r="AO122" s="77"/>
      <c r="AP122" s="77"/>
      <c r="AQ122" s="77"/>
      <c r="AR122" s="77"/>
      <c r="AS122" s="77"/>
      <c r="AT122" s="77"/>
      <c r="AU122" s="77"/>
      <c r="AV122" s="77"/>
      <c r="AW122" s="77"/>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79"/>
      <c r="AI123" s="79"/>
      <c r="AJ123" s="79"/>
      <c r="AK123" s="79"/>
      <c r="AL123" s="79"/>
      <c r="AM123" s="79"/>
      <c r="AN123" s="79"/>
      <c r="AO123" s="79"/>
      <c r="AP123" s="79"/>
      <c r="AQ123" s="79"/>
      <c r="AR123" s="79"/>
      <c r="AS123" s="79"/>
      <c r="AT123" s="79"/>
      <c r="AU123" s="79"/>
      <c r="AV123" s="79"/>
      <c r="AW123" s="79"/>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79"/>
      <c r="AI124" s="79"/>
      <c r="AJ124" s="79"/>
      <c r="AK124" s="79"/>
      <c r="AL124" s="79"/>
      <c r="AM124" s="79"/>
      <c r="AN124" s="79"/>
      <c r="AO124" s="79"/>
      <c r="AP124" s="79"/>
      <c r="AQ124" s="79"/>
      <c r="AR124" s="79"/>
      <c r="AS124" s="79"/>
      <c r="AT124" s="79"/>
      <c r="AU124" s="79"/>
      <c r="AV124" s="79"/>
      <c r="AW124" s="79"/>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3"/>
      <c r="U125" s="337"/>
      <c r="V125" s="337"/>
      <c r="W125" s="337"/>
      <c r="X125" s="337"/>
      <c r="Y125" s="337"/>
      <c r="Z125" s="337"/>
      <c r="AA125" s="337"/>
      <c r="AB125" s="337"/>
      <c r="AC125" s="337"/>
      <c r="AD125" s="337"/>
      <c r="AE125" s="337"/>
      <c r="AF125" s="554"/>
      <c r="AG125" s="319"/>
      <c r="AH125" s="81"/>
      <c r="AI125" s="81"/>
      <c r="AJ125" s="81"/>
      <c r="AK125" s="81"/>
      <c r="AL125" s="81"/>
      <c r="AM125" s="81"/>
      <c r="AN125" s="81"/>
      <c r="AO125" s="81"/>
      <c r="AP125" s="81"/>
      <c r="AQ125" s="81"/>
      <c r="AR125" s="81"/>
      <c r="AS125" s="81"/>
      <c r="AT125" s="81"/>
      <c r="AU125" s="81"/>
      <c r="AV125" s="81"/>
      <c r="AW125" s="81"/>
      <c r="AX125" s="320"/>
    </row>
    <row r="126" spans="1:64" ht="92.25" customHeight="1" x14ac:dyDescent="0.15">
      <c r="A126" s="255" t="s">
        <v>58</v>
      </c>
      <c r="B126" s="386"/>
      <c r="C126" s="376" t="s">
        <v>64</v>
      </c>
      <c r="D126" s="424"/>
      <c r="E126" s="424"/>
      <c r="F126" s="425"/>
      <c r="G126" s="380" t="s">
        <v>445</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7" t="s">
        <v>68</v>
      </c>
      <c r="D127" s="578"/>
      <c r="E127" s="578"/>
      <c r="F127" s="579"/>
      <c r="G127" s="580" t="s">
        <v>426</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49"/>
      <c r="B133" s="550"/>
      <c r="C133" s="550"/>
      <c r="D133" s="550"/>
      <c r="E133" s="551"/>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5" t="s">
        <v>224</v>
      </c>
      <c r="B137" s="312"/>
      <c r="C137" s="312"/>
      <c r="D137" s="312"/>
      <c r="E137" s="312"/>
      <c r="F137" s="312"/>
      <c r="G137" s="540" t="s">
        <v>380</v>
      </c>
      <c r="H137" s="541"/>
      <c r="I137" s="541"/>
      <c r="J137" s="541"/>
      <c r="K137" s="541"/>
      <c r="L137" s="541"/>
      <c r="M137" s="541"/>
      <c r="N137" s="541"/>
      <c r="O137" s="541"/>
      <c r="P137" s="542"/>
      <c r="Q137" s="312" t="s">
        <v>225</v>
      </c>
      <c r="R137" s="312"/>
      <c r="S137" s="312"/>
      <c r="T137" s="312"/>
      <c r="U137" s="312"/>
      <c r="V137" s="312"/>
      <c r="W137" s="552" t="s">
        <v>379</v>
      </c>
      <c r="X137" s="541"/>
      <c r="Y137" s="541"/>
      <c r="Z137" s="541"/>
      <c r="AA137" s="541"/>
      <c r="AB137" s="541"/>
      <c r="AC137" s="541"/>
      <c r="AD137" s="541"/>
      <c r="AE137" s="541"/>
      <c r="AF137" s="542"/>
      <c r="AG137" s="312" t="s">
        <v>226</v>
      </c>
      <c r="AH137" s="312"/>
      <c r="AI137" s="312"/>
      <c r="AJ137" s="312"/>
      <c r="AK137" s="312"/>
      <c r="AL137" s="312"/>
      <c r="AM137" s="512">
        <v>59</v>
      </c>
      <c r="AN137" s="513"/>
      <c r="AO137" s="513"/>
      <c r="AP137" s="513"/>
      <c r="AQ137" s="513"/>
      <c r="AR137" s="513"/>
      <c r="AS137" s="513"/>
      <c r="AT137" s="513"/>
      <c r="AU137" s="513"/>
      <c r="AV137" s="514"/>
      <c r="AW137" s="12"/>
      <c r="AX137" s="13"/>
    </row>
    <row r="138" spans="1:50" ht="19.899999999999999" customHeight="1" thickBot="1" x14ac:dyDescent="0.2">
      <c r="A138" s="516" t="s">
        <v>227</v>
      </c>
      <c r="B138" s="422"/>
      <c r="C138" s="422"/>
      <c r="D138" s="422"/>
      <c r="E138" s="422"/>
      <c r="F138" s="422"/>
      <c r="G138" s="309" t="s">
        <v>386</v>
      </c>
      <c r="H138" s="310"/>
      <c r="I138" s="310"/>
      <c r="J138" s="310"/>
      <c r="K138" s="310"/>
      <c r="L138" s="310"/>
      <c r="M138" s="310"/>
      <c r="N138" s="310"/>
      <c r="O138" s="310"/>
      <c r="P138" s="311"/>
      <c r="Q138" s="422" t="s">
        <v>228</v>
      </c>
      <c r="R138" s="422"/>
      <c r="S138" s="422"/>
      <c r="T138" s="422"/>
      <c r="U138" s="422"/>
      <c r="V138" s="422"/>
      <c r="W138" s="309" t="s">
        <v>387</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63"/>
      <c r="I142" s="63"/>
      <c r="J142" s="63"/>
      <c r="K142" s="63"/>
      <c r="L142" s="63"/>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3"/>
      <c r="AS142" s="63"/>
      <c r="AT142" s="63"/>
      <c r="AU142" s="63"/>
      <c r="AV142" s="53"/>
      <c r="AW142" s="53"/>
      <c r="AX142" s="54"/>
    </row>
    <row r="143" spans="1:50" ht="28.35" customHeight="1" x14ac:dyDescent="0.15">
      <c r="A143" s="398"/>
      <c r="B143" s="399"/>
      <c r="C143" s="399"/>
      <c r="D143" s="399"/>
      <c r="E143" s="399"/>
      <c r="F143" s="400"/>
      <c r="G143" s="52"/>
      <c r="H143" s="63"/>
      <c r="I143" s="63"/>
      <c r="J143" s="63"/>
      <c r="K143" s="63"/>
      <c r="L143" s="63"/>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3"/>
      <c r="AS143" s="63"/>
      <c r="AT143" s="63"/>
      <c r="AU143" s="63"/>
      <c r="AV143" s="53"/>
      <c r="AW143" s="53"/>
      <c r="AX143" s="54"/>
    </row>
    <row r="144" spans="1:50" ht="28.35" customHeight="1" x14ac:dyDescent="0.15">
      <c r="A144" s="398"/>
      <c r="B144" s="399"/>
      <c r="C144" s="399"/>
      <c r="D144" s="399"/>
      <c r="E144" s="399"/>
      <c r="F144" s="400"/>
      <c r="G144" s="52"/>
      <c r="H144" s="63"/>
      <c r="I144" s="63"/>
      <c r="J144" s="63"/>
      <c r="K144" s="63"/>
      <c r="L144" s="63"/>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3"/>
      <c r="AS144" s="63"/>
      <c r="AT144" s="63"/>
      <c r="AU144" s="63"/>
      <c r="AV144" s="53"/>
      <c r="AW144" s="53"/>
      <c r="AX144" s="54"/>
    </row>
    <row r="145" spans="1:50" ht="28.35" customHeight="1" x14ac:dyDescent="0.15">
      <c r="A145" s="398"/>
      <c r="B145" s="399"/>
      <c r="C145" s="399"/>
      <c r="D145" s="399"/>
      <c r="E145" s="399"/>
      <c r="F145" s="400"/>
      <c r="G145" s="52"/>
      <c r="H145" s="63"/>
      <c r="I145" s="63"/>
      <c r="J145" s="63"/>
      <c r="K145" s="63"/>
      <c r="L145" s="63"/>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3"/>
      <c r="AS145" s="63"/>
      <c r="AT145" s="63"/>
      <c r="AU145" s="63"/>
      <c r="AV145" s="53"/>
      <c r="AW145" s="53"/>
      <c r="AX145" s="54"/>
    </row>
    <row r="146" spans="1:50" ht="28.35" customHeight="1" x14ac:dyDescent="0.15">
      <c r="A146" s="398"/>
      <c r="B146" s="399"/>
      <c r="C146" s="399"/>
      <c r="D146" s="399"/>
      <c r="E146" s="399"/>
      <c r="F146" s="400"/>
      <c r="G146" s="52"/>
      <c r="H146" s="63"/>
      <c r="I146" s="63"/>
      <c r="J146" s="63"/>
      <c r="K146" s="63"/>
      <c r="L146" s="63"/>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3"/>
      <c r="AS146" s="63"/>
      <c r="AT146" s="63"/>
      <c r="AU146" s="63"/>
      <c r="AV146" s="53"/>
      <c r="AW146" s="53"/>
      <c r="AX146" s="54"/>
    </row>
    <row r="147" spans="1:50" ht="28.35" customHeight="1" x14ac:dyDescent="0.15">
      <c r="A147" s="398"/>
      <c r="B147" s="399"/>
      <c r="C147" s="399"/>
      <c r="D147" s="399"/>
      <c r="E147" s="399"/>
      <c r="F147" s="400"/>
      <c r="G147" s="52"/>
      <c r="H147" s="63"/>
      <c r="I147" s="63"/>
      <c r="J147" s="63"/>
      <c r="K147" s="63"/>
      <c r="L147" s="63"/>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3"/>
      <c r="AS147" s="63"/>
      <c r="AT147" s="63"/>
      <c r="AU147" s="63"/>
      <c r="AV147" s="53"/>
      <c r="AW147" s="53"/>
      <c r="AX147" s="54"/>
    </row>
    <row r="148" spans="1:50" ht="28.35" customHeight="1" x14ac:dyDescent="0.15">
      <c r="A148" s="398"/>
      <c r="B148" s="399"/>
      <c r="C148" s="399"/>
      <c r="D148" s="399"/>
      <c r="E148" s="399"/>
      <c r="F148" s="400"/>
      <c r="G148" s="52"/>
      <c r="H148" s="63"/>
      <c r="I148" s="63"/>
      <c r="J148" s="63"/>
      <c r="K148" s="63"/>
      <c r="L148" s="63"/>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3"/>
      <c r="AS148" s="63"/>
      <c r="AT148" s="63"/>
      <c r="AU148" s="63"/>
      <c r="AV148" s="53"/>
      <c r="AW148" s="53"/>
      <c r="AX148" s="54"/>
    </row>
    <row r="149" spans="1:50" ht="28.35" customHeight="1" x14ac:dyDescent="0.15">
      <c r="A149" s="398"/>
      <c r="B149" s="399"/>
      <c r="C149" s="399"/>
      <c r="D149" s="399"/>
      <c r="E149" s="399"/>
      <c r="F149" s="400"/>
      <c r="G149" s="52"/>
      <c r="H149" s="63"/>
      <c r="I149" s="63"/>
      <c r="J149" s="63"/>
      <c r="K149" s="63"/>
      <c r="L149" s="63"/>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3"/>
      <c r="AS149" s="63"/>
      <c r="AT149" s="63"/>
      <c r="AU149" s="63"/>
      <c r="AV149" s="53"/>
      <c r="AW149" s="53"/>
      <c r="AX149" s="54"/>
    </row>
    <row r="150" spans="1:50" ht="28.35" customHeight="1" x14ac:dyDescent="0.15">
      <c r="A150" s="398"/>
      <c r="B150" s="399"/>
      <c r="C150" s="399"/>
      <c r="D150" s="399"/>
      <c r="E150" s="399"/>
      <c r="F150" s="400"/>
      <c r="G150" s="52"/>
      <c r="H150" s="63"/>
      <c r="I150" s="63"/>
      <c r="J150" s="63"/>
      <c r="K150" s="63"/>
      <c r="L150" s="63"/>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3"/>
      <c r="AS150" s="63"/>
      <c r="AT150" s="63"/>
      <c r="AU150" s="63"/>
      <c r="AV150" s="53"/>
      <c r="AW150" s="53"/>
      <c r="AX150" s="54"/>
    </row>
    <row r="151" spans="1:50" ht="28.35" customHeight="1" x14ac:dyDescent="0.15">
      <c r="A151" s="398"/>
      <c r="B151" s="399"/>
      <c r="C151" s="399"/>
      <c r="D151" s="399"/>
      <c r="E151" s="399"/>
      <c r="F151" s="400"/>
      <c r="G151" s="52"/>
      <c r="H151" s="63"/>
      <c r="I151" s="63"/>
      <c r="J151" s="63"/>
      <c r="K151" s="63"/>
      <c r="L151" s="63"/>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3"/>
      <c r="AS151" s="63"/>
      <c r="AT151" s="63"/>
      <c r="AU151" s="63"/>
      <c r="AV151" s="53"/>
      <c r="AW151" s="53"/>
      <c r="AX151" s="54"/>
    </row>
    <row r="152" spans="1:50" ht="28.35" customHeight="1" x14ac:dyDescent="0.15">
      <c r="A152" s="398"/>
      <c r="B152" s="399"/>
      <c r="C152" s="399"/>
      <c r="D152" s="399"/>
      <c r="E152" s="399"/>
      <c r="F152" s="400"/>
      <c r="G152" s="52"/>
      <c r="H152" s="63"/>
      <c r="I152" s="63"/>
      <c r="J152" s="63"/>
      <c r="K152" s="63"/>
      <c r="L152" s="63"/>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3"/>
      <c r="AS152" s="63"/>
      <c r="AT152" s="63"/>
      <c r="AU152" s="63"/>
      <c r="AV152" s="53"/>
      <c r="AW152" s="53"/>
      <c r="AX152" s="54"/>
    </row>
    <row r="153" spans="1:50" ht="28.35" customHeight="1" x14ac:dyDescent="0.15">
      <c r="A153" s="398"/>
      <c r="B153" s="399"/>
      <c r="C153" s="399"/>
      <c r="D153" s="399"/>
      <c r="E153" s="399"/>
      <c r="F153" s="400"/>
      <c r="G153" s="52"/>
      <c r="H153" s="63"/>
      <c r="I153" s="63"/>
      <c r="J153" s="63"/>
      <c r="K153" s="63"/>
      <c r="L153" s="63"/>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3"/>
      <c r="AS153" s="63"/>
      <c r="AT153" s="63"/>
      <c r="AU153" s="63"/>
      <c r="AV153" s="53"/>
      <c r="AW153" s="53"/>
      <c r="AX153" s="54"/>
    </row>
    <row r="154" spans="1:50" ht="28.35" customHeight="1" x14ac:dyDescent="0.15">
      <c r="A154" s="398"/>
      <c r="B154" s="399"/>
      <c r="C154" s="399"/>
      <c r="D154" s="399"/>
      <c r="E154" s="399"/>
      <c r="F154" s="400"/>
      <c r="G154" s="52"/>
      <c r="H154" s="63"/>
      <c r="I154" s="63"/>
      <c r="J154" s="63"/>
      <c r="K154" s="63"/>
      <c r="L154" s="63"/>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3"/>
      <c r="AS154" s="63"/>
      <c r="AT154" s="63"/>
      <c r="AU154" s="6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hidden="1"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404</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373</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1"/>
    </row>
    <row r="180" spans="1:50" ht="24.75" customHeight="1" x14ac:dyDescent="0.15">
      <c r="A180" s="363"/>
      <c r="B180" s="364"/>
      <c r="C180" s="364"/>
      <c r="D180" s="364"/>
      <c r="E180" s="364"/>
      <c r="F180" s="365"/>
      <c r="G180" s="354" t="s">
        <v>403</v>
      </c>
      <c r="H180" s="355"/>
      <c r="I180" s="355"/>
      <c r="J180" s="355"/>
      <c r="K180" s="356"/>
      <c r="L180" s="357" t="s">
        <v>410</v>
      </c>
      <c r="M180" s="358"/>
      <c r="N180" s="358"/>
      <c r="O180" s="358"/>
      <c r="P180" s="358"/>
      <c r="Q180" s="358"/>
      <c r="R180" s="358"/>
      <c r="S180" s="358"/>
      <c r="T180" s="358"/>
      <c r="U180" s="358"/>
      <c r="V180" s="358"/>
      <c r="W180" s="358"/>
      <c r="X180" s="359"/>
      <c r="Y180" s="389">
        <v>23.87</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2"/>
    </row>
    <row r="181" spans="1:50" ht="22.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5"/>
    </row>
    <row r="182" spans="1:50" ht="22.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5"/>
    </row>
    <row r="183" spans="1:50" ht="22.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5"/>
    </row>
    <row r="184" spans="1:50" ht="22.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5"/>
    </row>
    <row r="185" spans="1:50" ht="22.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5"/>
    </row>
    <row r="186" spans="1:50" ht="22.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5"/>
    </row>
    <row r="187" spans="1:50" ht="22.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5"/>
    </row>
    <row r="188" spans="1:50" ht="22.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5"/>
    </row>
    <row r="189" spans="1:50" ht="22.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5"/>
    </row>
    <row r="190" spans="1:50" ht="24.75" customHeight="1" thickBot="1" x14ac:dyDescent="0.2">
      <c r="A190" s="363"/>
      <c r="B190" s="364"/>
      <c r="C190" s="364"/>
      <c r="D190" s="364"/>
      <c r="E190" s="364"/>
      <c r="F190" s="365"/>
      <c r="G190" s="556" t="s">
        <v>22</v>
      </c>
      <c r="H190" s="557"/>
      <c r="I190" s="557"/>
      <c r="J190" s="557"/>
      <c r="K190" s="557"/>
      <c r="L190" s="558"/>
      <c r="M190" s="146"/>
      <c r="N190" s="146"/>
      <c r="O190" s="146"/>
      <c r="P190" s="146"/>
      <c r="Q190" s="146"/>
      <c r="R190" s="146"/>
      <c r="S190" s="146"/>
      <c r="T190" s="146"/>
      <c r="U190" s="146"/>
      <c r="V190" s="146"/>
      <c r="W190" s="146"/>
      <c r="X190" s="147"/>
      <c r="Y190" s="559">
        <f>SUM(Y180:AB189)</f>
        <v>23.87</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3"/>
      <c r="B191" s="364"/>
      <c r="C191" s="364"/>
      <c r="D191" s="364"/>
      <c r="E191" s="364"/>
      <c r="F191" s="365"/>
      <c r="G191" s="369" t="s">
        <v>405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1"/>
    </row>
    <row r="193" spans="1:50" ht="24.75" customHeight="1" x14ac:dyDescent="0.15">
      <c r="A193" s="363"/>
      <c r="B193" s="364"/>
      <c r="C193" s="364"/>
      <c r="D193" s="364"/>
      <c r="E193" s="364"/>
      <c r="F193" s="365"/>
      <c r="G193" s="354" t="s">
        <v>403</v>
      </c>
      <c r="H193" s="355"/>
      <c r="I193" s="355"/>
      <c r="J193" s="355"/>
      <c r="K193" s="356"/>
      <c r="L193" s="357" t="s">
        <v>409</v>
      </c>
      <c r="M193" s="358"/>
      <c r="N193" s="358"/>
      <c r="O193" s="358"/>
      <c r="P193" s="358"/>
      <c r="Q193" s="358"/>
      <c r="R193" s="358"/>
      <c r="S193" s="358"/>
      <c r="T193" s="358"/>
      <c r="U193" s="358"/>
      <c r="V193" s="358"/>
      <c r="W193" s="358"/>
      <c r="X193" s="359"/>
      <c r="Y193" s="389">
        <v>14.393000000000001</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2"/>
    </row>
    <row r="194" spans="1:50" ht="22.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5"/>
    </row>
    <row r="195" spans="1:50" ht="22.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5"/>
    </row>
    <row r="196" spans="1:50" ht="22.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5"/>
    </row>
    <row r="197" spans="1:50" ht="22.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5"/>
    </row>
    <row r="198" spans="1:50" ht="22.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5"/>
    </row>
    <row r="199" spans="1:50" ht="22.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5"/>
    </row>
    <row r="200" spans="1:50" ht="22.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5"/>
    </row>
    <row r="201" spans="1:50" ht="22.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5"/>
    </row>
    <row r="202" spans="1:50" ht="22.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5"/>
    </row>
    <row r="203" spans="1:50" ht="24.75" customHeight="1" thickBot="1" x14ac:dyDescent="0.2">
      <c r="A203" s="363"/>
      <c r="B203" s="364"/>
      <c r="C203" s="364"/>
      <c r="D203" s="364"/>
      <c r="E203" s="364"/>
      <c r="F203" s="365"/>
      <c r="G203" s="556" t="s">
        <v>22</v>
      </c>
      <c r="H203" s="557"/>
      <c r="I203" s="557"/>
      <c r="J203" s="557"/>
      <c r="K203" s="557"/>
      <c r="L203" s="558"/>
      <c r="M203" s="146"/>
      <c r="N203" s="146"/>
      <c r="O203" s="146"/>
      <c r="P203" s="146"/>
      <c r="Q203" s="146"/>
      <c r="R203" s="146"/>
      <c r="S203" s="146"/>
      <c r="T203" s="146"/>
      <c r="U203" s="146"/>
      <c r="V203" s="146"/>
      <c r="W203" s="146"/>
      <c r="X203" s="147"/>
      <c r="Y203" s="559">
        <f>SUM(Y193:AB202)</f>
        <v>14.393000000000001</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3"/>
      <c r="B204" s="364"/>
      <c r="C204" s="364"/>
      <c r="D204" s="364"/>
      <c r="E204" s="364"/>
      <c r="F204" s="365"/>
      <c r="G204" s="369" t="s">
        <v>406</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1"/>
    </row>
    <row r="206" spans="1:50" ht="24.75" customHeight="1" x14ac:dyDescent="0.15">
      <c r="A206" s="363"/>
      <c r="B206" s="364"/>
      <c r="C206" s="364"/>
      <c r="D206" s="364"/>
      <c r="E206" s="364"/>
      <c r="F206" s="365"/>
      <c r="G206" s="354" t="s">
        <v>402</v>
      </c>
      <c r="H206" s="355"/>
      <c r="I206" s="355"/>
      <c r="J206" s="355"/>
      <c r="K206" s="356"/>
      <c r="L206" s="357" t="s">
        <v>407</v>
      </c>
      <c r="M206" s="358"/>
      <c r="N206" s="358"/>
      <c r="O206" s="358"/>
      <c r="P206" s="358"/>
      <c r="Q206" s="358"/>
      <c r="R206" s="358"/>
      <c r="S206" s="358"/>
      <c r="T206" s="358"/>
      <c r="U206" s="358"/>
      <c r="V206" s="358"/>
      <c r="W206" s="358"/>
      <c r="X206" s="359"/>
      <c r="Y206" s="389" t="s">
        <v>408</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2"/>
    </row>
    <row r="207" spans="1:50" ht="22.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5"/>
    </row>
    <row r="208" spans="1:50" ht="22.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5"/>
    </row>
    <row r="209" spans="1:50" ht="22.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5"/>
    </row>
    <row r="210" spans="1:50" ht="22.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5"/>
    </row>
    <row r="211" spans="1:50" ht="22.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5"/>
    </row>
    <row r="212" spans="1:50" ht="22.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5"/>
    </row>
    <row r="213" spans="1:50" ht="22.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5"/>
    </row>
    <row r="214" spans="1:50" ht="22.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5"/>
    </row>
    <row r="215" spans="1:50" ht="22.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5"/>
    </row>
    <row r="216" spans="1:50" ht="24.75" customHeight="1" thickBot="1" x14ac:dyDescent="0.2">
      <c r="A216" s="363"/>
      <c r="B216" s="364"/>
      <c r="C216" s="364"/>
      <c r="D216" s="364"/>
      <c r="E216" s="364"/>
      <c r="F216" s="365"/>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1"/>
    </row>
    <row r="219" spans="1:50" ht="21.7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2"/>
    </row>
    <row r="220" spans="1:50" ht="21.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5"/>
    </row>
    <row r="221" spans="1:50" ht="21.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5"/>
    </row>
    <row r="222" spans="1:50" ht="21.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5"/>
    </row>
    <row r="223" spans="1:50" ht="21.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5"/>
    </row>
    <row r="224" spans="1:50" ht="21.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5"/>
    </row>
    <row r="225" spans="1:50" ht="21.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5"/>
    </row>
    <row r="226" spans="1:50" ht="21.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5"/>
    </row>
    <row r="227" spans="1:50" ht="21.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5"/>
    </row>
    <row r="228" spans="1:50" ht="21.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5"/>
    </row>
    <row r="229" spans="1:50" ht="24.75" customHeight="1" x14ac:dyDescent="0.15">
      <c r="A229" s="363"/>
      <c r="B229" s="364"/>
      <c r="C229" s="364"/>
      <c r="D229" s="364"/>
      <c r="E229" s="364"/>
      <c r="F229" s="365"/>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2" t="s">
        <v>33</v>
      </c>
      <c r="AL235" s="231"/>
      <c r="AM235" s="231"/>
      <c r="AN235" s="231"/>
      <c r="AO235" s="231"/>
      <c r="AP235" s="231"/>
      <c r="AQ235" s="231" t="s">
        <v>23</v>
      </c>
      <c r="AR235" s="231"/>
      <c r="AS235" s="231"/>
      <c r="AT235" s="231"/>
      <c r="AU235" s="83" t="s">
        <v>24</v>
      </c>
      <c r="AV235" s="84"/>
      <c r="AW235" s="84"/>
      <c r="AX235" s="573"/>
    </row>
    <row r="236" spans="1:50" ht="24" customHeight="1" x14ac:dyDescent="0.15">
      <c r="A236" s="566">
        <v>1</v>
      </c>
      <c r="B236" s="566">
        <v>1</v>
      </c>
      <c r="C236" s="568" t="s">
        <v>412</v>
      </c>
      <c r="D236" s="567"/>
      <c r="E236" s="567"/>
      <c r="F236" s="567"/>
      <c r="G236" s="567"/>
      <c r="H236" s="567"/>
      <c r="I236" s="567"/>
      <c r="J236" s="567"/>
      <c r="K236" s="567"/>
      <c r="L236" s="567"/>
      <c r="M236" s="568" t="s">
        <v>414</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23.87</v>
      </c>
      <c r="AL236" s="570"/>
      <c r="AM236" s="570"/>
      <c r="AN236" s="570"/>
      <c r="AO236" s="570"/>
      <c r="AP236" s="571"/>
      <c r="AQ236" s="568" t="s">
        <v>398</v>
      </c>
      <c r="AR236" s="567"/>
      <c r="AS236" s="567"/>
      <c r="AT236" s="567"/>
      <c r="AU236" s="569"/>
      <c r="AV236" s="570"/>
      <c r="AW236" s="570"/>
      <c r="AX236" s="571"/>
    </row>
    <row r="237" spans="1:50" ht="24" customHeight="1" x14ac:dyDescent="0.15">
      <c r="A237" s="566">
        <v>2</v>
      </c>
      <c r="B237" s="566">
        <v>1</v>
      </c>
      <c r="C237" s="568" t="s">
        <v>413</v>
      </c>
      <c r="D237" s="567"/>
      <c r="E237" s="567"/>
      <c r="F237" s="567"/>
      <c r="G237" s="567"/>
      <c r="H237" s="567"/>
      <c r="I237" s="567"/>
      <c r="J237" s="567"/>
      <c r="K237" s="567"/>
      <c r="L237" s="567"/>
      <c r="M237" s="568" t="s">
        <v>414</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v>0.89800000000000002</v>
      </c>
      <c r="AL237" s="570"/>
      <c r="AM237" s="570"/>
      <c r="AN237" s="570"/>
      <c r="AO237" s="570"/>
      <c r="AP237" s="571"/>
      <c r="AQ237" s="568" t="s">
        <v>398</v>
      </c>
      <c r="AR237" s="567"/>
      <c r="AS237" s="567"/>
      <c r="AT237" s="567"/>
      <c r="AU237" s="569"/>
      <c r="AV237" s="570"/>
      <c r="AW237" s="570"/>
      <c r="AX237" s="571"/>
    </row>
    <row r="238" spans="1:50" ht="24" customHeight="1" x14ac:dyDescent="0.15">
      <c r="A238" s="566">
        <v>3</v>
      </c>
      <c r="B238" s="566">
        <v>1</v>
      </c>
      <c r="C238" s="567"/>
      <c r="D238" s="567"/>
      <c r="E238" s="567"/>
      <c r="F238" s="567"/>
      <c r="G238" s="567"/>
      <c r="H238" s="567"/>
      <c r="I238" s="567"/>
      <c r="J238" s="567"/>
      <c r="K238" s="567"/>
      <c r="L238" s="567"/>
      <c r="M238" s="677"/>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69"/>
      <c r="AL238" s="570"/>
      <c r="AM238" s="570"/>
      <c r="AN238" s="570"/>
      <c r="AO238" s="570"/>
      <c r="AP238" s="571"/>
      <c r="AQ238" s="568"/>
      <c r="AR238" s="567"/>
      <c r="AS238" s="567"/>
      <c r="AT238" s="567"/>
      <c r="AU238" s="569"/>
      <c r="AV238" s="570"/>
      <c r="AW238" s="570"/>
      <c r="AX238" s="571"/>
    </row>
    <row r="239" spans="1:50" ht="24"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1" t="s">
        <v>364</v>
      </c>
      <c r="D268" s="231"/>
      <c r="E268" s="231"/>
      <c r="F268" s="231"/>
      <c r="G268" s="231"/>
      <c r="H268" s="231"/>
      <c r="I268" s="231"/>
      <c r="J268" s="231"/>
      <c r="K268" s="231"/>
      <c r="L268" s="231"/>
      <c r="M268" s="231" t="s">
        <v>365</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2" t="s">
        <v>366</v>
      </c>
      <c r="AL268" s="231"/>
      <c r="AM268" s="231"/>
      <c r="AN268" s="231"/>
      <c r="AO268" s="231"/>
      <c r="AP268" s="231"/>
      <c r="AQ268" s="231" t="s">
        <v>23</v>
      </c>
      <c r="AR268" s="231"/>
      <c r="AS268" s="231"/>
      <c r="AT268" s="231"/>
      <c r="AU268" s="83" t="s">
        <v>24</v>
      </c>
      <c r="AV268" s="84"/>
      <c r="AW268" s="84"/>
      <c r="AX268" s="573"/>
    </row>
    <row r="269" spans="1:50" ht="24" customHeight="1" x14ac:dyDescent="0.15">
      <c r="A269" s="566">
        <v>1</v>
      </c>
      <c r="B269" s="566">
        <v>1</v>
      </c>
      <c r="C269" s="568" t="s">
        <v>416</v>
      </c>
      <c r="D269" s="567"/>
      <c r="E269" s="567"/>
      <c r="F269" s="567"/>
      <c r="G269" s="567"/>
      <c r="H269" s="567"/>
      <c r="I269" s="567"/>
      <c r="J269" s="567"/>
      <c r="K269" s="567"/>
      <c r="L269" s="567"/>
      <c r="M269" s="568" t="s">
        <v>422</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v>14.4</v>
      </c>
      <c r="AL269" s="570"/>
      <c r="AM269" s="570"/>
      <c r="AN269" s="570"/>
      <c r="AO269" s="570"/>
      <c r="AP269" s="571"/>
      <c r="AQ269" s="568" t="s">
        <v>390</v>
      </c>
      <c r="AR269" s="567"/>
      <c r="AS269" s="567"/>
      <c r="AT269" s="567"/>
      <c r="AU269" s="569"/>
      <c r="AV269" s="570"/>
      <c r="AW269" s="570"/>
      <c r="AX269" s="571"/>
    </row>
    <row r="270" spans="1:50" ht="24" customHeight="1" x14ac:dyDescent="0.15">
      <c r="A270" s="566">
        <v>2</v>
      </c>
      <c r="B270" s="566">
        <v>1</v>
      </c>
      <c r="C270" s="568" t="s">
        <v>417</v>
      </c>
      <c r="D270" s="567"/>
      <c r="E270" s="567"/>
      <c r="F270" s="567"/>
      <c r="G270" s="567"/>
      <c r="H270" s="567"/>
      <c r="I270" s="567"/>
      <c r="J270" s="567"/>
      <c r="K270" s="567"/>
      <c r="L270" s="567"/>
      <c r="M270" s="568" t="s">
        <v>422</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v>9.3000000000000007</v>
      </c>
      <c r="AL270" s="570"/>
      <c r="AM270" s="570"/>
      <c r="AN270" s="570"/>
      <c r="AO270" s="570"/>
      <c r="AP270" s="571"/>
      <c r="AQ270" s="568" t="s">
        <v>390</v>
      </c>
      <c r="AR270" s="567"/>
      <c r="AS270" s="567"/>
      <c r="AT270" s="567"/>
      <c r="AU270" s="569"/>
      <c r="AV270" s="570"/>
      <c r="AW270" s="570"/>
      <c r="AX270" s="571"/>
    </row>
    <row r="271" spans="1:50" ht="24" customHeight="1" x14ac:dyDescent="0.15">
      <c r="A271" s="566">
        <v>3</v>
      </c>
      <c r="B271" s="566">
        <v>1</v>
      </c>
      <c r="C271" s="568" t="s">
        <v>418</v>
      </c>
      <c r="D271" s="567"/>
      <c r="E271" s="567"/>
      <c r="F271" s="567"/>
      <c r="G271" s="567"/>
      <c r="H271" s="567"/>
      <c r="I271" s="567"/>
      <c r="J271" s="567"/>
      <c r="K271" s="567"/>
      <c r="L271" s="567"/>
      <c r="M271" s="568" t="s">
        <v>422</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v>0.5</v>
      </c>
      <c r="AL271" s="570"/>
      <c r="AM271" s="570"/>
      <c r="AN271" s="570"/>
      <c r="AO271" s="570"/>
      <c r="AP271" s="571"/>
      <c r="AQ271" s="568" t="s">
        <v>390</v>
      </c>
      <c r="AR271" s="567"/>
      <c r="AS271" s="567"/>
      <c r="AT271" s="567"/>
      <c r="AU271" s="569"/>
      <c r="AV271" s="570"/>
      <c r="AW271" s="570"/>
      <c r="AX271" s="571"/>
    </row>
    <row r="272" spans="1:50" ht="24" customHeight="1" x14ac:dyDescent="0.15">
      <c r="A272" s="566">
        <v>4</v>
      </c>
      <c r="B272" s="566">
        <v>1</v>
      </c>
      <c r="C272" s="568" t="s">
        <v>419</v>
      </c>
      <c r="D272" s="567"/>
      <c r="E272" s="567"/>
      <c r="F272" s="567"/>
      <c r="G272" s="567"/>
      <c r="H272" s="567"/>
      <c r="I272" s="567"/>
      <c r="J272" s="567"/>
      <c r="K272" s="567"/>
      <c r="L272" s="567"/>
      <c r="M272" s="568" t="s">
        <v>422</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v>0.3</v>
      </c>
      <c r="AL272" s="570"/>
      <c r="AM272" s="570"/>
      <c r="AN272" s="570"/>
      <c r="AO272" s="570"/>
      <c r="AP272" s="571"/>
      <c r="AQ272" s="568" t="s">
        <v>390</v>
      </c>
      <c r="AR272" s="567"/>
      <c r="AS272" s="567"/>
      <c r="AT272" s="567"/>
      <c r="AU272" s="569"/>
      <c r="AV272" s="570"/>
      <c r="AW272" s="570"/>
      <c r="AX272" s="571"/>
    </row>
    <row r="273" spans="1:50" ht="24" customHeight="1" x14ac:dyDescent="0.15">
      <c r="A273" s="566">
        <v>5</v>
      </c>
      <c r="B273" s="566">
        <v>1</v>
      </c>
      <c r="C273" s="568" t="s">
        <v>420</v>
      </c>
      <c r="D273" s="567"/>
      <c r="E273" s="567"/>
      <c r="F273" s="567"/>
      <c r="G273" s="567"/>
      <c r="H273" s="567"/>
      <c r="I273" s="567"/>
      <c r="J273" s="567"/>
      <c r="K273" s="567"/>
      <c r="L273" s="567"/>
      <c r="M273" s="568" t="s">
        <v>422</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v>0.2</v>
      </c>
      <c r="AL273" s="570"/>
      <c r="AM273" s="570"/>
      <c r="AN273" s="570"/>
      <c r="AO273" s="570"/>
      <c r="AP273" s="571"/>
      <c r="AQ273" s="568" t="s">
        <v>390</v>
      </c>
      <c r="AR273" s="567"/>
      <c r="AS273" s="567"/>
      <c r="AT273" s="567"/>
      <c r="AU273" s="569"/>
      <c r="AV273" s="570"/>
      <c r="AW273" s="570"/>
      <c r="AX273" s="571"/>
    </row>
    <row r="274" spans="1:50" ht="24" customHeight="1" x14ac:dyDescent="0.15">
      <c r="A274" s="566">
        <v>6</v>
      </c>
      <c r="B274" s="566">
        <v>1</v>
      </c>
      <c r="C274" s="568" t="s">
        <v>421</v>
      </c>
      <c r="D274" s="567"/>
      <c r="E274" s="567"/>
      <c r="F274" s="567"/>
      <c r="G274" s="567"/>
      <c r="H274" s="567"/>
      <c r="I274" s="567"/>
      <c r="J274" s="567"/>
      <c r="K274" s="567"/>
      <c r="L274" s="567"/>
      <c r="M274" s="568" t="s">
        <v>422</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v>0.1</v>
      </c>
      <c r="AL274" s="570"/>
      <c r="AM274" s="570"/>
      <c r="AN274" s="570"/>
      <c r="AO274" s="570"/>
      <c r="AP274" s="571"/>
      <c r="AQ274" s="568" t="s">
        <v>390</v>
      </c>
      <c r="AR274" s="567"/>
      <c r="AS274" s="567"/>
      <c r="AT274" s="567"/>
      <c r="AU274" s="569"/>
      <c r="AV274" s="570"/>
      <c r="AW274" s="570"/>
      <c r="AX274" s="571"/>
    </row>
    <row r="275" spans="1:50" ht="24"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x14ac:dyDescent="0.15">
      <c r="A300" s="9"/>
      <c r="B300" s="61"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1" t="s">
        <v>364</v>
      </c>
      <c r="D301" s="231"/>
      <c r="E301" s="231"/>
      <c r="F301" s="231"/>
      <c r="G301" s="231"/>
      <c r="H301" s="231"/>
      <c r="I301" s="231"/>
      <c r="J301" s="231"/>
      <c r="K301" s="231"/>
      <c r="L301" s="231"/>
      <c r="M301" s="231" t="s">
        <v>365</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2" t="s">
        <v>366</v>
      </c>
      <c r="AL301" s="231"/>
      <c r="AM301" s="231"/>
      <c r="AN301" s="231"/>
      <c r="AO301" s="231"/>
      <c r="AP301" s="231"/>
      <c r="AQ301" s="231" t="s">
        <v>23</v>
      </c>
      <c r="AR301" s="231"/>
      <c r="AS301" s="231"/>
      <c r="AT301" s="231"/>
      <c r="AU301" s="83" t="s">
        <v>24</v>
      </c>
      <c r="AV301" s="84"/>
      <c r="AW301" s="84"/>
      <c r="AX301" s="573"/>
    </row>
    <row r="302" spans="1:50" ht="24" customHeight="1" x14ac:dyDescent="0.15">
      <c r="A302" s="566">
        <v>1</v>
      </c>
      <c r="B302" s="566">
        <v>1</v>
      </c>
      <c r="C302" s="568" t="s">
        <v>423</v>
      </c>
      <c r="D302" s="567"/>
      <c r="E302" s="567"/>
      <c r="F302" s="567"/>
      <c r="G302" s="567"/>
      <c r="H302" s="567"/>
      <c r="I302" s="567"/>
      <c r="J302" s="567"/>
      <c r="K302" s="567"/>
      <c r="L302" s="567"/>
      <c r="M302" s="568" t="s">
        <v>424</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t="s">
        <v>390</v>
      </c>
      <c r="AL302" s="570"/>
      <c r="AM302" s="570"/>
      <c r="AN302" s="570"/>
      <c r="AO302" s="570"/>
      <c r="AP302" s="571"/>
      <c r="AQ302" s="568" t="s">
        <v>398</v>
      </c>
      <c r="AR302" s="567"/>
      <c r="AS302" s="567"/>
      <c r="AT302" s="567"/>
      <c r="AU302" s="569"/>
      <c r="AV302" s="570"/>
      <c r="AW302" s="570"/>
      <c r="AX302" s="571"/>
    </row>
    <row r="303" spans="1:50" ht="24"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1" t="s">
        <v>364</v>
      </c>
      <c r="D334" s="231"/>
      <c r="E334" s="231"/>
      <c r="F334" s="231"/>
      <c r="G334" s="231"/>
      <c r="H334" s="231"/>
      <c r="I334" s="231"/>
      <c r="J334" s="231"/>
      <c r="K334" s="231"/>
      <c r="L334" s="231"/>
      <c r="M334" s="231" t="s">
        <v>365</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2" t="s">
        <v>366</v>
      </c>
      <c r="AL334" s="231"/>
      <c r="AM334" s="231"/>
      <c r="AN334" s="231"/>
      <c r="AO334" s="231"/>
      <c r="AP334" s="231"/>
      <c r="AQ334" s="231" t="s">
        <v>23</v>
      </c>
      <c r="AR334" s="231"/>
      <c r="AS334" s="231"/>
      <c r="AT334" s="231"/>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1" t="s">
        <v>364</v>
      </c>
      <c r="D367" s="231"/>
      <c r="E367" s="231"/>
      <c r="F367" s="231"/>
      <c r="G367" s="231"/>
      <c r="H367" s="231"/>
      <c r="I367" s="231"/>
      <c r="J367" s="231"/>
      <c r="K367" s="231"/>
      <c r="L367" s="231"/>
      <c r="M367" s="231" t="s">
        <v>365</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2" t="s">
        <v>366</v>
      </c>
      <c r="AL367" s="231"/>
      <c r="AM367" s="231"/>
      <c r="AN367" s="231"/>
      <c r="AO367" s="231"/>
      <c r="AP367" s="231"/>
      <c r="AQ367" s="231" t="s">
        <v>23</v>
      </c>
      <c r="AR367" s="231"/>
      <c r="AS367" s="231"/>
      <c r="AT367" s="231"/>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1" t="s">
        <v>364</v>
      </c>
      <c r="D400" s="231"/>
      <c r="E400" s="231"/>
      <c r="F400" s="231"/>
      <c r="G400" s="231"/>
      <c r="H400" s="231"/>
      <c r="I400" s="231"/>
      <c r="J400" s="231"/>
      <c r="K400" s="231"/>
      <c r="L400" s="231"/>
      <c r="M400" s="231" t="s">
        <v>365</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2" t="s">
        <v>366</v>
      </c>
      <c r="AL400" s="231"/>
      <c r="AM400" s="231"/>
      <c r="AN400" s="231"/>
      <c r="AO400" s="231"/>
      <c r="AP400" s="231"/>
      <c r="AQ400" s="231" t="s">
        <v>23</v>
      </c>
      <c r="AR400" s="231"/>
      <c r="AS400" s="231"/>
      <c r="AT400" s="231"/>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1" t="s">
        <v>364</v>
      </c>
      <c r="D433" s="231"/>
      <c r="E433" s="231"/>
      <c r="F433" s="231"/>
      <c r="G433" s="231"/>
      <c r="H433" s="231"/>
      <c r="I433" s="231"/>
      <c r="J433" s="231"/>
      <c r="K433" s="231"/>
      <c r="L433" s="231"/>
      <c r="M433" s="231" t="s">
        <v>365</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2" t="s">
        <v>366</v>
      </c>
      <c r="AL433" s="231"/>
      <c r="AM433" s="231"/>
      <c r="AN433" s="231"/>
      <c r="AO433" s="231"/>
      <c r="AP433" s="231"/>
      <c r="AQ433" s="231" t="s">
        <v>23</v>
      </c>
      <c r="AR433" s="231"/>
      <c r="AS433" s="231"/>
      <c r="AT433" s="231"/>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1" t="s">
        <v>364</v>
      </c>
      <c r="D466" s="231"/>
      <c r="E466" s="231"/>
      <c r="F466" s="231"/>
      <c r="G466" s="231"/>
      <c r="H466" s="231"/>
      <c r="I466" s="231"/>
      <c r="J466" s="231"/>
      <c r="K466" s="231"/>
      <c r="L466" s="231"/>
      <c r="M466" s="231" t="s">
        <v>365</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2" t="s">
        <v>366</v>
      </c>
      <c r="AL466" s="231"/>
      <c r="AM466" s="231"/>
      <c r="AN466" s="231"/>
      <c r="AO466" s="231"/>
      <c r="AP466" s="231"/>
      <c r="AQ466" s="231" t="s">
        <v>23</v>
      </c>
      <c r="AR466" s="231"/>
      <c r="AS466" s="231"/>
      <c r="AT466" s="231"/>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547"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53">
      <formula>IF(RIGHT(TEXT(P14,"0.#"),1)=".",FALSE,TRUE)</formula>
    </cfRule>
    <cfRule type="expression" dxfId="204" priority="554">
      <formula>IF(RIGHT(TEXT(P14,"0.#"),1)=".",TRUE,FALSE)</formula>
    </cfRule>
  </conditionalFormatting>
  <conditionalFormatting sqref="AE69:AX69">
    <cfRule type="expression" dxfId="203" priority="475">
      <formula>IF(RIGHT(TEXT(AE69,"0.#"),1)=".",FALSE,TRUE)</formula>
    </cfRule>
    <cfRule type="expression" dxfId="202" priority="476">
      <formula>IF(RIGHT(TEXT(AE69,"0.#"),1)=".",TRUE,FALSE)</formula>
    </cfRule>
  </conditionalFormatting>
  <conditionalFormatting sqref="AE83:AI83">
    <cfRule type="expression" dxfId="201" priority="457">
      <formula>IF(RIGHT(TEXT(AE83,"0.#"),1)=".",FALSE,TRUE)</formula>
    </cfRule>
    <cfRule type="expression" dxfId="200" priority="458">
      <formula>IF(RIGHT(TEXT(AE83,"0.#"),1)=".",TRUE,FALSE)</formula>
    </cfRule>
  </conditionalFormatting>
  <conditionalFormatting sqref="AJ83:AX83">
    <cfRule type="expression" dxfId="199" priority="455">
      <formula>IF(RIGHT(TEXT(AJ83,"0.#"),1)=".",FALSE,TRUE)</formula>
    </cfRule>
    <cfRule type="expression" dxfId="198" priority="456">
      <formula>IF(RIGHT(TEXT(AJ83,"0.#"),1)=".",TRUE,FALSE)</formula>
    </cfRule>
  </conditionalFormatting>
  <conditionalFormatting sqref="L99">
    <cfRule type="expression" dxfId="197" priority="435">
      <formula>IF(RIGHT(TEXT(L99,"0.#"),1)=".",FALSE,TRUE)</formula>
    </cfRule>
    <cfRule type="expression" dxfId="196" priority="436">
      <formula>IF(RIGHT(TEXT(L99,"0.#"),1)=".",TRUE,FALSE)</formula>
    </cfRule>
  </conditionalFormatting>
  <conditionalFormatting sqref="L104">
    <cfRule type="expression" dxfId="195" priority="433">
      <formula>IF(RIGHT(TEXT(L104,"0.#"),1)=".",FALSE,TRUE)</formula>
    </cfRule>
    <cfRule type="expression" dxfId="194" priority="434">
      <formula>IF(RIGHT(TEXT(L104,"0.#"),1)=".",TRUE,FALSE)</formula>
    </cfRule>
  </conditionalFormatting>
  <conditionalFormatting sqref="R104">
    <cfRule type="expression" dxfId="193" priority="431">
      <formula>IF(RIGHT(TEXT(R104,"0.#"),1)=".",FALSE,TRUE)</formula>
    </cfRule>
    <cfRule type="expression" dxfId="192" priority="432">
      <formula>IF(RIGHT(TEXT(R104,"0.#"),1)=".",TRUE,FALSE)</formula>
    </cfRule>
  </conditionalFormatting>
  <conditionalFormatting sqref="P18:AX18">
    <cfRule type="expression" dxfId="191" priority="429">
      <formula>IF(RIGHT(TEXT(P18,"0.#"),1)=".",FALSE,TRUE)</formula>
    </cfRule>
    <cfRule type="expression" dxfId="190" priority="430">
      <formula>IF(RIGHT(TEXT(P18,"0.#"),1)=".",TRUE,FALSE)</formula>
    </cfRule>
  </conditionalFormatting>
  <conditionalFormatting sqref="Y181">
    <cfRule type="expression" dxfId="189" priority="425">
      <formula>IF(RIGHT(TEXT(Y181,"0.#"),1)=".",FALSE,TRUE)</formula>
    </cfRule>
    <cfRule type="expression" dxfId="188" priority="426">
      <formula>IF(RIGHT(TEXT(Y181,"0.#"),1)=".",TRUE,FALSE)</formula>
    </cfRule>
  </conditionalFormatting>
  <conditionalFormatting sqref="Y190">
    <cfRule type="expression" dxfId="187" priority="421">
      <formula>IF(RIGHT(TEXT(Y190,"0.#"),1)=".",FALSE,TRUE)</formula>
    </cfRule>
    <cfRule type="expression" dxfId="186" priority="422">
      <formula>IF(RIGHT(TEXT(Y190,"0.#"),1)=".",TRUE,FALSE)</formula>
    </cfRule>
  </conditionalFormatting>
  <conditionalFormatting sqref="AK236">
    <cfRule type="expression" dxfId="185" priority="343">
      <formula>IF(RIGHT(TEXT(AK236,"0.#"),1)=".",FALSE,TRUE)</formula>
    </cfRule>
    <cfRule type="expression" dxfId="184" priority="344">
      <formula>IF(RIGHT(TEXT(AK236,"0.#"),1)=".",TRUE,FALSE)</formula>
    </cfRule>
  </conditionalFormatting>
  <conditionalFormatting sqref="AE54:AI54">
    <cfRule type="expression" dxfId="183" priority="293">
      <formula>IF(RIGHT(TEXT(AE54,"0.#"),1)=".",FALSE,TRUE)</formula>
    </cfRule>
    <cfRule type="expression" dxfId="182" priority="294">
      <formula>IF(RIGHT(TEXT(AE54,"0.#"),1)=".",TRUE,FALSE)</formula>
    </cfRule>
  </conditionalFormatting>
  <conditionalFormatting sqref="P16:AQ17 P15:AX15 P13:AX13">
    <cfRule type="expression" dxfId="181" priority="251">
      <formula>IF(RIGHT(TEXT(P13,"0.#"),1)=".",FALSE,TRUE)</formula>
    </cfRule>
    <cfRule type="expression" dxfId="180" priority="252">
      <formula>IF(RIGHT(TEXT(P13,"0.#"),1)=".",TRUE,FALSE)</formula>
    </cfRule>
  </conditionalFormatting>
  <conditionalFormatting sqref="P19:AJ19">
    <cfRule type="expression" dxfId="179" priority="249">
      <formula>IF(RIGHT(TEXT(P19,"0.#"),1)=".",FALSE,TRUE)</formula>
    </cfRule>
    <cfRule type="expression" dxfId="178" priority="250">
      <formula>IF(RIGHT(TEXT(P19,"0.#"),1)=".",TRUE,FALSE)</formula>
    </cfRule>
  </conditionalFormatting>
  <conditionalFormatting sqref="AE55:AX55 AJ54:AS54">
    <cfRule type="expression" dxfId="177" priority="245">
      <formula>IF(RIGHT(TEXT(AE54,"0.#"),1)=".",FALSE,TRUE)</formula>
    </cfRule>
    <cfRule type="expression" dxfId="176" priority="246">
      <formula>IF(RIGHT(TEXT(AE54,"0.#"),1)=".",TRUE,FALSE)</formula>
    </cfRule>
  </conditionalFormatting>
  <conditionalFormatting sqref="AE68:AS68">
    <cfRule type="expression" dxfId="175" priority="241">
      <formula>IF(RIGHT(TEXT(AE68,"0.#"),1)=".",FALSE,TRUE)</formula>
    </cfRule>
    <cfRule type="expression" dxfId="174" priority="242">
      <formula>IF(RIGHT(TEXT(AE68,"0.#"),1)=".",TRUE,FALSE)</formula>
    </cfRule>
  </conditionalFormatting>
  <conditionalFormatting sqref="AE95:AI95 AE92:AI92 AE89:AI89 AE86:AI86">
    <cfRule type="expression" dxfId="173" priority="239">
      <formula>IF(RIGHT(TEXT(AE86,"0.#"),1)=".",FALSE,TRUE)</formula>
    </cfRule>
    <cfRule type="expression" dxfId="172" priority="240">
      <formula>IF(RIGHT(TEXT(AE86,"0.#"),1)=".",TRUE,FALSE)</formula>
    </cfRule>
  </conditionalFormatting>
  <conditionalFormatting sqref="AJ95:AX95 AJ92:AX92 AJ89:AX89 AJ86:AX86">
    <cfRule type="expression" dxfId="171" priority="237">
      <formula>IF(RIGHT(TEXT(AJ86,"0.#"),1)=".",FALSE,TRUE)</formula>
    </cfRule>
    <cfRule type="expression" dxfId="170" priority="238">
      <formula>IF(RIGHT(TEXT(AJ86,"0.#"),1)=".",TRUE,FALSE)</formula>
    </cfRule>
  </conditionalFormatting>
  <conditionalFormatting sqref="L100:L103 L98">
    <cfRule type="expression" dxfId="169" priority="235">
      <formula>IF(RIGHT(TEXT(L98,"0.#"),1)=".",FALSE,TRUE)</formula>
    </cfRule>
    <cfRule type="expression" dxfId="168" priority="236">
      <formula>IF(RIGHT(TEXT(L98,"0.#"),1)=".",TRUE,FALSE)</formula>
    </cfRule>
  </conditionalFormatting>
  <conditionalFormatting sqref="R98">
    <cfRule type="expression" dxfId="167" priority="231">
      <formula>IF(RIGHT(TEXT(R98,"0.#"),1)=".",FALSE,TRUE)</formula>
    </cfRule>
    <cfRule type="expression" dxfId="166" priority="232">
      <formula>IF(RIGHT(TEXT(R98,"0.#"),1)=".",TRUE,FALSE)</formula>
    </cfRule>
  </conditionalFormatting>
  <conditionalFormatting sqref="R99:R103">
    <cfRule type="expression" dxfId="165" priority="229">
      <formula>IF(RIGHT(TEXT(R99,"0.#"),1)=".",FALSE,TRUE)</formula>
    </cfRule>
    <cfRule type="expression" dxfId="164" priority="230">
      <formula>IF(RIGHT(TEXT(R99,"0.#"),1)=".",TRUE,FALSE)</formula>
    </cfRule>
  </conditionalFormatting>
  <conditionalFormatting sqref="Y182:Y189 Y180">
    <cfRule type="expression" dxfId="163" priority="227">
      <formula>IF(RIGHT(TEXT(Y180,"0.#"),1)=".",FALSE,TRUE)</formula>
    </cfRule>
    <cfRule type="expression" dxfId="162" priority="228">
      <formula>IF(RIGHT(TEXT(Y180,"0.#"),1)=".",TRUE,FALSE)</formula>
    </cfRule>
  </conditionalFormatting>
  <conditionalFormatting sqref="AU181">
    <cfRule type="expression" dxfId="161" priority="225">
      <formula>IF(RIGHT(TEXT(AU181,"0.#"),1)=".",FALSE,TRUE)</formula>
    </cfRule>
    <cfRule type="expression" dxfId="160" priority="226">
      <formula>IF(RIGHT(TEXT(AU181,"0.#"),1)=".",TRUE,FALSE)</formula>
    </cfRule>
  </conditionalFormatting>
  <conditionalFormatting sqref="AU190">
    <cfRule type="expression" dxfId="159" priority="223">
      <formula>IF(RIGHT(TEXT(AU190,"0.#"),1)=".",FALSE,TRUE)</formula>
    </cfRule>
    <cfRule type="expression" dxfId="158" priority="224">
      <formula>IF(RIGHT(TEXT(AU190,"0.#"),1)=".",TRUE,FALSE)</formula>
    </cfRule>
  </conditionalFormatting>
  <conditionalFormatting sqref="AU182:AU189 AU180">
    <cfRule type="expression" dxfId="157" priority="221">
      <formula>IF(RIGHT(TEXT(AU180,"0.#"),1)=".",FALSE,TRUE)</formula>
    </cfRule>
    <cfRule type="expression" dxfId="156" priority="222">
      <formula>IF(RIGHT(TEXT(AU180,"0.#"),1)=".",TRUE,FALSE)</formula>
    </cfRule>
  </conditionalFormatting>
  <conditionalFormatting sqref="Y220 Y207 Y194">
    <cfRule type="expression" dxfId="155" priority="207">
      <formula>IF(RIGHT(TEXT(Y194,"0.#"),1)=".",FALSE,TRUE)</formula>
    </cfRule>
    <cfRule type="expression" dxfId="154" priority="208">
      <formula>IF(RIGHT(TEXT(Y194,"0.#"),1)=".",TRUE,FALSE)</formula>
    </cfRule>
  </conditionalFormatting>
  <conditionalFormatting sqref="Y229 Y216 Y203">
    <cfRule type="expression" dxfId="153" priority="205">
      <formula>IF(RIGHT(TEXT(Y203,"0.#"),1)=".",FALSE,TRUE)</formula>
    </cfRule>
    <cfRule type="expression" dxfId="152" priority="206">
      <formula>IF(RIGHT(TEXT(Y203,"0.#"),1)=".",TRUE,FALSE)</formula>
    </cfRule>
  </conditionalFormatting>
  <conditionalFormatting sqref="Y221:Y228 Y219 Y208:Y215 Y206 Y195:Y202 Y193">
    <cfRule type="expression" dxfId="151" priority="203">
      <formula>IF(RIGHT(TEXT(Y193,"0.#"),1)=".",FALSE,TRUE)</formula>
    </cfRule>
    <cfRule type="expression" dxfId="150" priority="204">
      <formula>IF(RIGHT(TEXT(Y193,"0.#"),1)=".",TRUE,FALSE)</formula>
    </cfRule>
  </conditionalFormatting>
  <conditionalFormatting sqref="AU220 AU207 AU194">
    <cfRule type="expression" dxfId="149" priority="201">
      <formula>IF(RIGHT(TEXT(AU194,"0.#"),1)=".",FALSE,TRUE)</formula>
    </cfRule>
    <cfRule type="expression" dxfId="148" priority="202">
      <formula>IF(RIGHT(TEXT(AU194,"0.#"),1)=".",TRUE,FALSE)</formula>
    </cfRule>
  </conditionalFormatting>
  <conditionalFormatting sqref="AU229 AU216 AU203">
    <cfRule type="expression" dxfId="147" priority="199">
      <formula>IF(RIGHT(TEXT(AU203,"0.#"),1)=".",FALSE,TRUE)</formula>
    </cfRule>
    <cfRule type="expression" dxfId="146" priority="200">
      <formula>IF(RIGHT(TEXT(AU203,"0.#"),1)=".",TRUE,FALSE)</formula>
    </cfRule>
  </conditionalFormatting>
  <conditionalFormatting sqref="AU221:AU228 AU219 AU208:AU215 AU206 AU195:AU202 AU193">
    <cfRule type="expression" dxfId="145" priority="197">
      <formula>IF(RIGHT(TEXT(AU193,"0.#"),1)=".",FALSE,TRUE)</formula>
    </cfRule>
    <cfRule type="expression" dxfId="144" priority="198">
      <formula>IF(RIGHT(TEXT(AU193,"0.#"),1)=".",TRUE,FALSE)</formula>
    </cfRule>
  </conditionalFormatting>
  <conditionalFormatting sqref="AE56:AI56">
    <cfRule type="expression" dxfId="143" priority="171">
      <formula>IF(AND(AE56&gt;=0, RIGHT(TEXT(AE56,"0.#"),1)&lt;&gt;"."),TRUE,FALSE)</formula>
    </cfRule>
    <cfRule type="expression" dxfId="142" priority="172">
      <formula>IF(AND(AE56&gt;=0, RIGHT(TEXT(AE56,"0.#"),1)="."),TRUE,FALSE)</formula>
    </cfRule>
    <cfRule type="expression" dxfId="141" priority="173">
      <formula>IF(AND(AE56&lt;0, RIGHT(TEXT(AE56,"0.#"),1)&lt;&gt;"."),TRUE,FALSE)</formula>
    </cfRule>
    <cfRule type="expression" dxfId="140" priority="174">
      <formula>IF(AND(AE56&lt;0, RIGHT(TEXT(AE56,"0.#"),1)="."),TRUE,FALSE)</formula>
    </cfRule>
  </conditionalFormatting>
  <conditionalFormatting sqref="AJ56:AS56">
    <cfRule type="expression" dxfId="139" priority="167">
      <formula>IF(AND(AJ56&gt;=0, RIGHT(TEXT(AJ56,"0.#"),1)&lt;&gt;"."),TRUE,FALSE)</formula>
    </cfRule>
    <cfRule type="expression" dxfId="138" priority="168">
      <formula>IF(AND(AJ56&gt;=0, RIGHT(TEXT(AJ56,"0.#"),1)="."),TRUE,FALSE)</formula>
    </cfRule>
    <cfRule type="expression" dxfId="137" priority="169">
      <formula>IF(AND(AJ56&lt;0, RIGHT(TEXT(AJ56,"0.#"),1)&lt;&gt;"."),TRUE,FALSE)</formula>
    </cfRule>
    <cfRule type="expression" dxfId="136" priority="170">
      <formula>IF(AND(AJ56&lt;0, RIGHT(TEXT(AJ56,"0.#"),1)="."),TRUE,FALSE)</formula>
    </cfRule>
  </conditionalFormatting>
  <conditionalFormatting sqref="AK237:AK265">
    <cfRule type="expression" dxfId="135" priority="155">
      <formula>IF(RIGHT(TEXT(AK237,"0.#"),1)=".",FALSE,TRUE)</formula>
    </cfRule>
    <cfRule type="expression" dxfId="134" priority="156">
      <formula>IF(RIGHT(TEXT(AK237,"0.#"),1)=".",TRUE,FALSE)</formula>
    </cfRule>
  </conditionalFormatting>
  <conditionalFormatting sqref="AU237:AX265">
    <cfRule type="expression" dxfId="133" priority="151">
      <formula>IF(AND(AU237&gt;=0, RIGHT(TEXT(AU237,"0.#"),1)&lt;&gt;"."),TRUE,FALSE)</formula>
    </cfRule>
    <cfRule type="expression" dxfId="132" priority="152">
      <formula>IF(AND(AU237&gt;=0, RIGHT(TEXT(AU237,"0.#"),1)="."),TRUE,FALSE)</formula>
    </cfRule>
    <cfRule type="expression" dxfId="131" priority="153">
      <formula>IF(AND(AU237&lt;0, RIGHT(TEXT(AU237,"0.#"),1)&lt;&gt;"."),TRUE,FALSE)</formula>
    </cfRule>
    <cfRule type="expression" dxfId="130" priority="154">
      <formula>IF(AND(AU237&lt;0, RIGHT(TEXT(AU237,"0.#"),1)="."),TRUE,FALSE)</formula>
    </cfRule>
  </conditionalFormatting>
  <conditionalFormatting sqref="AK269">
    <cfRule type="expression" dxfId="129" priority="149">
      <formula>IF(RIGHT(TEXT(AK269,"0.#"),1)=".",FALSE,TRUE)</formula>
    </cfRule>
    <cfRule type="expression" dxfId="128" priority="150">
      <formula>IF(RIGHT(TEXT(AK269,"0.#"),1)=".",TRUE,FALSE)</formula>
    </cfRule>
  </conditionalFormatting>
  <conditionalFormatting sqref="AU269:AX269">
    <cfRule type="expression" dxfId="127" priority="145">
      <formula>IF(AND(AU269&gt;=0, RIGHT(TEXT(AU269,"0.#"),1)&lt;&gt;"."),TRUE,FALSE)</formula>
    </cfRule>
    <cfRule type="expression" dxfId="126" priority="146">
      <formula>IF(AND(AU269&gt;=0, RIGHT(TEXT(AU269,"0.#"),1)="."),TRUE,FALSE)</formula>
    </cfRule>
    <cfRule type="expression" dxfId="125" priority="147">
      <formula>IF(AND(AU269&lt;0, RIGHT(TEXT(AU269,"0.#"),1)&lt;&gt;"."),TRUE,FALSE)</formula>
    </cfRule>
    <cfRule type="expression" dxfId="124" priority="148">
      <formula>IF(AND(AU269&lt;0, RIGHT(TEXT(AU269,"0.#"),1)="."),TRUE,FALSE)</formula>
    </cfRule>
  </conditionalFormatting>
  <conditionalFormatting sqref="AK270:AK298">
    <cfRule type="expression" dxfId="123" priority="143">
      <formula>IF(RIGHT(TEXT(AK270,"0.#"),1)=".",FALSE,TRUE)</formula>
    </cfRule>
    <cfRule type="expression" dxfId="122" priority="144">
      <formula>IF(RIGHT(TEXT(AK270,"0.#"),1)=".",TRUE,FALSE)</formula>
    </cfRule>
  </conditionalFormatting>
  <conditionalFormatting sqref="AU270:AX298">
    <cfRule type="expression" dxfId="121" priority="139">
      <formula>IF(AND(AU270&gt;=0, RIGHT(TEXT(AU270,"0.#"),1)&lt;&gt;"."),TRUE,FALSE)</formula>
    </cfRule>
    <cfRule type="expression" dxfId="120" priority="140">
      <formula>IF(AND(AU270&gt;=0, RIGHT(TEXT(AU270,"0.#"),1)="."),TRUE,FALSE)</formula>
    </cfRule>
    <cfRule type="expression" dxfId="119" priority="141">
      <formula>IF(AND(AU270&lt;0, RIGHT(TEXT(AU270,"0.#"),1)&lt;&gt;"."),TRUE,FALSE)</formula>
    </cfRule>
    <cfRule type="expression" dxfId="118" priority="142">
      <formula>IF(AND(AU270&lt;0, RIGHT(TEXT(AU270,"0.#"),1)="."),TRUE,FALSE)</formula>
    </cfRule>
  </conditionalFormatting>
  <conditionalFormatting sqref="AK302">
    <cfRule type="expression" dxfId="117" priority="137">
      <formula>IF(RIGHT(TEXT(AK302,"0.#"),1)=".",FALSE,TRUE)</formula>
    </cfRule>
    <cfRule type="expression" dxfId="116" priority="138">
      <formula>IF(RIGHT(TEXT(AK302,"0.#"),1)=".",TRUE,FALSE)</formula>
    </cfRule>
  </conditionalFormatting>
  <conditionalFormatting sqref="AU302:AX302">
    <cfRule type="expression" dxfId="115" priority="133">
      <formula>IF(AND(AU302&gt;=0, RIGHT(TEXT(AU302,"0.#"),1)&lt;&gt;"."),TRUE,FALSE)</formula>
    </cfRule>
    <cfRule type="expression" dxfId="114" priority="134">
      <formula>IF(AND(AU302&gt;=0, RIGHT(TEXT(AU302,"0.#"),1)="."),TRUE,FALSE)</formula>
    </cfRule>
    <cfRule type="expression" dxfId="113" priority="135">
      <formula>IF(AND(AU302&lt;0, RIGHT(TEXT(AU302,"0.#"),1)&lt;&gt;"."),TRUE,FALSE)</formula>
    </cfRule>
    <cfRule type="expression" dxfId="112" priority="136">
      <formula>IF(AND(AU302&lt;0, RIGHT(TEXT(AU302,"0.#"),1)="."),TRUE,FALSE)</formula>
    </cfRule>
  </conditionalFormatting>
  <conditionalFormatting sqref="AK303:AK331">
    <cfRule type="expression" dxfId="111" priority="131">
      <formula>IF(RIGHT(TEXT(AK303,"0.#"),1)=".",FALSE,TRUE)</formula>
    </cfRule>
    <cfRule type="expression" dxfId="110" priority="132">
      <formula>IF(RIGHT(TEXT(AK303,"0.#"),1)=".",TRUE,FALSE)</formula>
    </cfRule>
  </conditionalFormatting>
  <conditionalFormatting sqref="AU303:AX331">
    <cfRule type="expression" dxfId="109" priority="127">
      <formula>IF(AND(AU303&gt;=0, RIGHT(TEXT(AU303,"0.#"),1)&lt;&gt;"."),TRUE,FALSE)</formula>
    </cfRule>
    <cfRule type="expression" dxfId="108" priority="128">
      <formula>IF(AND(AU303&gt;=0, RIGHT(TEXT(AU303,"0.#"),1)="."),TRUE,FALSE)</formula>
    </cfRule>
    <cfRule type="expression" dxfId="107" priority="129">
      <formula>IF(AND(AU303&lt;0, RIGHT(TEXT(AU303,"0.#"),1)&lt;&gt;"."),TRUE,FALSE)</formula>
    </cfRule>
    <cfRule type="expression" dxfId="106" priority="130">
      <formula>IF(AND(AU303&lt;0, RIGHT(TEXT(AU303,"0.#"),1)="."),TRUE,FALSE)</formula>
    </cfRule>
  </conditionalFormatting>
  <conditionalFormatting sqref="AK335">
    <cfRule type="expression" dxfId="105" priority="125">
      <formula>IF(RIGHT(TEXT(AK335,"0.#"),1)=".",FALSE,TRUE)</formula>
    </cfRule>
    <cfRule type="expression" dxfId="104" priority="126">
      <formula>IF(RIGHT(TEXT(AK335,"0.#"),1)=".",TRUE,FALSE)</formula>
    </cfRule>
  </conditionalFormatting>
  <conditionalFormatting sqref="AU335:AX335">
    <cfRule type="expression" dxfId="103" priority="121">
      <formula>IF(AND(AU335&gt;=0, RIGHT(TEXT(AU335,"0.#"),1)&lt;&gt;"."),TRUE,FALSE)</formula>
    </cfRule>
    <cfRule type="expression" dxfId="102" priority="122">
      <formula>IF(AND(AU335&gt;=0, RIGHT(TEXT(AU335,"0.#"),1)="."),TRUE,FALSE)</formula>
    </cfRule>
    <cfRule type="expression" dxfId="101" priority="123">
      <formula>IF(AND(AU335&lt;0, RIGHT(TEXT(AU335,"0.#"),1)&lt;&gt;"."),TRUE,FALSE)</formula>
    </cfRule>
    <cfRule type="expression" dxfId="100" priority="124">
      <formula>IF(AND(AU335&lt;0, RIGHT(TEXT(AU335,"0.#"),1)="."),TRUE,FALSE)</formula>
    </cfRule>
  </conditionalFormatting>
  <conditionalFormatting sqref="AK336:AK364">
    <cfRule type="expression" dxfId="99" priority="119">
      <formula>IF(RIGHT(TEXT(AK336,"0.#"),1)=".",FALSE,TRUE)</formula>
    </cfRule>
    <cfRule type="expression" dxfId="98" priority="120">
      <formula>IF(RIGHT(TEXT(AK336,"0.#"),1)=".",TRUE,FALSE)</formula>
    </cfRule>
  </conditionalFormatting>
  <conditionalFormatting sqref="AU336:AX364">
    <cfRule type="expression" dxfId="97" priority="115">
      <formula>IF(AND(AU336&gt;=0, RIGHT(TEXT(AU336,"0.#"),1)&lt;&gt;"."),TRUE,FALSE)</formula>
    </cfRule>
    <cfRule type="expression" dxfId="96" priority="116">
      <formula>IF(AND(AU336&gt;=0, RIGHT(TEXT(AU336,"0.#"),1)="."),TRUE,FALSE)</formula>
    </cfRule>
    <cfRule type="expression" dxfId="95" priority="117">
      <formula>IF(AND(AU336&lt;0, RIGHT(TEXT(AU336,"0.#"),1)&lt;&gt;"."),TRUE,FALSE)</formula>
    </cfRule>
    <cfRule type="expression" dxfId="94" priority="118">
      <formula>IF(AND(AU336&lt;0, RIGHT(TEXT(AU336,"0.#"),1)="."),TRUE,FALSE)</formula>
    </cfRule>
  </conditionalFormatting>
  <conditionalFormatting sqref="AK368">
    <cfRule type="expression" dxfId="93" priority="113">
      <formula>IF(RIGHT(TEXT(AK368,"0.#"),1)=".",FALSE,TRUE)</formula>
    </cfRule>
    <cfRule type="expression" dxfId="92" priority="114">
      <formula>IF(RIGHT(TEXT(AK368,"0.#"),1)=".",TRUE,FALSE)</formula>
    </cfRule>
  </conditionalFormatting>
  <conditionalFormatting sqref="AU368:AX368">
    <cfRule type="expression" dxfId="91" priority="109">
      <formula>IF(AND(AU368&gt;=0, RIGHT(TEXT(AU368,"0.#"),1)&lt;&gt;"."),TRUE,FALSE)</formula>
    </cfRule>
    <cfRule type="expression" dxfId="90" priority="110">
      <formula>IF(AND(AU368&gt;=0, RIGHT(TEXT(AU368,"0.#"),1)="."),TRUE,FALSE)</formula>
    </cfRule>
    <cfRule type="expression" dxfId="89" priority="111">
      <formula>IF(AND(AU368&lt;0, RIGHT(TEXT(AU368,"0.#"),1)&lt;&gt;"."),TRUE,FALSE)</formula>
    </cfRule>
    <cfRule type="expression" dxfId="88" priority="112">
      <formula>IF(AND(AU368&lt;0, RIGHT(TEXT(AU368,"0.#"),1)="."),TRUE,FALSE)</formula>
    </cfRule>
  </conditionalFormatting>
  <conditionalFormatting sqref="AK369:AK397">
    <cfRule type="expression" dxfId="87" priority="107">
      <formula>IF(RIGHT(TEXT(AK369,"0.#"),1)=".",FALSE,TRUE)</formula>
    </cfRule>
    <cfRule type="expression" dxfId="86" priority="108">
      <formula>IF(RIGHT(TEXT(AK369,"0.#"),1)=".",TRUE,FALSE)</formula>
    </cfRule>
  </conditionalFormatting>
  <conditionalFormatting sqref="AU369:AX397">
    <cfRule type="expression" dxfId="85" priority="103">
      <formula>IF(AND(AU369&gt;=0, RIGHT(TEXT(AU369,"0.#"),1)&lt;&gt;"."),TRUE,FALSE)</formula>
    </cfRule>
    <cfRule type="expression" dxfId="84" priority="104">
      <formula>IF(AND(AU369&gt;=0, RIGHT(TEXT(AU369,"0.#"),1)="."),TRUE,FALSE)</formula>
    </cfRule>
    <cfRule type="expression" dxfId="83" priority="105">
      <formula>IF(AND(AU369&lt;0, RIGHT(TEXT(AU369,"0.#"),1)&lt;&gt;"."),TRUE,FALSE)</formula>
    </cfRule>
    <cfRule type="expression" dxfId="82" priority="106">
      <formula>IF(AND(AU369&lt;0, RIGHT(TEXT(AU369,"0.#"),1)="."),TRUE,FALSE)</formula>
    </cfRule>
  </conditionalFormatting>
  <conditionalFormatting sqref="AK401">
    <cfRule type="expression" dxfId="81" priority="101">
      <formula>IF(RIGHT(TEXT(AK401,"0.#"),1)=".",FALSE,TRUE)</formula>
    </cfRule>
    <cfRule type="expression" dxfId="80" priority="102">
      <formula>IF(RIGHT(TEXT(AK401,"0.#"),1)=".",TRUE,FALSE)</formula>
    </cfRule>
  </conditionalFormatting>
  <conditionalFormatting sqref="AU401:AX401">
    <cfRule type="expression" dxfId="79" priority="97">
      <formula>IF(AND(AU401&gt;=0, RIGHT(TEXT(AU401,"0.#"),1)&lt;&gt;"."),TRUE,FALSE)</formula>
    </cfRule>
    <cfRule type="expression" dxfId="78" priority="98">
      <formula>IF(AND(AU401&gt;=0, RIGHT(TEXT(AU401,"0.#"),1)="."),TRUE,FALSE)</formula>
    </cfRule>
    <cfRule type="expression" dxfId="77" priority="99">
      <formula>IF(AND(AU401&lt;0, RIGHT(TEXT(AU401,"0.#"),1)&lt;&gt;"."),TRUE,FALSE)</formula>
    </cfRule>
    <cfRule type="expression" dxfId="76" priority="100">
      <formula>IF(AND(AU401&lt;0, RIGHT(TEXT(AU401,"0.#"),1)="."),TRUE,FALSE)</formula>
    </cfRule>
  </conditionalFormatting>
  <conditionalFormatting sqref="AK402:AK430">
    <cfRule type="expression" dxfId="75" priority="95">
      <formula>IF(RIGHT(TEXT(AK402,"0.#"),1)=".",FALSE,TRUE)</formula>
    </cfRule>
    <cfRule type="expression" dxfId="74" priority="96">
      <formula>IF(RIGHT(TEXT(AK402,"0.#"),1)=".",TRUE,FALSE)</formula>
    </cfRule>
  </conditionalFormatting>
  <conditionalFormatting sqref="AU402:AX430">
    <cfRule type="expression" dxfId="73" priority="91">
      <formula>IF(AND(AU402&gt;=0, RIGHT(TEXT(AU402,"0.#"),1)&lt;&gt;"."),TRUE,FALSE)</formula>
    </cfRule>
    <cfRule type="expression" dxfId="72" priority="92">
      <formula>IF(AND(AU402&gt;=0, RIGHT(TEXT(AU402,"0.#"),1)="."),TRUE,FALSE)</formula>
    </cfRule>
    <cfRule type="expression" dxfId="71" priority="93">
      <formula>IF(AND(AU402&lt;0, RIGHT(TEXT(AU402,"0.#"),1)&lt;&gt;"."),TRUE,FALSE)</formula>
    </cfRule>
    <cfRule type="expression" dxfId="70" priority="94">
      <formula>IF(AND(AU402&lt;0, RIGHT(TEXT(AU402,"0.#"),1)="."),TRUE,FALSE)</formula>
    </cfRule>
  </conditionalFormatting>
  <conditionalFormatting sqref="AK434">
    <cfRule type="expression" dxfId="69" priority="89">
      <formula>IF(RIGHT(TEXT(AK434,"0.#"),1)=".",FALSE,TRUE)</formula>
    </cfRule>
    <cfRule type="expression" dxfId="68" priority="90">
      <formula>IF(RIGHT(TEXT(AK434,"0.#"),1)=".",TRUE,FALSE)</formula>
    </cfRule>
  </conditionalFormatting>
  <conditionalFormatting sqref="AU434:AX434">
    <cfRule type="expression" dxfId="67" priority="85">
      <formula>IF(AND(AU434&gt;=0, RIGHT(TEXT(AU434,"0.#"),1)&lt;&gt;"."),TRUE,FALSE)</formula>
    </cfRule>
    <cfRule type="expression" dxfId="66" priority="86">
      <formula>IF(AND(AU434&gt;=0, RIGHT(TEXT(AU434,"0.#"),1)="."),TRUE,FALSE)</formula>
    </cfRule>
    <cfRule type="expression" dxfId="65" priority="87">
      <formula>IF(AND(AU434&lt;0, RIGHT(TEXT(AU434,"0.#"),1)&lt;&gt;"."),TRUE,FALSE)</formula>
    </cfRule>
    <cfRule type="expression" dxfId="64" priority="88">
      <formula>IF(AND(AU434&lt;0, RIGHT(TEXT(AU434,"0.#"),1)="."),TRUE,FALSE)</formula>
    </cfRule>
  </conditionalFormatting>
  <conditionalFormatting sqref="AK435:AK463">
    <cfRule type="expression" dxfId="63" priority="83">
      <formula>IF(RIGHT(TEXT(AK435,"0.#"),1)=".",FALSE,TRUE)</formula>
    </cfRule>
    <cfRule type="expression" dxfId="62" priority="84">
      <formula>IF(RIGHT(TEXT(AK435,"0.#"),1)=".",TRUE,FALSE)</formula>
    </cfRule>
  </conditionalFormatting>
  <conditionalFormatting sqref="AU435:AX463">
    <cfRule type="expression" dxfId="61" priority="79">
      <formula>IF(AND(AU435&gt;=0, RIGHT(TEXT(AU435,"0.#"),1)&lt;&gt;"."),TRUE,FALSE)</formula>
    </cfRule>
    <cfRule type="expression" dxfId="60" priority="80">
      <formula>IF(AND(AU435&gt;=0, RIGHT(TEXT(AU435,"0.#"),1)="."),TRUE,FALSE)</formula>
    </cfRule>
    <cfRule type="expression" dxfId="59" priority="81">
      <formula>IF(AND(AU435&lt;0, RIGHT(TEXT(AU435,"0.#"),1)&lt;&gt;"."),TRUE,FALSE)</formula>
    </cfRule>
    <cfRule type="expression" dxfId="58" priority="82">
      <formula>IF(AND(AU435&lt;0, RIGHT(TEXT(AU435,"0.#"),1)="."),TRUE,FALSE)</formula>
    </cfRule>
  </conditionalFormatting>
  <conditionalFormatting sqref="AK467">
    <cfRule type="expression" dxfId="57" priority="77">
      <formula>IF(RIGHT(TEXT(AK467,"0.#"),1)=".",FALSE,TRUE)</formula>
    </cfRule>
    <cfRule type="expression" dxfId="56" priority="78">
      <formula>IF(RIGHT(TEXT(AK467,"0.#"),1)=".",TRUE,FALSE)</formula>
    </cfRule>
  </conditionalFormatting>
  <conditionalFormatting sqref="AU467:AX467">
    <cfRule type="expression" dxfId="55" priority="73">
      <formula>IF(AND(AU467&gt;=0, RIGHT(TEXT(AU467,"0.#"),1)&lt;&gt;"."),TRUE,FALSE)</formula>
    </cfRule>
    <cfRule type="expression" dxfId="54" priority="74">
      <formula>IF(AND(AU467&gt;=0, RIGHT(TEXT(AU467,"0.#"),1)="."),TRUE,FALSE)</formula>
    </cfRule>
    <cfRule type="expression" dxfId="53" priority="75">
      <formula>IF(AND(AU467&lt;0, RIGHT(TEXT(AU467,"0.#"),1)&lt;&gt;"."),TRUE,FALSE)</formula>
    </cfRule>
    <cfRule type="expression" dxfId="52" priority="76">
      <formula>IF(AND(AU467&lt;0, RIGHT(TEXT(AU467,"0.#"),1)="."),TRUE,FALSE)</formula>
    </cfRule>
  </conditionalFormatting>
  <conditionalFormatting sqref="AK468:AK496">
    <cfRule type="expression" dxfId="51" priority="71">
      <formula>IF(RIGHT(TEXT(AK468,"0.#"),1)=".",FALSE,TRUE)</formula>
    </cfRule>
    <cfRule type="expression" dxfId="50" priority="72">
      <formula>IF(RIGHT(TEXT(AK468,"0.#"),1)=".",TRUE,FALSE)</formula>
    </cfRule>
  </conditionalFormatting>
  <conditionalFormatting sqref="AU468:AX496">
    <cfRule type="expression" dxfId="49" priority="67">
      <formula>IF(AND(AU468&gt;=0, RIGHT(TEXT(AU468,"0.#"),1)&lt;&gt;"."),TRUE,FALSE)</formula>
    </cfRule>
    <cfRule type="expression" dxfId="48" priority="68">
      <formula>IF(AND(AU468&gt;=0, RIGHT(TEXT(AU468,"0.#"),1)="."),TRUE,FALSE)</formula>
    </cfRule>
    <cfRule type="expression" dxfId="47" priority="69">
      <formula>IF(AND(AU468&lt;0, RIGHT(TEXT(AU468,"0.#"),1)&lt;&gt;"."),TRUE,FALSE)</formula>
    </cfRule>
    <cfRule type="expression" dxfId="46" priority="70">
      <formula>IF(AND(AU468&lt;0, RIGHT(TEXT(AU468,"0.#"),1)="."),TRUE,FALSE)</formula>
    </cfRule>
  </conditionalFormatting>
  <conditionalFormatting sqref="AT24:AX24">
    <cfRule type="expression" dxfId="45" priority="65">
      <formula>IF(RIGHT(TEXT(AT24,"0.#"),1)=".",FALSE,TRUE)</formula>
    </cfRule>
    <cfRule type="expression" dxfId="44" priority="66">
      <formula>IF(RIGHT(TEXT(AT24,"0.#"),1)=".",TRUE,FALSE)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E24:AS24 AJ23:AS23">
    <cfRule type="expression" dxfId="9" priority="9">
      <formula>IF(RIGHT(TEXT(AE23,"0.#"),1)=".",FALSE,TRUE)</formula>
    </cfRule>
    <cfRule type="expression" dxfId="8" priority="10">
      <formula>IF(RIGHT(TEXT(AE23,"0.#"),1)=".",TRUE,FALSE)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377</v>
      </c>
      <c r="R6" s="15" t="str">
        <f t="shared" si="3"/>
        <v>交付</v>
      </c>
      <c r="S6" s="15" t="str">
        <f t="shared" si="4"/>
        <v>補助、交付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2015-07-08T14:27:45Z</cp:lastPrinted>
  <dcterms:created xsi:type="dcterms:W3CDTF">2012-03-13T00:50:25Z</dcterms:created>
  <dcterms:modified xsi:type="dcterms:W3CDTF">2015-07-08T14:27:49Z</dcterms:modified>
</cp:coreProperties>
</file>