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56" i="3" l="1"/>
  <c r="AJ5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<sst xmlns="http://schemas.openxmlformats.org/spreadsheetml/2006/main" count="1463" uniqueCount="609">
  <si>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</si>
  <si>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</si>
  <si>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</si>
  <si>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</si>
  <si>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</si>
  <si>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</si>
  <si>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</si>
  <si>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</si>
  <si>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</si>
  <si>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</si>
  <si>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</si>
  <si>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</si>
  <si>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</si>
  <si>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</si>
  <si>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</si>
  <si>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</si>
  <si>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</si>
  <si>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</si>
  <si>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</si>
  <si>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</si>
  <si>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</si>
  <si>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</si>
  <si>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</si>
  <si>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</si>
  <si>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</si>
  <si>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</si>
  <si>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</si>
  <si>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</si>
  <si>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</si>
  <si>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</si>
  <si>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</si>
  <si>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</si>
  <si>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</si>
  <si>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</si>
  <si>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</si>
  <si>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</si>
  <si>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</si>
  <si>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</si>
  <si>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</si>
  <si>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</si>
  <si>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</si>
  <si>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</si>
  <si>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</si>
  <si>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</si>
  <si>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</si>
  <si>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</si>
  <si>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</si>
  <si>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</si>
  <si>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</si>
  <si>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</si>
  <si>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</si>
  <si>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</si>
  <si>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</si>
  <si>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</si>
  <si>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</si>
  <si>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</si>
  <si>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</si>
  <si>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</si>
  <si>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</si>
  <si>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</si>
  <si>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</si>
  <si>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</si>
  <si>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</si>
  <si>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</si>
  <si>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</si>
  <si>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</si>
  <si>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</si>
  <si>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</si>
  <si>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</si>
  <si>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</si>
  <si>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</si>
  <si>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</si>
  <si>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</si>
  <si>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</si>
  <si>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</si>
  <si>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</si>
  <si>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</si>
  <si>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</si>
  <si>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</si>
  <si>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</si>
  <si>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</si>
  <si>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</si>
  <si>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</si>
  <si>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</si>
  <si>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</si>
  <si>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</si>
  <si>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</si>
  <si>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</si>
  <si>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</si>
  <si>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</si>
  <si>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</si>
  <si>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</si>
  <si>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</si>
  <si>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</si>
  <si>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</si>
  <si>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</si>
  <si>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</si>
  <si>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</si>
  <si>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</si>
  <si>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</si>
  <si>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</si>
  <si>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</si>
  <si>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</si>
  <si>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</si>
  <si>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</si>
  <si>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</si>
  <si>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</si>
  <si>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</si>
  <si>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</si>
  <si>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</si>
  <si>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</si>
  <si>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</si>
  <si>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</si>
  <si>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</si>
  <si>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</si>
  <si>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</si>
  <si>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</si>
  <si>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</si>
  <si>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</si>
  <si>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</si>
  <si>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</si>
  <si>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</si>
  <si>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</si>
  <si>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</si>
  <si>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</si>
  <si>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</si>
  <si>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</si>
  <si>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</si>
  <si>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</si>
  <si>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</si>
  <si>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</si>
  <si>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</si>
  <si>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</si>
  <si>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</si>
  <si>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</si>
  <si>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</si>
  <si>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</si>
  <si>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</si>
  <si>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</si>
  <si>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</si>
  <si>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</si>
  <si>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</si>
  <si>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</si>
  <si>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</si>
  <si>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</si>
  <si>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</si>
  <si>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</si>
  <si>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</si>
  <si>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</si>
  <si>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</si>
  <si>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</si>
  <si>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</si>
  <si>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</si>
  <si>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</si>
  <si>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</si>
  <si>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</si>
  <si>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</si>
  <si>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</si>
  <si>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</si>
  <si>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</si>
  <si>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</si>
  <si>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</si>
  <si>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</si>
  <si>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</si>
  <si>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</si>
  <si>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</si>
  <si>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</si>
  <si>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</si>
  <si>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</si>
  <si>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</si>
  <si>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</si>
  <si>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</si>
  <si>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</si>
  <si>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</si>
  <si>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</si>
  <si>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</si>
  <si>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</si>
  <si>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</si>
  <si>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</si>
  <si>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</si>
  <si>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</si>
  <si>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</si>
  <si>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</si>
  <si>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</si>
  <si>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</si>
  <si>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</si>
  <si>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</si>
  <si>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</si>
  <si>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</si>
  <si>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</si>
  <si>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</si>
  <si>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</si>
  <si>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</si>
  <si>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</si>
  <si>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</si>
  <si>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</si>
  <si>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</si>
  <si>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</si>
  <si>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</si>
  <si>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</si>
  <si>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</si>
  <si>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</si>
  <si>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</si>
  <si>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</si>
  <si>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</si>
  <si>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</si>
  <si>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</si>
  <si>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</si>
  <si>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</si>
  <si>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</si>
  <si>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</si>
  <si>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</si>
  <si>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</si>
  <si>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</si>
  <si>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</si>
  <si>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</si>
  <si>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</si>
  <si>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</si>
  <si>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</si>
  <si>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</si>
  <si>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</si>
  <si>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</si>
  <si>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</si>
  <si>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</si>
  <si>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</si>
  <si>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</si>
  <si>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</si>
  <si>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</si>
  <si>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</si>
  <si>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</si>
  <si>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</si>
  <si>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</si>
  <si>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</si>
  <si>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</si>
  <si>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</si>
  <si>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</si>
  <si>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</si>
  <si>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</si>
  <si>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</si>
  <si>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</si>
  <si>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</si>
  <si>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</si>
  <si>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</si>
  <si>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</si>
  <si>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</si>
  <si>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</si>
  <si>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</si>
  <si>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</si>
  <si>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</si>
  <si>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</si>
  <si>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</si>
  <si>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</si>
  <si>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</si>
  <si>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</si>
  <si>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</si>
  <si>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</si>
  <si>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</si>
  <si>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</si>
  <si>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</si>
  <si>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</si>
  <si>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</si>
  <si>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</si>
  <si>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</si>
  <si>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</si>
  <si>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</si>
  <si>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</si>
  <si>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</si>
  <si>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</si>
  <si>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</si>
  <si>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</si>
  <si>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</si>
  <si>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</si>
  <si>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</si>
  <si>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</si>
  <si>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</si>
  <si>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</si>
  <si>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</si>
  <si>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</si>
  <si>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</si>
  <si>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</si>
  <si>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</si>
  <si>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</si>
  <si>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</si>
  <si>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</si>
  <si>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</si>
  <si>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</si>
  <si>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</si>
  <si>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</si>
  <si>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</si>
  <si>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</si>
  <si>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</si>
  <si>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</si>
  <si>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</si>
  <si>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</si>
  <si>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</si>
  <si>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</si>
  <si>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</si>
  <si>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</si>
  <si>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</si>
  <si>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</si>
  <si>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</si>
  <si>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</si>
  <si>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</si>
  <si>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</si>
  <si>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</si>
  <si>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</si>
  <si>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</si>
  <si>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</si>
  <si>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</si>
  <si>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</si>
  <si>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</si>
  <si>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</si>
  <si>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</si>
  <si>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</si>
  <si>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</si>
  <si>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</si>
  <si>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</si>
  <si>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</si>
  <si>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</si>
  <si>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</si>
  <si>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</si>
  <si>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</si>
  <si>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</si>
  <si>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</si>
  <si>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</si>
  <si>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</si>
  <si>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</si>
  <si>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</si>
  <si>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</si>
  <si>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</si>
  <si>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</si>
  <si>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</si>
  <si>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</si>
  <si>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</si>
  <si>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</si>
  <si>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</si>
  <si>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</si>
  <si>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</si>
  <si>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</si>
  <si>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</si>
  <si>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</si>
  <si>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</si>
  <si>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</si>
  <si>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</si>
  <si>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</si>
  <si>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</si>
  <si>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</si>
  <si>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</si>
  <si>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</si>
  <si>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</si>
  <si>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</si>
  <si>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</si>
  <si>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</si>
  <si>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</si>
  <si>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</si>
  <si>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</si>
  <si>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</si>
  <si>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</si>
  <si>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</si>
  <si>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</si>
  <si>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</si>
  <si>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</si>
  <si>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</si>
  <si>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</si>
  <si>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</si>
  <si>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</si>
  <si>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</si>
  <si>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</si>
  <si>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</si>
  <si>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</si>
  <si>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</si>
  <si>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</si>
  <si>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</si>
  <si>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</si>
  <si>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</si>
  <si>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</si>
  <si>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</si>
  <si>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</si>
  <si>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</si>
  <si>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</si>
  <si>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</si>
  <si>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</si>
  <si>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</si>
  <si>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</si>
  <si>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</si>
  <si>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</si>
  <si>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</si>
  <si>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</si>
  <si>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</si>
  <si>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</si>
  <si>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</si>
  <si>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</si>
  <si>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</si>
  <si>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</si>
  <si>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</si>
  <si>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</si>
  <si>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</si>
  <si>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</si>
  <si>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</si>
  <si>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</si>
  <si>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</si>
  <si>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</si>
  <si>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</si>
  <si>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</si>
  <si>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</si>
  <si>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</si>
  <si>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</si>
  <si>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</si>
  <si>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</si>
  <si>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</si>
  <si>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</si>
  <si>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</si>
  <si>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</si>
  <si>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</si>
  <si>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</si>
  <si>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</si>
  <si>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</si>
  <si>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</si>
  <si>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</si>
  <si>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</si>
  <si>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</si>
  <si>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</si>
  <si>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</si>
  <si>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</si>
  <si>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</si>
  <si>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</si>
  <si>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</si>
  <si>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</si>
  <si>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</si>
  <si>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</si>
  <si>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</si>
  <si>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</si>
  <si>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</si>
  <si>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</si>
  <si>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</si>
  <si>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</si>
  <si>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</si>
  <si>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</si>
  <si>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</si>
  <si>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</si>
  <si>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</si>
  <si>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</si>
  <si>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</si>
  <si>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</si>
  <si>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</si>
  <si>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</si>
  <si>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</si>
  <si>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</si>
  <si>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</si>
  <si>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</si>
  <si>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</si>
  <si>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</si>
  <si>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</si>
  <si>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</si>
  <si>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</si>
  <si>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</si>
  <si>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</si>
  <si>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</si>
  <si>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</si>
  <si>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</si>
  <si>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</si>
  <si>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</si>
  <si>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</si>
  <si>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</si>
  <si>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</si>
  <si>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</si>
  <si>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</si>
  <si>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</si>
  <si>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</si>
  <si>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</si>
  <si>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</si>
  <si>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</si>
  <si>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輸入食品の監視体制強化等事業</t>
    <phoneticPr fontId="5"/>
  </si>
  <si>
    <t>新25-033</t>
    <phoneticPr fontId="5"/>
  </si>
  <si>
    <t>104</t>
    <phoneticPr fontId="5"/>
  </si>
  <si>
    <t>農畜水産物等の放射性物質検査について（厚生労働省医薬食品局食品安全部長通知）</t>
    <phoneticPr fontId="5"/>
  </si>
  <si>
    <t>食品衛生法第２条等</t>
    <phoneticPr fontId="5"/>
  </si>
  <si>
    <t>　平成23年3月11日に発生した東京電力福島第一原子力発電所事故に係る食品の放射性物質の汚染について、各自治体が実施している食品中の放射性物質のモニタリング検査を補完し、飲食物に起因する衛生上の危害を防止する。そして、国民の健康の保護を図るとともに、市場に流通している食品の国民の安全・安心感を高めることを目指す。</t>
    <phoneticPr fontId="5"/>
  </si>
  <si>
    <t>地方自治体の検査を補完し、食品の安全安心を確保するための事業であり、国が国費を投じて実施する必要がある。</t>
    <phoneticPr fontId="5"/>
  </si>
  <si>
    <t>厚生労働省所管の試験研究機関において調査した市場流通食品の検体数</t>
    <phoneticPr fontId="5"/>
  </si>
  <si>
    <t>件</t>
    <rPh sb="0" eb="1">
      <t>ケン</t>
    </rPh>
    <phoneticPr fontId="5"/>
  </si>
  <si>
    <t>-</t>
    <phoneticPr fontId="5"/>
  </si>
  <si>
    <t>食品等試験検査費</t>
    <rPh sb="0" eb="2">
      <t>ショクヒン</t>
    </rPh>
    <rPh sb="2" eb="3">
      <t>トウ</t>
    </rPh>
    <rPh sb="3" eb="5">
      <t>シケン</t>
    </rPh>
    <rPh sb="5" eb="8">
      <t>ケンサヒ</t>
    </rPh>
    <phoneticPr fontId="5"/>
  </si>
  <si>
    <t>A.東京電力（株）</t>
    <rPh sb="2" eb="4">
      <t>トウキョウ</t>
    </rPh>
    <rPh sb="4" eb="6">
      <t>デンリョク</t>
    </rPh>
    <rPh sb="7" eb="8">
      <t>カブ</t>
    </rPh>
    <phoneticPr fontId="5"/>
  </si>
  <si>
    <t>電気料</t>
    <rPh sb="0" eb="3">
      <t>デンキリョウ</t>
    </rPh>
    <phoneticPr fontId="5"/>
  </si>
  <si>
    <t>B.尾崎理科（株）</t>
    <rPh sb="2" eb="4">
      <t>オザキ</t>
    </rPh>
    <rPh sb="4" eb="6">
      <t>リカ</t>
    </rPh>
    <rPh sb="7" eb="8">
      <t>カブ</t>
    </rPh>
    <phoneticPr fontId="5"/>
  </si>
  <si>
    <t>消耗品費</t>
    <rPh sb="0" eb="3">
      <t>ショウモウヒン</t>
    </rPh>
    <rPh sb="3" eb="4">
      <t>ヒ</t>
    </rPh>
    <phoneticPr fontId="5"/>
  </si>
  <si>
    <t>検査に必要な消耗品の購入</t>
    <rPh sb="0" eb="2">
      <t>ケンサ</t>
    </rPh>
    <rPh sb="3" eb="5">
      <t>ヒツヨウ</t>
    </rPh>
    <rPh sb="6" eb="9">
      <t>ショウモウヒン</t>
    </rPh>
    <rPh sb="10" eb="12">
      <t>コウニュウ</t>
    </rPh>
    <phoneticPr fontId="5"/>
  </si>
  <si>
    <t>備品費</t>
    <rPh sb="0" eb="3">
      <t>ビヒンヒ</t>
    </rPh>
    <phoneticPr fontId="5"/>
  </si>
  <si>
    <t>検査機器等の購入</t>
    <rPh sb="2" eb="4">
      <t>キキ</t>
    </rPh>
    <rPh sb="4" eb="5">
      <t>トウ</t>
    </rPh>
    <phoneticPr fontId="5"/>
  </si>
  <si>
    <t>D.(株)ユーワークス</t>
    <phoneticPr fontId="5"/>
  </si>
  <si>
    <t>雑役務費</t>
    <rPh sb="0" eb="1">
      <t>ザツ</t>
    </rPh>
    <rPh sb="1" eb="4">
      <t>エキムヒ</t>
    </rPh>
    <phoneticPr fontId="5"/>
  </si>
  <si>
    <t>賃金</t>
    <rPh sb="0" eb="2">
      <t>チンギン</t>
    </rPh>
    <phoneticPr fontId="5"/>
  </si>
  <si>
    <t>検査補助職員賃金</t>
    <rPh sb="0" eb="2">
      <t>ケンサ</t>
    </rPh>
    <rPh sb="2" eb="4">
      <t>ホジョ</t>
    </rPh>
    <rPh sb="4" eb="6">
      <t>ショクイン</t>
    </rPh>
    <rPh sb="6" eb="8">
      <t>チンギン</t>
    </rPh>
    <phoneticPr fontId="5"/>
  </si>
  <si>
    <t>E.資金前渡官吏</t>
    <rPh sb="2" eb="4">
      <t>シキン</t>
    </rPh>
    <rPh sb="4" eb="6">
      <t>ゼント</t>
    </rPh>
    <rPh sb="6" eb="8">
      <t>カンリ</t>
    </rPh>
    <phoneticPr fontId="5"/>
  </si>
  <si>
    <t>G. 民間業者</t>
    <rPh sb="3" eb="5">
      <t>ミンカン</t>
    </rPh>
    <rPh sb="5" eb="7">
      <t>ギョウシャ</t>
    </rPh>
    <phoneticPr fontId="5"/>
  </si>
  <si>
    <t>100万円未満のため省略</t>
    <rPh sb="3" eb="4">
      <t>マン</t>
    </rPh>
    <rPh sb="4" eb="7">
      <t>エンミマン</t>
    </rPh>
    <rPh sb="10" eb="12">
      <t>ショウリャク</t>
    </rPh>
    <phoneticPr fontId="5"/>
  </si>
  <si>
    <t>F.民間業者等</t>
    <rPh sb="6" eb="7">
      <t>トウ</t>
    </rPh>
    <phoneticPr fontId="5"/>
  </si>
  <si>
    <t>各者100万円未満のため省略</t>
    <rPh sb="0" eb="2">
      <t>カクシャ</t>
    </rPh>
    <rPh sb="5" eb="6">
      <t>マン</t>
    </rPh>
    <rPh sb="6" eb="9">
      <t>エンミマン</t>
    </rPh>
    <rPh sb="12" eb="14">
      <t>ショウリャク</t>
    </rPh>
    <phoneticPr fontId="5"/>
  </si>
  <si>
    <t>東京電力（株）</t>
    <phoneticPr fontId="5"/>
  </si>
  <si>
    <t>東京ガス（株）</t>
    <phoneticPr fontId="5"/>
  </si>
  <si>
    <t>電気料</t>
    <rPh sb="0" eb="3">
      <t>デンキリョウ</t>
    </rPh>
    <phoneticPr fontId="5"/>
  </si>
  <si>
    <t>ガス料</t>
    <rPh sb="2" eb="3">
      <t>リョウ</t>
    </rPh>
    <phoneticPr fontId="5"/>
  </si>
  <si>
    <t>（株）千代田テクノル</t>
    <phoneticPr fontId="5"/>
  </si>
  <si>
    <t>ＲＩ排気フィルター交換作業１式ほか１件</t>
    <rPh sb="18" eb="19">
      <t>ケン</t>
    </rPh>
    <phoneticPr fontId="5"/>
  </si>
  <si>
    <t>東京都水道局</t>
    <phoneticPr fontId="5"/>
  </si>
  <si>
    <t>水道料</t>
    <rPh sb="0" eb="3">
      <t>スイドウリョウ</t>
    </rPh>
    <phoneticPr fontId="5"/>
  </si>
  <si>
    <t>大洋産業（株）</t>
    <phoneticPr fontId="5"/>
  </si>
  <si>
    <t>公益社団法人　日本アイソトープ協会</t>
    <phoneticPr fontId="5"/>
  </si>
  <si>
    <t>日本ダスト（株）</t>
    <phoneticPr fontId="5"/>
  </si>
  <si>
    <t>（株）トーホークリーン</t>
    <phoneticPr fontId="5"/>
  </si>
  <si>
    <t>横浜家田化学（株）</t>
    <phoneticPr fontId="5"/>
  </si>
  <si>
    <t>（株）エムアンドオーインダストリー</t>
    <phoneticPr fontId="5"/>
  </si>
  <si>
    <t>公益社団法人　日本アイソトープ協会</t>
    <phoneticPr fontId="5"/>
  </si>
  <si>
    <t>ＲＩ廃棄物廃棄役務等</t>
    <rPh sb="5" eb="7">
      <t>ハイキ</t>
    </rPh>
    <rPh sb="7" eb="9">
      <t>エキム</t>
    </rPh>
    <rPh sb="9" eb="10">
      <t>トウ</t>
    </rPh>
    <phoneticPr fontId="5"/>
  </si>
  <si>
    <t>焼却残灰処理１式ほか１件等</t>
    <rPh sb="11" eb="12">
      <t>ケン</t>
    </rPh>
    <rPh sb="12" eb="13">
      <t>トウ</t>
    </rPh>
    <phoneticPr fontId="5"/>
  </si>
  <si>
    <t>廃棄物等処理１式</t>
    <phoneticPr fontId="5"/>
  </si>
  <si>
    <t>薬品類等購入</t>
    <rPh sb="3" eb="4">
      <t>トウ</t>
    </rPh>
    <rPh sb="4" eb="6">
      <t>コウニュウ</t>
    </rPh>
    <phoneticPr fontId="5"/>
  </si>
  <si>
    <t>事務用品３０点等購入ほか１件</t>
    <rPh sb="7" eb="8">
      <t>トウ</t>
    </rPh>
    <rPh sb="8" eb="10">
      <t>コウニュウ</t>
    </rPh>
    <rPh sb="13" eb="14">
      <t>ケン</t>
    </rPh>
    <phoneticPr fontId="5"/>
  </si>
  <si>
    <t>ＪＫワイパー等雑品類等ほか１件</t>
    <rPh sb="6" eb="7">
      <t>トウ</t>
    </rPh>
    <rPh sb="10" eb="11">
      <t>トウ</t>
    </rPh>
    <rPh sb="14" eb="15">
      <t>ケン</t>
    </rPh>
    <phoneticPr fontId="5"/>
  </si>
  <si>
    <t>尾崎理化（株）</t>
    <phoneticPr fontId="5"/>
  </si>
  <si>
    <t>（株）マツ・コウケン</t>
    <phoneticPr fontId="5"/>
  </si>
  <si>
    <t>（株）池田理化</t>
    <phoneticPr fontId="5"/>
  </si>
  <si>
    <t>マイルストーンゼネラル（株）</t>
    <phoneticPr fontId="5"/>
  </si>
  <si>
    <t>（株）伊藤サプライ</t>
    <phoneticPr fontId="5"/>
  </si>
  <si>
    <t>公益財団法人　日本分析センター</t>
    <phoneticPr fontId="5"/>
  </si>
  <si>
    <t>（株）鈴木商館</t>
    <phoneticPr fontId="5"/>
  </si>
  <si>
    <t>日立アロカメディカル（株）</t>
    <phoneticPr fontId="5"/>
  </si>
  <si>
    <t>信東建設（株）</t>
    <phoneticPr fontId="5"/>
  </si>
  <si>
    <t>検査消耗品購入等</t>
    <rPh sb="0" eb="2">
      <t>ケンサ</t>
    </rPh>
    <rPh sb="2" eb="5">
      <t>ショウモウヒン</t>
    </rPh>
    <rPh sb="5" eb="7">
      <t>コウニュウ</t>
    </rPh>
    <rPh sb="7" eb="8">
      <t>トウ</t>
    </rPh>
    <phoneticPr fontId="5"/>
  </si>
  <si>
    <t>複合機購入等</t>
    <rPh sb="0" eb="3">
      <t>フクゴウキ</t>
    </rPh>
    <rPh sb="3" eb="5">
      <t>コウニュウ</t>
    </rPh>
    <rPh sb="5" eb="6">
      <t>トウ</t>
    </rPh>
    <phoneticPr fontId="5"/>
  </si>
  <si>
    <t>検査消耗品購入</t>
    <phoneticPr fontId="5"/>
  </si>
  <si>
    <t>ヘリウムガス購入等</t>
    <rPh sb="8" eb="9">
      <t>トウ</t>
    </rPh>
    <phoneticPr fontId="5"/>
  </si>
  <si>
    <t>低バックグラウンド自動測定装置保守点検１式</t>
    <phoneticPr fontId="5"/>
  </si>
  <si>
    <t>保管庫環境整備工事</t>
    <phoneticPr fontId="5"/>
  </si>
  <si>
    <t>（株）チヨダサイエンス</t>
    <phoneticPr fontId="5"/>
  </si>
  <si>
    <t>（株）セントラル科学貿易</t>
    <phoneticPr fontId="5"/>
  </si>
  <si>
    <t>関東エア・ウォーター（株）</t>
    <phoneticPr fontId="5"/>
  </si>
  <si>
    <t>酸素燃焼装置１式</t>
    <phoneticPr fontId="5"/>
  </si>
  <si>
    <t>ガス詰替役務（単価契約）</t>
    <rPh sb="4" eb="6">
      <t>エキム</t>
    </rPh>
    <rPh sb="7" eb="9">
      <t>タンカ</t>
    </rPh>
    <rPh sb="9" eb="11">
      <t>ケイヤク</t>
    </rPh>
    <phoneticPr fontId="5"/>
  </si>
  <si>
    <t>(株)ユーワークス</t>
    <phoneticPr fontId="5"/>
  </si>
  <si>
    <t>資金前渡官吏</t>
    <rPh sb="0" eb="2">
      <t>シキン</t>
    </rPh>
    <rPh sb="2" eb="4">
      <t>ゼント</t>
    </rPh>
    <rPh sb="4" eb="6">
      <t>カンリ</t>
    </rPh>
    <phoneticPr fontId="5"/>
  </si>
  <si>
    <t>検査補助職員賃金</t>
    <rPh sb="0" eb="2">
      <t>ケンサ</t>
    </rPh>
    <rPh sb="2" eb="4">
      <t>ホジョ</t>
    </rPh>
    <rPh sb="4" eb="6">
      <t>ショクイン</t>
    </rPh>
    <rPh sb="6" eb="8">
      <t>チンギン</t>
    </rPh>
    <phoneticPr fontId="5"/>
  </si>
  <si>
    <t>社団法人　日本アイソトープ協会</t>
    <phoneticPr fontId="5"/>
  </si>
  <si>
    <t>（株）江田商会</t>
    <phoneticPr fontId="5"/>
  </si>
  <si>
    <t>寿産業（株）</t>
    <phoneticPr fontId="5"/>
  </si>
  <si>
    <t>（株）豊島製作所</t>
    <phoneticPr fontId="5"/>
  </si>
  <si>
    <t>長瀬ランダウア（株）</t>
    <phoneticPr fontId="5"/>
  </si>
  <si>
    <t>株式会社ウエキコーポレーション</t>
    <phoneticPr fontId="5"/>
  </si>
  <si>
    <t>株式会社チヨダサイエンス</t>
    <phoneticPr fontId="5"/>
  </si>
  <si>
    <t>（株）横浜日経社</t>
    <phoneticPr fontId="5"/>
  </si>
  <si>
    <t>マリネリ容器購入</t>
    <phoneticPr fontId="5"/>
  </si>
  <si>
    <t>液体窒素購入</t>
    <rPh sb="4" eb="6">
      <t>コウニュウ</t>
    </rPh>
    <phoneticPr fontId="5"/>
  </si>
  <si>
    <t>放射能測定器点検校正作業</t>
    <phoneticPr fontId="5"/>
  </si>
  <si>
    <t>放射能標準ガンマ体積線源外購入</t>
    <phoneticPr fontId="5"/>
  </si>
  <si>
    <t>放射線線量測定業務料</t>
    <phoneticPr fontId="5"/>
  </si>
  <si>
    <t>酸素計購入</t>
    <phoneticPr fontId="5"/>
  </si>
  <si>
    <t>チャック付手提げ袋外４点購入</t>
    <phoneticPr fontId="5"/>
  </si>
  <si>
    <t>（株）髙長</t>
    <phoneticPr fontId="5"/>
  </si>
  <si>
    <t>検査用品購入（単価契約）</t>
    <rPh sb="4" eb="6">
      <t>コウニュウ</t>
    </rPh>
    <rPh sb="7" eb="9">
      <t>タンカ</t>
    </rPh>
    <rPh sb="9" eb="11">
      <t>ケイヤク</t>
    </rPh>
    <phoneticPr fontId="5"/>
  </si>
  <si>
    <t>食品中の放射性物質に係る検査結果サイトのサーバ及びプログラム保守</t>
    <rPh sb="23" eb="24">
      <t>オヨ</t>
    </rPh>
    <phoneticPr fontId="5"/>
  </si>
  <si>
    <t>食品中の放射性物質に係る検査結果サイトのサーバ及びプログラム保守</t>
    <phoneticPr fontId="5"/>
  </si>
  <si>
    <t>一般競争入札及び少額の随意契約での調達を行っている。</t>
    <phoneticPr fontId="5"/>
  </si>
  <si>
    <t>単位当たりコストに関しては、民間で提示されている検査料金と比較しても妥当なコストであり、使途も国の機関を用いての放射性物質検査に係る事業に限定されている。</t>
    <phoneticPr fontId="5"/>
  </si>
  <si>
    <t>‐</t>
  </si>
  <si>
    <t>食品の放射性物質に係る調査のみに限定している。</t>
    <rPh sb="0" eb="2">
      <t>ショクヒン</t>
    </rPh>
    <rPh sb="3" eb="6">
      <t>ホウシャセイ</t>
    </rPh>
    <rPh sb="6" eb="8">
      <t>ブッシツ</t>
    </rPh>
    <rPh sb="9" eb="10">
      <t>カカ</t>
    </rPh>
    <rPh sb="11" eb="13">
      <t>チョウサ</t>
    </rPh>
    <rPh sb="16" eb="18">
      <t>ゲンテイ</t>
    </rPh>
    <phoneticPr fontId="5"/>
  </si>
  <si>
    <t>―</t>
    <phoneticPr fontId="5"/>
  </si>
  <si>
    <t>検査結果については、各自治体及び厚生労働省において公表している。</t>
    <phoneticPr fontId="5"/>
  </si>
  <si>
    <t>地方自治体からの検査受入事業については、地方自治体からの受入要請が減少してきたため、平成26年度限りで廃止とした。</t>
    <phoneticPr fontId="5"/>
  </si>
  <si>
    <t>○</t>
    <phoneticPr fontId="5"/>
  </si>
  <si>
    <t>-</t>
    <phoneticPr fontId="5"/>
  </si>
  <si>
    <t>-</t>
    <phoneticPr fontId="5"/>
  </si>
  <si>
    <t>厚生労働省所管の試験研究機関において調査した市場流通食品のうち、基準値を超過する放射性セシウムが検出された検体数</t>
    <phoneticPr fontId="5"/>
  </si>
  <si>
    <t>-</t>
    <phoneticPr fontId="5"/>
  </si>
  <si>
    <t>回</t>
    <rPh sb="0" eb="1">
      <t>カイ</t>
    </rPh>
    <phoneticPr fontId="5"/>
  </si>
  <si>
    <t>-</t>
    <phoneticPr fontId="5"/>
  </si>
  <si>
    <t>-</t>
    <phoneticPr fontId="5"/>
  </si>
  <si>
    <t>見込みどおり実施している。</t>
    <rPh sb="0" eb="2">
      <t>ミコ</t>
    </rPh>
    <rPh sb="6" eb="8">
      <t>ジッシ</t>
    </rPh>
    <phoneticPr fontId="5"/>
  </si>
  <si>
    <t>　検査機器の設置台数が少ない等の理由により、食品中の放射性物質のモニタリング検査の実施が困難な自治体から、検疫所及び厚生労働省所管の試験研究機関で放射性物質検査を受け入れ、各地方自治体の検査を補完する。また、厚生労働省所管の試験研究機関において、流通品等を検査し、食品中に含まれる放射性物質の実態を確認している。そして、これらの検査結果も含め、地方自治体で検査された結果についての情報を、厚生労働省及び国立保健医療科学院が運用するＨＰ上で公表している。</t>
    <rPh sb="194" eb="196">
      <t>コウセイ</t>
    </rPh>
    <rPh sb="196" eb="199">
      <t>ロウドウショウ</t>
    </rPh>
    <rPh sb="199" eb="200">
      <t>オヨ</t>
    </rPh>
    <phoneticPr fontId="5"/>
  </si>
  <si>
    <t>検査結果（食品中の放射性物質）の国民への情報提供</t>
    <rPh sb="0" eb="2">
      <t>ケンサ</t>
    </rPh>
    <rPh sb="2" eb="4">
      <t>ケッカ</t>
    </rPh>
    <rPh sb="5" eb="7">
      <t>ショクヒン</t>
    </rPh>
    <rPh sb="7" eb="8">
      <t>チュウ</t>
    </rPh>
    <rPh sb="9" eb="12">
      <t>ホウシャセイ</t>
    </rPh>
    <rPh sb="12" eb="14">
      <t>ブッシツ</t>
    </rPh>
    <rPh sb="16" eb="18">
      <t>コクミン</t>
    </rPh>
    <rPh sb="20" eb="22">
      <t>ジョウホウ</t>
    </rPh>
    <rPh sb="22" eb="24">
      <t>テイキョウ</t>
    </rPh>
    <phoneticPr fontId="5"/>
  </si>
  <si>
    <t>厚生労働省所管の試験研究機関において市場流通食品の調査を行い、基準値を超過する食品を確認した際は地方自治体に連絡し、適切な対応を求める。
調査実績：平成24年度：1,836件、平成25年度：1,858件、平成26年度：1,616件
基準値超過確認実績：平成24年度：3件、平成25年度：4件、平成26年度：9件</t>
    <rPh sb="25" eb="27">
      <t>チョウサ</t>
    </rPh>
    <rPh sb="28" eb="29">
      <t>オコナ</t>
    </rPh>
    <rPh sb="46" eb="47">
      <t>サイ</t>
    </rPh>
    <rPh sb="69" eb="71">
      <t>チョウサ</t>
    </rPh>
    <rPh sb="71" eb="73">
      <t>ジッセキ</t>
    </rPh>
    <rPh sb="74" eb="76">
      <t>ヘイセイ</t>
    </rPh>
    <rPh sb="78" eb="80">
      <t>ネンド</t>
    </rPh>
    <rPh sb="86" eb="87">
      <t>ケン</t>
    </rPh>
    <rPh sb="88" eb="90">
      <t>ヘイセイ</t>
    </rPh>
    <rPh sb="92" eb="94">
      <t>ネンド</t>
    </rPh>
    <rPh sb="100" eb="101">
      <t>ケン</t>
    </rPh>
    <rPh sb="102" eb="104">
      <t>ヘイセイ</t>
    </rPh>
    <rPh sb="106" eb="108">
      <t>ネンド</t>
    </rPh>
    <rPh sb="114" eb="115">
      <t>ケン</t>
    </rPh>
    <rPh sb="116" eb="119">
      <t>キジュンチ</t>
    </rPh>
    <rPh sb="119" eb="121">
      <t>チョウカ</t>
    </rPh>
    <rPh sb="121" eb="123">
      <t>カクニン</t>
    </rPh>
    <rPh sb="123" eb="125">
      <t>ジッセキ</t>
    </rPh>
    <phoneticPr fontId="5"/>
  </si>
  <si>
    <t>厚生労働省のHP上における検査結果公表数（平成26年4月まで開庁日に公表、平成26年5月以降、原則月曜公表。）</t>
    <rPh sb="0" eb="2">
      <t>コウセイ</t>
    </rPh>
    <rPh sb="2" eb="5">
      <t>ロウドウショウ</t>
    </rPh>
    <rPh sb="8" eb="9">
      <t>ジョウ</t>
    </rPh>
    <rPh sb="13" eb="15">
      <t>ケンサ</t>
    </rPh>
    <rPh sb="15" eb="17">
      <t>ケッカ</t>
    </rPh>
    <rPh sb="17" eb="19">
      <t>コウヒョウ</t>
    </rPh>
    <rPh sb="19" eb="20">
      <t>スウ</t>
    </rPh>
    <rPh sb="21" eb="23">
      <t>ヘイセイ</t>
    </rPh>
    <rPh sb="25" eb="26">
      <t>ネン</t>
    </rPh>
    <rPh sb="27" eb="28">
      <t>ガツ</t>
    </rPh>
    <rPh sb="30" eb="33">
      <t>カイチョウビ</t>
    </rPh>
    <rPh sb="34" eb="36">
      <t>コウヒョウ</t>
    </rPh>
    <rPh sb="37" eb="39">
      <t>ヘイセイ</t>
    </rPh>
    <rPh sb="41" eb="42">
      <t>ネン</t>
    </rPh>
    <rPh sb="43" eb="46">
      <t>ガツイコウ</t>
    </rPh>
    <rPh sb="47" eb="49">
      <t>ゲンソク</t>
    </rPh>
    <rPh sb="49" eb="51">
      <t>ゲツヨウ</t>
    </rPh>
    <rPh sb="51" eb="53">
      <t>コウヒョウ</t>
    </rPh>
    <phoneticPr fontId="5"/>
  </si>
  <si>
    <t>当事業は地方自治体の検査を補完するものであり、
基準値超過食品件数の検出目標は定められない</t>
    <phoneticPr fontId="5"/>
  </si>
  <si>
    <t>電気使用料</t>
    <rPh sb="0" eb="2">
      <t>デンキ</t>
    </rPh>
    <rPh sb="2" eb="4">
      <t>シヨウ</t>
    </rPh>
    <rPh sb="4" eb="5">
      <t>リョウ</t>
    </rPh>
    <phoneticPr fontId="5"/>
  </si>
  <si>
    <t>食品中の放射性物質問題は、国民の健康に直結する問題のため、依然として国民の関心は高く、当事業の優先度は高い。</t>
    <phoneticPr fontId="5"/>
  </si>
  <si>
    <t>食品の安全性を確保するための事業であり、国民の生命・健康に直結し、また日本産食品の輸出促進にも資するため、優先度は高い。</t>
    <rPh sb="35" eb="37">
      <t>ニホン</t>
    </rPh>
    <rPh sb="37" eb="38">
      <t>サン</t>
    </rPh>
    <rPh sb="38" eb="40">
      <t>ショクヒン</t>
    </rPh>
    <rPh sb="41" eb="43">
      <t>ユシュツ</t>
    </rPh>
    <rPh sb="43" eb="45">
      <t>ソクシン</t>
    </rPh>
    <rPh sb="47" eb="48">
      <t>シ</t>
    </rPh>
    <phoneticPr fontId="5"/>
  </si>
  <si>
    <t>事業実施に当たって、他の手段等は考えられない。</t>
    <phoneticPr fontId="5"/>
  </si>
  <si>
    <t>地方自治体からの検査受入事業について、見込みよりも、自治体からの検査依頼が少なかっため。</t>
    <rPh sb="19" eb="21">
      <t>ミコ</t>
    </rPh>
    <rPh sb="26" eb="29">
      <t>ジチタイ</t>
    </rPh>
    <rPh sb="32" eb="34">
      <t>ケンサ</t>
    </rPh>
    <rPh sb="34" eb="36">
      <t>イライ</t>
    </rPh>
    <rPh sb="37" eb="38">
      <t>スク</t>
    </rPh>
    <phoneticPr fontId="5"/>
  </si>
  <si>
    <t>試料前処理装置１式</t>
    <rPh sb="0" eb="2">
      <t>シリョウ</t>
    </rPh>
    <rPh sb="2" eb="5">
      <t>マエショリ</t>
    </rPh>
    <rPh sb="5" eb="7">
      <t>ソウチ</t>
    </rPh>
    <rPh sb="8" eb="9">
      <t>シキ</t>
    </rPh>
    <phoneticPr fontId="5"/>
  </si>
  <si>
    <t>食品試料の放射性物質分析一式</t>
    <rPh sb="5" eb="8">
      <t>ホウシャセイ</t>
    </rPh>
    <rPh sb="8" eb="10">
      <t>ブッシツ</t>
    </rPh>
    <phoneticPr fontId="5"/>
  </si>
  <si>
    <t>試料前処理装置１式</t>
    <phoneticPr fontId="5"/>
  </si>
  <si>
    <t>検査機器１式</t>
    <rPh sb="0" eb="2">
      <t>ケンサ</t>
    </rPh>
    <rPh sb="2" eb="4">
      <t>キキ</t>
    </rPh>
    <phoneticPr fontId="5"/>
  </si>
  <si>
    <t>書籍購入</t>
    <rPh sb="0" eb="2">
      <t>ショセキ</t>
    </rPh>
    <phoneticPr fontId="5"/>
  </si>
  <si>
    <t>放射性物質の実態調査についても、引き続き、その効果等を検証し、予算に反映していくこととする。</t>
    <rPh sb="16" eb="17">
      <t>ヒ</t>
    </rPh>
    <rPh sb="18" eb="19">
      <t>ツヅ</t>
    </rPh>
    <phoneticPr fontId="5"/>
  </si>
  <si>
    <t>平成26年度は1,616検体の市場流通食品を検査した結果、9検体について、基準値を超える放射性物質が検出されたため、地方自治体に連絡、適切な対応を求めた。
また、地方自治体からの要請により496件の検体を国の機関で受け入れ、地方自治体のモニタリング検査を補完した。当該事業については、地方自治体からの受入要請が減少してきたため、平成27年度においては廃止した。</t>
    <rPh sb="132" eb="134">
      <t>トウガイ</t>
    </rPh>
    <phoneticPr fontId="5"/>
  </si>
  <si>
    <t>C.マイルストーンゼネラル（株）</t>
    <rPh sb="14" eb="15">
      <t>カブ</t>
    </rPh>
    <phoneticPr fontId="5"/>
  </si>
  <si>
    <t>-</t>
    <phoneticPr fontId="5"/>
  </si>
  <si>
    <t>随意契約</t>
    <rPh sb="0" eb="2">
      <t>ズイイ</t>
    </rPh>
    <rPh sb="2" eb="4">
      <t>ケイヤク</t>
    </rPh>
    <phoneticPr fontId="5"/>
  </si>
  <si>
    <t>48,646千円
/4</t>
    <phoneticPr fontId="5"/>
  </si>
  <si>
    <t>37,201千円
/9</t>
    <phoneticPr fontId="5"/>
  </si>
  <si>
    <t>35,998千円
/5</t>
    <phoneticPr fontId="5"/>
  </si>
  <si>
    <t>百万円</t>
    <rPh sb="0" eb="3">
      <t>ヒャクマンエン</t>
    </rPh>
    <phoneticPr fontId="5"/>
  </si>
  <si>
    <t>-</t>
    <phoneticPr fontId="5"/>
  </si>
  <si>
    <t>基準を超過した流通食品を１件確認するために要する費用
放射性物質等実態調査事業に要した費用
／基準超過件数　　　　　　　　</t>
    <rPh sb="13" eb="14">
      <t>ケン</t>
    </rPh>
    <rPh sb="14" eb="16">
      <t>カクニン</t>
    </rPh>
    <phoneticPr fontId="5"/>
  </si>
  <si>
    <t>-</t>
    <phoneticPr fontId="5"/>
  </si>
  <si>
    <t>-</t>
    <phoneticPr fontId="5"/>
  </si>
  <si>
    <t>-</t>
    <phoneticPr fontId="5"/>
  </si>
  <si>
    <t>-</t>
    <phoneticPr fontId="5"/>
  </si>
  <si>
    <t>24年度は、東日本大震災復興特別会計に厚生労働省所管分として予算計上。
（予算額77百万円、執行額65百万円、執行率84％）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</si>
</sst>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138834</xdr:colOff>
      <xdr:row>159</xdr:row>
      <xdr:rowOff>112458</xdr:rowOff>
    </xdr:from>
    <xdr:to>
      <xdr:col>47</xdr:col>
      <xdr:colOff>138835</xdr:colOff>
      <xdr:row>160</xdr:row>
      <xdr:rowOff>260937</xdr:rowOff>
    </xdr:to>
    <xdr:cxnSp macro="">
      <xdr:nvCxnSpPr>
        <xdr:cNvPr id="505" name="直線矢印コネクタ 504"/>
        <xdr:cNvCxnSpPr/>
      </xdr:nvCxnSpPr>
      <xdr:spPr>
        <a:xfrm flipH="1">
          <a:off x="9481617" y="43935741"/>
          <a:ext cx="1" cy="5046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139</xdr:row>
      <xdr:rowOff>149679</xdr:rowOff>
    </xdr:from>
    <xdr:to>
      <xdr:col>42</xdr:col>
      <xdr:colOff>68035</xdr:colOff>
      <xdr:row>142</xdr:row>
      <xdr:rowOff>6804</xdr:rowOff>
    </xdr:to>
    <xdr:sp macro="" textlink="">
      <xdr:nvSpPr>
        <xdr:cNvPr id="507" name="角丸四角形 506"/>
        <xdr:cNvSpPr/>
      </xdr:nvSpPr>
      <xdr:spPr>
        <a:xfrm>
          <a:off x="3238499" y="37188322"/>
          <a:ext cx="5402036" cy="9184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lt"/>
              <a:ea typeface="+mn-ea"/>
              <a:cs typeface="+mn-cs"/>
            </a:rPr>
            <a:t>復興庁</a:t>
          </a:r>
          <a:endParaRPr kumimoji="1" lang="en-US" altLang="ja-JP" sz="2000">
            <a:solidFill>
              <a:sysClr val="windowText" lastClr="000000"/>
            </a:solidFill>
            <a:effectLst/>
            <a:latin typeface="+mn-lt"/>
            <a:ea typeface="+mn-ea"/>
            <a:cs typeface="+mn-cs"/>
          </a:endParaRPr>
        </a:p>
        <a:p>
          <a:pPr algn="ctr"/>
          <a:r>
            <a:rPr kumimoji="1" lang="ja-JP" altLang="en-US" sz="2000">
              <a:solidFill>
                <a:sysClr val="windowText" lastClr="000000"/>
              </a:solidFill>
              <a:effectLst/>
              <a:latin typeface="+mn-lt"/>
              <a:ea typeface="+mn-ea"/>
              <a:cs typeface="+mn-cs"/>
            </a:rPr>
            <a:t>４７</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clientData/>
  </xdr:twoCellAnchor>
  <xdr:twoCellAnchor>
    <xdr:from>
      <xdr:col>7</xdr:col>
      <xdr:colOff>22452</xdr:colOff>
      <xdr:row>149</xdr:row>
      <xdr:rowOff>257402</xdr:rowOff>
    </xdr:from>
    <xdr:to>
      <xdr:col>18</xdr:col>
      <xdr:colOff>27215</xdr:colOff>
      <xdr:row>151</xdr:row>
      <xdr:rowOff>160791</xdr:rowOff>
    </xdr:to>
    <xdr:sp macro="" textlink="">
      <xdr:nvSpPr>
        <xdr:cNvPr id="509" name="角丸四角形 508"/>
        <xdr:cNvSpPr/>
      </xdr:nvSpPr>
      <xdr:spPr>
        <a:xfrm>
          <a:off x="1451202" y="40833902"/>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43</xdr:col>
      <xdr:colOff>95252</xdr:colOff>
      <xdr:row>160</xdr:row>
      <xdr:rowOff>109765</xdr:rowOff>
    </xdr:from>
    <xdr:to>
      <xdr:col>50</xdr:col>
      <xdr:colOff>27214</xdr:colOff>
      <xdr:row>162</xdr:row>
      <xdr:rowOff>13155</xdr:rowOff>
    </xdr:to>
    <xdr:sp macro="" textlink="">
      <xdr:nvSpPr>
        <xdr:cNvPr id="514" name="角丸四角形 513"/>
        <xdr:cNvSpPr/>
      </xdr:nvSpPr>
      <xdr:spPr>
        <a:xfrm>
          <a:off x="8871859" y="44319372"/>
          <a:ext cx="1496784" cy="61096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一般入札</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12</xdr:col>
      <xdr:colOff>190500</xdr:colOff>
      <xdr:row>148</xdr:row>
      <xdr:rowOff>257256</xdr:rowOff>
    </xdr:from>
    <xdr:to>
      <xdr:col>43</xdr:col>
      <xdr:colOff>190500</xdr:colOff>
      <xdr:row>148</xdr:row>
      <xdr:rowOff>257256</xdr:rowOff>
    </xdr:to>
    <xdr:cxnSp macro="">
      <xdr:nvCxnSpPr>
        <xdr:cNvPr id="518" name="直線コネクタ 517"/>
        <xdr:cNvCxnSpPr/>
      </xdr:nvCxnSpPr>
      <xdr:spPr>
        <a:xfrm flipH="1">
          <a:off x="2639786" y="40479970"/>
          <a:ext cx="632732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165324</xdr:colOff>
      <xdr:row>151</xdr:row>
      <xdr:rowOff>38555</xdr:rowOff>
    </xdr:from>
    <xdr:to>
      <xdr:col>33</xdr:col>
      <xdr:colOff>96610</xdr:colOff>
      <xdr:row>154</xdr:row>
      <xdr:rowOff>102054</xdr:rowOff>
    </xdr:to>
    <xdr:sp macro="" textlink="">
      <xdr:nvSpPr>
        <xdr:cNvPr id="527" name="角丸四角形 526"/>
        <xdr:cNvSpPr/>
      </xdr:nvSpPr>
      <xdr:spPr>
        <a:xfrm>
          <a:off x="4655681" y="41322626"/>
          <a:ext cx="2176465"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600">
              <a:solidFill>
                <a:schemeClr val="tx1"/>
              </a:solidFill>
              <a:effectLst/>
              <a:latin typeface="+mn-lt"/>
              <a:ea typeface="+mn-ea"/>
              <a:cs typeface="+mn-cs"/>
            </a:rPr>
            <a:t>国立保健医療科学院</a:t>
          </a:r>
          <a:endParaRPr lang="en-US" altLang="ja-JP" sz="1600">
            <a:solidFill>
              <a:schemeClr val="tx1"/>
            </a:solidFill>
            <a:effectLst/>
            <a:latin typeface="+mn-lt"/>
            <a:ea typeface="+mn-ea"/>
            <a:cs typeface="+mn-cs"/>
          </a:endParaRPr>
        </a:p>
        <a:p>
          <a:pPr algn="ctr"/>
          <a:r>
            <a:rPr kumimoji="1" lang="ja-JP" altLang="en-US" sz="1600">
              <a:solidFill>
                <a:sysClr val="windowText" lastClr="000000"/>
              </a:solidFill>
            </a:rPr>
            <a:t>１百万円</a:t>
          </a:r>
        </a:p>
      </xdr:txBody>
    </xdr:sp>
    <xdr:clientData/>
  </xdr:twoCellAnchor>
  <xdr:twoCellAnchor>
    <xdr:from>
      <xdr:col>7</xdr:col>
      <xdr:colOff>88103</xdr:colOff>
      <xdr:row>151</xdr:row>
      <xdr:rowOff>52162</xdr:rowOff>
    </xdr:from>
    <xdr:to>
      <xdr:col>18</xdr:col>
      <xdr:colOff>32996</xdr:colOff>
      <xdr:row>154</xdr:row>
      <xdr:rowOff>115661</xdr:rowOff>
    </xdr:to>
    <xdr:sp macro="" textlink="">
      <xdr:nvSpPr>
        <xdr:cNvPr id="528" name="角丸四角形 527"/>
        <xdr:cNvSpPr/>
      </xdr:nvSpPr>
      <xdr:spPr>
        <a:xfrm>
          <a:off x="1516853" y="41336233"/>
          <a:ext cx="2190072"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国立医薬品食品衛生研究所</a:t>
          </a:r>
          <a:endParaRPr kumimoji="1" lang="en-US" altLang="ja-JP" sz="1600">
            <a:solidFill>
              <a:sysClr val="windowText" lastClr="000000"/>
            </a:solidFill>
          </a:endParaRPr>
        </a:p>
        <a:p>
          <a:pPr algn="ctr"/>
          <a:r>
            <a:rPr kumimoji="1" lang="ja-JP" altLang="en-US" sz="1600">
              <a:solidFill>
                <a:sysClr val="windowText" lastClr="000000"/>
              </a:solidFill>
            </a:rPr>
            <a:t>３７百万円</a:t>
          </a:r>
        </a:p>
      </xdr:txBody>
    </xdr:sp>
    <xdr:clientData/>
  </xdr:twoCellAnchor>
  <xdr:twoCellAnchor>
    <xdr:from>
      <xdr:col>38</xdr:col>
      <xdr:colOff>78919</xdr:colOff>
      <xdr:row>151</xdr:row>
      <xdr:rowOff>52162</xdr:rowOff>
    </xdr:from>
    <xdr:to>
      <xdr:col>49</xdr:col>
      <xdr:colOff>10205</xdr:colOff>
      <xdr:row>154</xdr:row>
      <xdr:rowOff>115661</xdr:rowOff>
    </xdr:to>
    <xdr:sp macro="" textlink="">
      <xdr:nvSpPr>
        <xdr:cNvPr id="529" name="角丸四角形 528"/>
        <xdr:cNvSpPr/>
      </xdr:nvSpPr>
      <xdr:spPr>
        <a:xfrm>
          <a:off x="7834990" y="41336233"/>
          <a:ext cx="2176465" cy="112485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検疫所</a:t>
          </a:r>
          <a:endParaRPr kumimoji="1" lang="en-US" altLang="ja-JP" sz="1600">
            <a:solidFill>
              <a:sysClr val="windowText" lastClr="000000"/>
            </a:solidFill>
          </a:endParaRPr>
        </a:p>
        <a:p>
          <a:pPr algn="ctr"/>
          <a:r>
            <a:rPr kumimoji="1" lang="ja-JP" altLang="en-US" sz="1600">
              <a:solidFill>
                <a:sysClr val="windowText" lastClr="000000"/>
              </a:solidFill>
            </a:rPr>
            <a:t>９百万円</a:t>
          </a:r>
        </a:p>
      </xdr:txBody>
    </xdr:sp>
    <xdr:clientData/>
  </xdr:twoCellAnchor>
  <xdr:twoCellAnchor>
    <xdr:from>
      <xdr:col>6</xdr:col>
      <xdr:colOff>59871</xdr:colOff>
      <xdr:row>171</xdr:row>
      <xdr:rowOff>66905</xdr:rowOff>
    </xdr:from>
    <xdr:to>
      <xdr:col>12</xdr:col>
      <xdr:colOff>113275</xdr:colOff>
      <xdr:row>173</xdr:row>
      <xdr:rowOff>128137</xdr:rowOff>
    </xdr:to>
    <xdr:sp macro="" textlink="">
      <xdr:nvSpPr>
        <xdr:cNvPr id="530" name="角丸四角形 529"/>
        <xdr:cNvSpPr/>
      </xdr:nvSpPr>
      <xdr:spPr>
        <a:xfrm>
          <a:off x="1284514" y="48426691"/>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　民間業者</a:t>
          </a:r>
          <a:endParaRPr kumimoji="1" lang="en-US" altLang="ja-JP" sz="1200">
            <a:solidFill>
              <a:sysClr val="windowText" lastClr="000000"/>
            </a:solidFill>
          </a:endParaRPr>
        </a:p>
        <a:p>
          <a:pPr algn="ctr"/>
          <a:r>
            <a:rPr kumimoji="1" lang="ja-JP" altLang="en-US" sz="1200">
              <a:solidFill>
                <a:sysClr val="windowText" lastClr="000000"/>
              </a:solidFill>
            </a:rPr>
            <a:t>１３者</a:t>
          </a:r>
          <a:endParaRPr kumimoji="1" lang="en-US" altLang="ja-JP" sz="1200">
            <a:solidFill>
              <a:sysClr val="windowText" lastClr="000000"/>
            </a:solidFill>
          </a:endParaRPr>
        </a:p>
        <a:p>
          <a:pPr algn="ctr"/>
          <a:r>
            <a:rPr kumimoji="1" lang="ja-JP" altLang="en-US" sz="1200">
              <a:solidFill>
                <a:sysClr val="windowText" lastClr="000000"/>
              </a:solidFill>
            </a:rPr>
            <a:t>１１百万円</a:t>
          </a:r>
        </a:p>
      </xdr:txBody>
    </xdr:sp>
    <xdr:clientData/>
  </xdr:twoCellAnchor>
  <xdr:twoCellAnchor>
    <xdr:from>
      <xdr:col>13</xdr:col>
      <xdr:colOff>86403</xdr:colOff>
      <xdr:row>171</xdr:row>
      <xdr:rowOff>82554</xdr:rowOff>
    </xdr:from>
    <xdr:to>
      <xdr:col>19</xdr:col>
      <xdr:colOff>139807</xdr:colOff>
      <xdr:row>173</xdr:row>
      <xdr:rowOff>153656</xdr:rowOff>
    </xdr:to>
    <xdr:sp macro="" textlink="">
      <xdr:nvSpPr>
        <xdr:cNvPr id="531" name="角丸四角形 530"/>
        <xdr:cNvSpPr/>
      </xdr:nvSpPr>
      <xdr:spPr>
        <a:xfrm>
          <a:off x="2739796" y="48442340"/>
          <a:ext cx="1278047" cy="140460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　民間業者</a:t>
          </a:r>
          <a:endParaRPr kumimoji="1" lang="en-US" altLang="ja-JP" sz="1200">
            <a:solidFill>
              <a:sysClr val="windowText" lastClr="000000"/>
            </a:solidFill>
          </a:endParaRPr>
        </a:p>
        <a:p>
          <a:pPr algn="ctr"/>
          <a:r>
            <a:rPr kumimoji="1" lang="ja-JP" altLang="en-US" sz="1200">
              <a:solidFill>
                <a:sysClr val="windowText" lastClr="000000"/>
              </a:solidFill>
            </a:rPr>
            <a:t>１６者</a:t>
          </a:r>
          <a:endParaRPr kumimoji="1" lang="en-US" altLang="ja-JP" sz="1200">
            <a:solidFill>
              <a:sysClr val="windowText" lastClr="000000"/>
            </a:solidFill>
          </a:endParaRPr>
        </a:p>
        <a:p>
          <a:pPr algn="ctr"/>
          <a:r>
            <a:rPr kumimoji="1" lang="ja-JP" altLang="en-US" sz="1200">
              <a:solidFill>
                <a:sysClr val="windowText" lastClr="000000"/>
              </a:solidFill>
            </a:rPr>
            <a:t>１７百万円</a:t>
          </a:r>
        </a:p>
      </xdr:txBody>
    </xdr:sp>
    <xdr:clientData/>
  </xdr:twoCellAnchor>
  <xdr:twoCellAnchor>
    <xdr:from>
      <xdr:col>20</xdr:col>
      <xdr:colOff>112934</xdr:colOff>
      <xdr:row>171</xdr:row>
      <xdr:rowOff>75750</xdr:rowOff>
    </xdr:from>
    <xdr:to>
      <xdr:col>26</xdr:col>
      <xdr:colOff>166338</xdr:colOff>
      <xdr:row>173</xdr:row>
      <xdr:rowOff>136982</xdr:rowOff>
    </xdr:to>
    <xdr:sp macro="" textlink="">
      <xdr:nvSpPr>
        <xdr:cNvPr id="532" name="角丸四角形 531"/>
        <xdr:cNvSpPr/>
      </xdr:nvSpPr>
      <xdr:spPr>
        <a:xfrm>
          <a:off x="4195077" y="48435536"/>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　民間業者</a:t>
          </a: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32</xdr:col>
      <xdr:colOff>168730</xdr:colOff>
      <xdr:row>172</xdr:row>
      <xdr:rowOff>42183</xdr:rowOff>
    </xdr:from>
    <xdr:to>
      <xdr:col>38</xdr:col>
      <xdr:colOff>140348</xdr:colOff>
      <xdr:row>174</xdr:row>
      <xdr:rowOff>103415</xdr:rowOff>
    </xdr:to>
    <xdr:sp macro="" textlink="">
      <xdr:nvSpPr>
        <xdr:cNvPr id="533" name="角丸四角形 532"/>
        <xdr:cNvSpPr/>
      </xdr:nvSpPr>
      <xdr:spPr>
        <a:xfrm>
          <a:off x="6700159" y="49068719"/>
          <a:ext cx="1196260"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　民間業者</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37</xdr:col>
      <xdr:colOff>31073</xdr:colOff>
      <xdr:row>161</xdr:row>
      <xdr:rowOff>263752</xdr:rowOff>
    </xdr:from>
    <xdr:to>
      <xdr:col>43</xdr:col>
      <xdr:colOff>84477</xdr:colOff>
      <xdr:row>165</xdr:row>
      <xdr:rowOff>243342</xdr:rowOff>
    </xdr:to>
    <xdr:sp macro="" textlink="">
      <xdr:nvSpPr>
        <xdr:cNvPr id="534" name="角丸四角形 533"/>
        <xdr:cNvSpPr/>
      </xdr:nvSpPr>
      <xdr:spPr>
        <a:xfrm>
          <a:off x="7583037" y="45085681"/>
          <a:ext cx="1278047"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Ｆ　民間業者</a:t>
          </a:r>
          <a:endParaRPr kumimoji="1" lang="en-US" altLang="ja-JP" sz="1200">
            <a:solidFill>
              <a:sysClr val="windowText" lastClr="000000"/>
            </a:solidFill>
          </a:endParaRPr>
        </a:p>
        <a:p>
          <a:pPr algn="ctr"/>
          <a:r>
            <a:rPr kumimoji="1" lang="ja-JP" altLang="en-US" sz="1200">
              <a:solidFill>
                <a:sysClr val="windowText" lastClr="000000"/>
              </a:solidFill>
            </a:rPr>
            <a:t>８者</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30</xdr:col>
      <xdr:colOff>12248</xdr:colOff>
      <xdr:row>161</xdr:row>
      <xdr:rowOff>265344</xdr:rowOff>
    </xdr:from>
    <xdr:to>
      <xdr:col>36</xdr:col>
      <xdr:colOff>54428</xdr:colOff>
      <xdr:row>165</xdr:row>
      <xdr:rowOff>244934</xdr:rowOff>
    </xdr:to>
    <xdr:sp macro="" textlink="">
      <xdr:nvSpPr>
        <xdr:cNvPr id="535" name="角丸四角形 534"/>
        <xdr:cNvSpPr/>
      </xdr:nvSpPr>
      <xdr:spPr>
        <a:xfrm>
          <a:off x="6135462" y="45087273"/>
          <a:ext cx="1266823"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Ｅ　資金前渡官吏</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28</xdr:col>
      <xdr:colOff>26711</xdr:colOff>
      <xdr:row>147</xdr:row>
      <xdr:rowOff>129268</xdr:rowOff>
    </xdr:from>
    <xdr:to>
      <xdr:col>28</xdr:col>
      <xdr:colOff>26711</xdr:colOff>
      <xdr:row>150</xdr:row>
      <xdr:rowOff>49893</xdr:rowOff>
    </xdr:to>
    <xdr:cxnSp macro="">
      <xdr:nvCxnSpPr>
        <xdr:cNvPr id="536" name="直線矢印コネクタ 535"/>
        <xdr:cNvCxnSpPr/>
      </xdr:nvCxnSpPr>
      <xdr:spPr>
        <a:xfrm>
          <a:off x="5741711" y="39998197"/>
          <a:ext cx="0" cy="981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187276</xdr:colOff>
      <xdr:row>157</xdr:row>
      <xdr:rowOff>299357</xdr:rowOff>
    </xdr:from>
    <xdr:to>
      <xdr:col>11</xdr:col>
      <xdr:colOff>187276</xdr:colOff>
      <xdr:row>167</xdr:row>
      <xdr:rowOff>285750</xdr:rowOff>
    </xdr:to>
    <xdr:cxnSp macro="">
      <xdr:nvCxnSpPr>
        <xdr:cNvPr id="537" name="直線矢印コネクタ 536"/>
        <xdr:cNvCxnSpPr/>
      </xdr:nvCxnSpPr>
      <xdr:spPr>
        <a:xfrm>
          <a:off x="2432455" y="43706143"/>
          <a:ext cx="0" cy="352425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181768</xdr:colOff>
      <xdr:row>167</xdr:row>
      <xdr:rowOff>281668</xdr:rowOff>
    </xdr:from>
    <xdr:to>
      <xdr:col>8</xdr:col>
      <xdr:colOff>181768</xdr:colOff>
      <xdr:row>169</xdr:row>
      <xdr:rowOff>329293</xdr:rowOff>
    </xdr:to>
    <xdr:cxnSp macro="">
      <xdr:nvCxnSpPr>
        <xdr:cNvPr id="538" name="直線矢印コネクタ 537"/>
        <xdr:cNvCxnSpPr/>
      </xdr:nvCxnSpPr>
      <xdr:spPr>
        <a:xfrm>
          <a:off x="1814625" y="47226311"/>
          <a:ext cx="0" cy="7551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74497</xdr:colOff>
      <xdr:row>167</xdr:row>
      <xdr:rowOff>284843</xdr:rowOff>
    </xdr:from>
    <xdr:to>
      <xdr:col>16</xdr:col>
      <xdr:colOff>74497</xdr:colOff>
      <xdr:row>169</xdr:row>
      <xdr:rowOff>319768</xdr:rowOff>
    </xdr:to>
    <xdr:cxnSp macro="">
      <xdr:nvCxnSpPr>
        <xdr:cNvPr id="539" name="直線矢印コネクタ 538"/>
        <xdr:cNvCxnSpPr/>
      </xdr:nvCxnSpPr>
      <xdr:spPr>
        <a:xfrm>
          <a:off x="3340211" y="47229486"/>
          <a:ext cx="0" cy="7424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11103</xdr:colOff>
      <xdr:row>167</xdr:row>
      <xdr:rowOff>280761</xdr:rowOff>
    </xdr:from>
    <xdr:to>
      <xdr:col>24</xdr:col>
      <xdr:colOff>11103</xdr:colOff>
      <xdr:row>169</xdr:row>
      <xdr:rowOff>326572</xdr:rowOff>
    </xdr:to>
    <xdr:cxnSp macro="">
      <xdr:nvCxnSpPr>
        <xdr:cNvPr id="540" name="直線矢印コネクタ 539"/>
        <xdr:cNvCxnSpPr/>
      </xdr:nvCxnSpPr>
      <xdr:spPr>
        <a:xfrm>
          <a:off x="4781886" y="46953261"/>
          <a:ext cx="0" cy="7581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64188</xdr:colOff>
      <xdr:row>171</xdr:row>
      <xdr:rowOff>56829</xdr:rowOff>
    </xdr:from>
    <xdr:to>
      <xdr:col>35</xdr:col>
      <xdr:colOff>64188</xdr:colOff>
      <xdr:row>171</xdr:row>
      <xdr:rowOff>356186</xdr:rowOff>
    </xdr:to>
    <xdr:cxnSp macro="">
      <xdr:nvCxnSpPr>
        <xdr:cNvPr id="543" name="直線矢印コネクタ 542"/>
        <xdr:cNvCxnSpPr/>
      </xdr:nvCxnSpPr>
      <xdr:spPr>
        <a:xfrm>
          <a:off x="7021579" y="48153938"/>
          <a:ext cx="0" cy="2993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49667</xdr:colOff>
      <xdr:row>154</xdr:row>
      <xdr:rowOff>238589</xdr:rowOff>
    </xdr:from>
    <xdr:to>
      <xdr:col>18</xdr:col>
      <xdr:colOff>187328</xdr:colOff>
      <xdr:row>157</xdr:row>
      <xdr:rowOff>238579</xdr:rowOff>
    </xdr:to>
    <xdr:grpSp>
      <xdr:nvGrpSpPr>
        <xdr:cNvPr id="544" name="グループ化 543"/>
        <xdr:cNvGrpSpPr/>
      </xdr:nvGrpSpPr>
      <xdr:grpSpPr>
        <a:xfrm>
          <a:off x="1274310" y="41100839"/>
          <a:ext cx="2586947" cy="1061347"/>
          <a:chOff x="1919286" y="50420468"/>
          <a:chExt cx="3384496" cy="1263247"/>
        </a:xfrm>
      </xdr:grpSpPr>
      <xdr:sp macro="" textlink="">
        <xdr:nvSpPr>
          <xdr:cNvPr id="545" name="角丸四角形 544"/>
          <xdr:cNvSpPr/>
        </xdr:nvSpPr>
        <xdr:spPr>
          <a:xfrm>
            <a:off x="2090736" y="50420468"/>
            <a:ext cx="3063979" cy="126324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食品中の放射性物質等実態調査事業</a:t>
            </a:r>
          </a:p>
        </xdr:txBody>
      </xdr:sp>
      <xdr:sp macro="" textlink="">
        <xdr:nvSpPr>
          <xdr:cNvPr id="546" name="右大かっこ 545"/>
          <xdr:cNvSpPr/>
        </xdr:nvSpPr>
        <xdr:spPr>
          <a:xfrm>
            <a:off x="5051782"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47" name="右大かっこ 546"/>
          <xdr:cNvSpPr/>
        </xdr:nvSpPr>
        <xdr:spPr>
          <a:xfrm flipH="1">
            <a:off x="1919286"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21</xdr:col>
      <xdr:colOff>179389</xdr:colOff>
      <xdr:row>154</xdr:row>
      <xdr:rowOff>225435</xdr:rowOff>
    </xdr:from>
    <xdr:to>
      <xdr:col>34</xdr:col>
      <xdr:colOff>110675</xdr:colOff>
      <xdr:row>157</xdr:row>
      <xdr:rowOff>225425</xdr:rowOff>
    </xdr:to>
    <xdr:grpSp>
      <xdr:nvGrpSpPr>
        <xdr:cNvPr id="548" name="グループ化 547"/>
        <xdr:cNvGrpSpPr/>
      </xdr:nvGrpSpPr>
      <xdr:grpSpPr>
        <a:xfrm>
          <a:off x="4465639" y="41087685"/>
          <a:ext cx="2584679" cy="1061347"/>
          <a:chOff x="1919286" y="50420468"/>
          <a:chExt cx="3384496" cy="1263247"/>
        </a:xfrm>
      </xdr:grpSpPr>
      <xdr:sp macro="" textlink="">
        <xdr:nvSpPr>
          <xdr:cNvPr id="549" name="角丸四角形 54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食品中の放射性物質検査受入事業</a:t>
            </a:r>
            <a:endParaRPr kumimoji="1" lang="en-US" altLang="ja-JP" sz="1100">
              <a:solidFill>
                <a:sysClr val="windowText" lastClr="000000"/>
              </a:solidFill>
            </a:endParaRPr>
          </a:p>
          <a:p>
            <a:pPr algn="l"/>
            <a:r>
              <a:rPr kumimoji="1" lang="ja-JP" altLang="en-US" sz="1100">
                <a:solidFill>
                  <a:sysClr val="windowText" lastClr="000000"/>
                </a:solidFill>
              </a:rPr>
              <a:t>食品中の放射性物質検査結果公表事業</a:t>
            </a:r>
          </a:p>
        </xdr:txBody>
      </xdr:sp>
      <xdr:sp macro="" textlink="">
        <xdr:nvSpPr>
          <xdr:cNvPr id="550" name="右大かっこ 54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1" name="右大かっこ 55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91393</xdr:colOff>
      <xdr:row>154</xdr:row>
      <xdr:rowOff>178264</xdr:rowOff>
    </xdr:from>
    <xdr:to>
      <xdr:col>49</xdr:col>
      <xdr:colOff>229054</xdr:colOff>
      <xdr:row>157</xdr:row>
      <xdr:rowOff>178254</xdr:rowOff>
    </xdr:to>
    <xdr:grpSp>
      <xdr:nvGrpSpPr>
        <xdr:cNvPr id="552" name="グループ化 551"/>
        <xdr:cNvGrpSpPr/>
      </xdr:nvGrpSpPr>
      <xdr:grpSpPr>
        <a:xfrm>
          <a:off x="7643357" y="41040514"/>
          <a:ext cx="2586947" cy="1061347"/>
          <a:chOff x="1919286" y="50420468"/>
          <a:chExt cx="3384496" cy="1263247"/>
        </a:xfrm>
      </xdr:grpSpPr>
      <xdr:sp macro="" textlink="">
        <xdr:nvSpPr>
          <xdr:cNvPr id="553" name="角丸四角形 552"/>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食品中の放射性物質検査受入事業</a:t>
            </a:r>
            <a:endParaRPr lang="ja-JP" altLang="ja-JP" sz="1600">
              <a:solidFill>
                <a:sysClr val="windowText" lastClr="000000"/>
              </a:solidFill>
              <a:effectLst/>
            </a:endParaRPr>
          </a:p>
        </xdr:txBody>
      </xdr:sp>
      <xdr:sp macro="" textlink="">
        <xdr:nvSpPr>
          <xdr:cNvPr id="554" name="右大かっこ 553"/>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5" name="右大かっこ 554"/>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8</xdr:col>
      <xdr:colOff>177805</xdr:colOff>
      <xdr:row>167</xdr:row>
      <xdr:rowOff>287191</xdr:rowOff>
    </xdr:from>
    <xdr:to>
      <xdr:col>24</xdr:col>
      <xdr:colOff>5445</xdr:colOff>
      <xdr:row>167</xdr:row>
      <xdr:rowOff>287191</xdr:rowOff>
    </xdr:to>
    <xdr:cxnSp macro="">
      <xdr:nvCxnSpPr>
        <xdr:cNvPr id="556" name="直線コネクタ 555"/>
        <xdr:cNvCxnSpPr/>
      </xdr:nvCxnSpPr>
      <xdr:spPr>
        <a:xfrm flipH="1">
          <a:off x="1810662" y="47231834"/>
          <a:ext cx="30933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145676</xdr:colOff>
      <xdr:row>171</xdr:row>
      <xdr:rowOff>60859</xdr:rowOff>
    </xdr:from>
    <xdr:to>
      <xdr:col>35</xdr:col>
      <xdr:colOff>65636</xdr:colOff>
      <xdr:row>171</xdr:row>
      <xdr:rowOff>60859</xdr:rowOff>
    </xdr:to>
    <xdr:cxnSp macro="">
      <xdr:nvCxnSpPr>
        <xdr:cNvPr id="557" name="直線コネクタ 556"/>
        <xdr:cNvCxnSpPr/>
      </xdr:nvCxnSpPr>
      <xdr:spPr>
        <a:xfrm flipH="1">
          <a:off x="5591735" y="47921183"/>
          <a:ext cx="1533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142587</xdr:colOff>
      <xdr:row>157</xdr:row>
      <xdr:rowOff>258535</xdr:rowOff>
    </xdr:from>
    <xdr:to>
      <xdr:col>27</xdr:col>
      <xdr:colOff>156563</xdr:colOff>
      <xdr:row>171</xdr:row>
      <xdr:rowOff>54428</xdr:rowOff>
    </xdr:to>
    <xdr:cxnSp macro="">
      <xdr:nvCxnSpPr>
        <xdr:cNvPr id="558" name="直線矢印コネクタ 557"/>
        <xdr:cNvCxnSpPr/>
      </xdr:nvCxnSpPr>
      <xdr:spPr>
        <a:xfrm>
          <a:off x="5509717" y="43369513"/>
          <a:ext cx="13976" cy="4782024"/>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179244</xdr:colOff>
      <xdr:row>148</xdr:row>
      <xdr:rowOff>258536</xdr:rowOff>
    </xdr:from>
    <xdr:to>
      <xdr:col>43</xdr:col>
      <xdr:colOff>179244</xdr:colOff>
      <xdr:row>150</xdr:row>
      <xdr:rowOff>25853</xdr:rowOff>
    </xdr:to>
    <xdr:cxnSp macro="">
      <xdr:nvCxnSpPr>
        <xdr:cNvPr id="561" name="直線矢印コネクタ 560"/>
        <xdr:cNvCxnSpPr/>
      </xdr:nvCxnSpPr>
      <xdr:spPr>
        <a:xfrm>
          <a:off x="8852597" y="40129065"/>
          <a:ext cx="0" cy="462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2673</xdr:colOff>
      <xdr:row>148</xdr:row>
      <xdr:rowOff>258536</xdr:rowOff>
    </xdr:from>
    <xdr:to>
      <xdr:col>13</xdr:col>
      <xdr:colOff>2673</xdr:colOff>
      <xdr:row>150</xdr:row>
      <xdr:rowOff>25853</xdr:rowOff>
    </xdr:to>
    <xdr:cxnSp macro="">
      <xdr:nvCxnSpPr>
        <xdr:cNvPr id="562" name="直線矢印コネクタ 561"/>
        <xdr:cNvCxnSpPr/>
      </xdr:nvCxnSpPr>
      <xdr:spPr>
        <a:xfrm>
          <a:off x="2624849" y="40129065"/>
          <a:ext cx="0" cy="4620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79146</xdr:colOff>
      <xdr:row>149</xdr:row>
      <xdr:rowOff>284618</xdr:rowOff>
    </xdr:from>
    <xdr:to>
      <xdr:col>49</xdr:col>
      <xdr:colOff>83909</xdr:colOff>
      <xdr:row>151</xdr:row>
      <xdr:rowOff>188007</xdr:rowOff>
    </xdr:to>
    <xdr:sp macro="" textlink="">
      <xdr:nvSpPr>
        <xdr:cNvPr id="563" name="角丸四角形 562"/>
        <xdr:cNvSpPr/>
      </xdr:nvSpPr>
      <xdr:spPr>
        <a:xfrm>
          <a:off x="7835217" y="40861118"/>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22</xdr:col>
      <xdr:colOff>97745</xdr:colOff>
      <xdr:row>149</xdr:row>
      <xdr:rowOff>278266</xdr:rowOff>
    </xdr:from>
    <xdr:to>
      <xdr:col>33</xdr:col>
      <xdr:colOff>102508</xdr:colOff>
      <xdr:row>151</xdr:row>
      <xdr:rowOff>181655</xdr:rowOff>
    </xdr:to>
    <xdr:sp macro="" textlink="">
      <xdr:nvSpPr>
        <xdr:cNvPr id="564" name="角丸四角形 563"/>
        <xdr:cNvSpPr/>
      </xdr:nvSpPr>
      <xdr:spPr>
        <a:xfrm>
          <a:off x="4588102" y="40854766"/>
          <a:ext cx="2249942" cy="6109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31</xdr:col>
      <xdr:colOff>158708</xdr:colOff>
      <xdr:row>171</xdr:row>
      <xdr:rowOff>214537</xdr:rowOff>
    </xdr:from>
    <xdr:to>
      <xdr:col>39</xdr:col>
      <xdr:colOff>165059</xdr:colOff>
      <xdr:row>172</xdr:row>
      <xdr:rowOff>158748</xdr:rowOff>
    </xdr:to>
    <xdr:sp macro="" textlink="">
      <xdr:nvSpPr>
        <xdr:cNvPr id="565" name="角丸四角形 564"/>
        <xdr:cNvSpPr/>
      </xdr:nvSpPr>
      <xdr:spPr>
        <a:xfrm>
          <a:off x="6486029" y="48574323"/>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19</xdr:col>
      <xdr:colOff>176933</xdr:colOff>
      <xdr:row>169</xdr:row>
      <xdr:rowOff>249010</xdr:rowOff>
    </xdr:from>
    <xdr:to>
      <xdr:col>27</xdr:col>
      <xdr:colOff>164235</xdr:colOff>
      <xdr:row>171</xdr:row>
      <xdr:rowOff>152399</xdr:rowOff>
    </xdr:to>
    <xdr:sp macro="" textlink="">
      <xdr:nvSpPr>
        <xdr:cNvPr id="566" name="角丸四角形 565"/>
        <xdr:cNvSpPr/>
      </xdr:nvSpPr>
      <xdr:spPr>
        <a:xfrm>
          <a:off x="3796433" y="47874010"/>
          <a:ext cx="151130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一般入札</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12</xdr:col>
      <xdr:colOff>111990</xdr:colOff>
      <xdr:row>169</xdr:row>
      <xdr:rowOff>242660</xdr:rowOff>
    </xdr:from>
    <xdr:to>
      <xdr:col>20</xdr:col>
      <xdr:colOff>118342</xdr:colOff>
      <xdr:row>171</xdr:row>
      <xdr:rowOff>146049</xdr:rowOff>
    </xdr:to>
    <xdr:sp macro="" textlink="">
      <xdr:nvSpPr>
        <xdr:cNvPr id="567" name="角丸四角形 566"/>
        <xdr:cNvSpPr/>
      </xdr:nvSpPr>
      <xdr:spPr>
        <a:xfrm>
          <a:off x="2397990" y="47867660"/>
          <a:ext cx="153035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32</xdr:col>
      <xdr:colOff>100695</xdr:colOff>
      <xdr:row>174</xdr:row>
      <xdr:rowOff>159214</xdr:rowOff>
    </xdr:from>
    <xdr:to>
      <xdr:col>39</xdr:col>
      <xdr:colOff>13157</xdr:colOff>
      <xdr:row>176</xdr:row>
      <xdr:rowOff>706211</xdr:rowOff>
    </xdr:to>
    <xdr:grpSp>
      <xdr:nvGrpSpPr>
        <xdr:cNvPr id="576" name="グループ化 575"/>
        <xdr:cNvGrpSpPr/>
      </xdr:nvGrpSpPr>
      <xdr:grpSpPr>
        <a:xfrm>
          <a:off x="6632124" y="49036071"/>
          <a:ext cx="1341212" cy="1377033"/>
          <a:chOff x="1919286" y="50420468"/>
          <a:chExt cx="3384496" cy="1263247"/>
        </a:xfrm>
      </xdr:grpSpPr>
      <xdr:sp macro="" textlink="">
        <xdr:nvSpPr>
          <xdr:cNvPr id="577" name="角丸四角形 57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サーバ及びプログラム保守</a:t>
            </a:r>
          </a:p>
        </xdr:txBody>
      </xdr:sp>
      <xdr:sp macro="" textlink="">
        <xdr:nvSpPr>
          <xdr:cNvPr id="578" name="右大かっこ 57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79" name="右大かっこ 57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20</xdr:col>
      <xdr:colOff>119292</xdr:colOff>
      <xdr:row>173</xdr:row>
      <xdr:rowOff>231333</xdr:rowOff>
    </xdr:from>
    <xdr:to>
      <xdr:col>27</xdr:col>
      <xdr:colOff>71667</xdr:colOff>
      <xdr:row>176</xdr:row>
      <xdr:rowOff>111580</xdr:rowOff>
    </xdr:to>
    <xdr:grpSp>
      <xdr:nvGrpSpPr>
        <xdr:cNvPr id="580" name="グループ化 579"/>
        <xdr:cNvGrpSpPr/>
      </xdr:nvGrpSpPr>
      <xdr:grpSpPr>
        <a:xfrm>
          <a:off x="4201435" y="48441440"/>
          <a:ext cx="1381125" cy="1377033"/>
          <a:chOff x="1919286" y="50420468"/>
          <a:chExt cx="3384496" cy="1263247"/>
        </a:xfrm>
      </xdr:grpSpPr>
      <xdr:sp macro="" textlink="">
        <xdr:nvSpPr>
          <xdr:cNvPr id="581" name="角丸四角形 580"/>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検査機器、研究用ガス</a:t>
            </a:r>
          </a:p>
        </xdr:txBody>
      </xdr:sp>
      <xdr:sp macro="" textlink="">
        <xdr:nvSpPr>
          <xdr:cNvPr id="582" name="右大かっこ 581"/>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83" name="右大かっこ 582"/>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13</xdr:col>
      <xdr:colOff>65317</xdr:colOff>
      <xdr:row>173</xdr:row>
      <xdr:rowOff>224983</xdr:rowOff>
    </xdr:from>
    <xdr:to>
      <xdr:col>20</xdr:col>
      <xdr:colOff>33567</xdr:colOff>
      <xdr:row>176</xdr:row>
      <xdr:rowOff>105230</xdr:rowOff>
    </xdr:to>
    <xdr:grpSp>
      <xdr:nvGrpSpPr>
        <xdr:cNvPr id="584" name="グループ化 583"/>
        <xdr:cNvGrpSpPr/>
      </xdr:nvGrpSpPr>
      <xdr:grpSpPr>
        <a:xfrm>
          <a:off x="2718710" y="48435090"/>
          <a:ext cx="1397000" cy="1377033"/>
          <a:chOff x="1919286" y="50420468"/>
          <a:chExt cx="3384496" cy="1263247"/>
        </a:xfrm>
      </xdr:grpSpPr>
      <xdr:sp macro="" textlink="">
        <xdr:nvSpPr>
          <xdr:cNvPr id="585" name="角丸四角形 584"/>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検査機器、検査消耗品等</a:t>
            </a:r>
          </a:p>
        </xdr:txBody>
      </xdr:sp>
      <xdr:sp macro="" textlink="">
        <xdr:nvSpPr>
          <xdr:cNvPr id="586" name="右大かっこ 58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87" name="右大かっこ 58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6</xdr:col>
      <xdr:colOff>43092</xdr:colOff>
      <xdr:row>173</xdr:row>
      <xdr:rowOff>218633</xdr:rowOff>
    </xdr:from>
    <xdr:to>
      <xdr:col>12</xdr:col>
      <xdr:colOff>185967</xdr:colOff>
      <xdr:row>176</xdr:row>
      <xdr:rowOff>98880</xdr:rowOff>
    </xdr:to>
    <xdr:grpSp>
      <xdr:nvGrpSpPr>
        <xdr:cNvPr id="588" name="グループ化 587"/>
        <xdr:cNvGrpSpPr/>
      </xdr:nvGrpSpPr>
      <xdr:grpSpPr>
        <a:xfrm>
          <a:off x="1267735" y="48428740"/>
          <a:ext cx="1367518" cy="1377033"/>
          <a:chOff x="1919286" y="50420468"/>
          <a:chExt cx="3384496" cy="1263247"/>
        </a:xfrm>
      </xdr:grpSpPr>
      <xdr:sp macro="" textlink="">
        <xdr:nvSpPr>
          <xdr:cNvPr id="589" name="角丸四角形 58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光熱水料、</a:t>
            </a:r>
            <a:endParaRPr kumimoji="1" lang="en-US" altLang="ja-JP" sz="1400">
              <a:solidFill>
                <a:sysClr val="windowText" lastClr="000000"/>
              </a:solidFill>
            </a:endParaRPr>
          </a:p>
          <a:p>
            <a:pPr algn="l"/>
            <a:r>
              <a:rPr kumimoji="1" lang="ja-JP" altLang="en-US" sz="1400">
                <a:solidFill>
                  <a:sysClr val="windowText" lastClr="000000"/>
                </a:solidFill>
              </a:rPr>
              <a:t>事務用品、廃棄役務等</a:t>
            </a:r>
          </a:p>
        </xdr:txBody>
      </xdr:sp>
      <xdr:sp macro="" textlink="">
        <xdr:nvSpPr>
          <xdr:cNvPr id="590" name="右大かっこ 58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91" name="右大かっこ 59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28</xdr:col>
      <xdr:colOff>11742</xdr:colOff>
      <xdr:row>143</xdr:row>
      <xdr:rowOff>70758</xdr:rowOff>
    </xdr:from>
    <xdr:to>
      <xdr:col>28</xdr:col>
      <xdr:colOff>11742</xdr:colOff>
      <xdr:row>144</xdr:row>
      <xdr:rowOff>220438</xdr:rowOff>
    </xdr:to>
    <xdr:cxnSp macro="">
      <xdr:nvCxnSpPr>
        <xdr:cNvPr id="600" name="直線矢印コネクタ 599"/>
        <xdr:cNvCxnSpPr/>
      </xdr:nvCxnSpPr>
      <xdr:spPr>
        <a:xfrm>
          <a:off x="5726742" y="38524544"/>
          <a:ext cx="0" cy="5034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144357</xdr:colOff>
      <xdr:row>169</xdr:row>
      <xdr:rowOff>242245</xdr:rowOff>
    </xdr:from>
    <xdr:to>
      <xdr:col>13</xdr:col>
      <xdr:colOff>150709</xdr:colOff>
      <xdr:row>171</xdr:row>
      <xdr:rowOff>145634</xdr:rowOff>
    </xdr:to>
    <xdr:sp macro="" textlink="">
      <xdr:nvSpPr>
        <xdr:cNvPr id="603" name="角丸四角形 602"/>
        <xdr:cNvSpPr/>
      </xdr:nvSpPr>
      <xdr:spPr>
        <a:xfrm>
          <a:off x="1096857" y="47867245"/>
          <a:ext cx="1530352" cy="58918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事務費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29</xdr:col>
      <xdr:colOff>79042</xdr:colOff>
      <xdr:row>160</xdr:row>
      <xdr:rowOff>108895</xdr:rowOff>
    </xdr:from>
    <xdr:to>
      <xdr:col>37</xdr:col>
      <xdr:colOff>85394</xdr:colOff>
      <xdr:row>162</xdr:row>
      <xdr:rowOff>12285</xdr:rowOff>
    </xdr:to>
    <xdr:sp macro="" textlink="">
      <xdr:nvSpPr>
        <xdr:cNvPr id="604" name="角丸四角形 603"/>
        <xdr:cNvSpPr/>
      </xdr:nvSpPr>
      <xdr:spPr>
        <a:xfrm>
          <a:off x="5998149" y="44577038"/>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事務費</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44</xdr:col>
      <xdr:colOff>14969</xdr:colOff>
      <xdr:row>161</xdr:row>
      <xdr:rowOff>254454</xdr:rowOff>
    </xdr:from>
    <xdr:to>
      <xdr:col>49</xdr:col>
      <xdr:colOff>261256</xdr:colOff>
      <xdr:row>165</xdr:row>
      <xdr:rowOff>234044</xdr:rowOff>
    </xdr:to>
    <xdr:sp macro="" textlink="">
      <xdr:nvSpPr>
        <xdr:cNvPr id="605" name="角丸四角形 604"/>
        <xdr:cNvSpPr/>
      </xdr:nvSpPr>
      <xdr:spPr>
        <a:xfrm>
          <a:off x="8995683" y="45076383"/>
          <a:ext cx="1266823" cy="139473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Ｇ　民間業者</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０．１百万円</a:t>
          </a:r>
        </a:p>
      </xdr:txBody>
    </xdr:sp>
    <xdr:clientData/>
  </xdr:twoCellAnchor>
  <xdr:twoCellAnchor>
    <xdr:from>
      <xdr:col>16</xdr:col>
      <xdr:colOff>121332</xdr:colOff>
      <xdr:row>142</xdr:row>
      <xdr:rowOff>4095</xdr:rowOff>
    </xdr:from>
    <xdr:to>
      <xdr:col>41</xdr:col>
      <xdr:colOff>176891</xdr:colOff>
      <xdr:row>143</xdr:row>
      <xdr:rowOff>40821</xdr:rowOff>
    </xdr:to>
    <xdr:grpSp>
      <xdr:nvGrpSpPr>
        <xdr:cNvPr id="606" name="グループ化 605"/>
        <xdr:cNvGrpSpPr/>
      </xdr:nvGrpSpPr>
      <xdr:grpSpPr>
        <a:xfrm>
          <a:off x="3387046" y="36620916"/>
          <a:ext cx="5158238" cy="390512"/>
          <a:chOff x="1919286" y="50420468"/>
          <a:chExt cx="3384495" cy="1263247"/>
        </a:xfrm>
      </xdr:grpSpPr>
      <xdr:sp macro="" textlink="">
        <xdr:nvSpPr>
          <xdr:cNvPr id="607" name="角丸四角形 60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（厚生労働省へ移替え）</a:t>
            </a:r>
          </a:p>
        </xdr:txBody>
      </xdr:sp>
      <xdr:sp macro="" textlink="">
        <xdr:nvSpPr>
          <xdr:cNvPr id="608" name="右大かっこ 607"/>
          <xdr:cNvSpPr/>
        </xdr:nvSpPr>
        <xdr:spPr>
          <a:xfrm>
            <a:off x="5205572" y="50463178"/>
            <a:ext cx="98209" cy="11777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200"/>
          </a:p>
        </xdr:txBody>
      </xdr:sp>
      <xdr:sp macro="" textlink="">
        <xdr:nvSpPr>
          <xdr:cNvPr id="609" name="右大かっこ 608"/>
          <xdr:cNvSpPr/>
        </xdr:nvSpPr>
        <xdr:spPr>
          <a:xfrm flipH="1">
            <a:off x="1919286" y="50463181"/>
            <a:ext cx="98952" cy="11777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200"/>
          </a:p>
        </xdr:txBody>
      </xdr:sp>
    </xdr:grpSp>
    <xdr:clientData/>
  </xdr:twoCellAnchor>
  <xdr:twoCellAnchor>
    <xdr:from>
      <xdr:col>15</xdr:col>
      <xdr:colOff>166006</xdr:colOff>
      <xdr:row>144</xdr:row>
      <xdr:rowOff>220437</xdr:rowOff>
    </xdr:from>
    <xdr:to>
      <xdr:col>42</xdr:col>
      <xdr:colOff>57149</xdr:colOff>
      <xdr:row>147</xdr:row>
      <xdr:rowOff>77561</xdr:rowOff>
    </xdr:to>
    <xdr:sp macro="" textlink="">
      <xdr:nvSpPr>
        <xdr:cNvPr id="610" name="角丸四角形 609"/>
        <xdr:cNvSpPr/>
      </xdr:nvSpPr>
      <xdr:spPr>
        <a:xfrm>
          <a:off x="3227613" y="39028008"/>
          <a:ext cx="5402036" cy="9184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４７</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clientData/>
  </xdr:twoCellAnchor>
  <xdr:twoCellAnchor>
    <xdr:from>
      <xdr:col>33</xdr:col>
      <xdr:colOff>74565</xdr:colOff>
      <xdr:row>159</xdr:row>
      <xdr:rowOff>126387</xdr:rowOff>
    </xdr:from>
    <xdr:to>
      <xdr:col>33</xdr:col>
      <xdr:colOff>74566</xdr:colOff>
      <xdr:row>160</xdr:row>
      <xdr:rowOff>274866</xdr:rowOff>
    </xdr:to>
    <xdr:cxnSp macro="">
      <xdr:nvCxnSpPr>
        <xdr:cNvPr id="611" name="直線矢印コネクタ 610"/>
        <xdr:cNvCxnSpPr/>
      </xdr:nvCxnSpPr>
      <xdr:spPr>
        <a:xfrm flipH="1">
          <a:off x="6810101" y="44240744"/>
          <a:ext cx="1" cy="502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70437</xdr:colOff>
      <xdr:row>159</xdr:row>
      <xdr:rowOff>123452</xdr:rowOff>
    </xdr:from>
    <xdr:to>
      <xdr:col>47</xdr:col>
      <xdr:colOff>138474</xdr:colOff>
      <xdr:row>159</xdr:row>
      <xdr:rowOff>123452</xdr:rowOff>
    </xdr:to>
    <xdr:cxnSp macro="">
      <xdr:nvCxnSpPr>
        <xdr:cNvPr id="612" name="直線コネクタ 611"/>
        <xdr:cNvCxnSpPr/>
      </xdr:nvCxnSpPr>
      <xdr:spPr>
        <a:xfrm flipH="1">
          <a:off x="6726731" y="43815187"/>
          <a:ext cx="289191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178658</xdr:colOff>
      <xdr:row>157</xdr:row>
      <xdr:rowOff>149678</xdr:rowOff>
    </xdr:from>
    <xdr:to>
      <xdr:col>43</xdr:col>
      <xdr:colOff>178658</xdr:colOff>
      <xdr:row>159</xdr:row>
      <xdr:rowOff>122464</xdr:rowOff>
    </xdr:to>
    <xdr:cxnSp macro="">
      <xdr:nvCxnSpPr>
        <xdr:cNvPr id="614" name="直線矢印コネクタ 613"/>
        <xdr:cNvCxnSpPr/>
      </xdr:nvCxnSpPr>
      <xdr:spPr>
        <a:xfrm>
          <a:off x="8955265" y="43556464"/>
          <a:ext cx="0" cy="680357"/>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115385</xdr:colOff>
      <xdr:row>159</xdr:row>
      <xdr:rowOff>126386</xdr:rowOff>
    </xdr:from>
    <xdr:to>
      <xdr:col>40</xdr:col>
      <xdr:colOff>115386</xdr:colOff>
      <xdr:row>160</xdr:row>
      <xdr:rowOff>274865</xdr:rowOff>
    </xdr:to>
    <xdr:cxnSp macro="">
      <xdr:nvCxnSpPr>
        <xdr:cNvPr id="619" name="直線矢印コネクタ 618"/>
        <xdr:cNvCxnSpPr/>
      </xdr:nvCxnSpPr>
      <xdr:spPr>
        <a:xfrm flipH="1">
          <a:off x="8279671" y="44240743"/>
          <a:ext cx="1" cy="502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68036</xdr:colOff>
      <xdr:row>165</xdr:row>
      <xdr:rowOff>311614</xdr:rowOff>
    </xdr:from>
    <xdr:to>
      <xdr:col>36</xdr:col>
      <xdr:colOff>81643</xdr:colOff>
      <xdr:row>168</xdr:row>
      <xdr:rowOff>81642</xdr:rowOff>
    </xdr:to>
    <xdr:grpSp>
      <xdr:nvGrpSpPr>
        <xdr:cNvPr id="621" name="グループ化 620"/>
        <xdr:cNvGrpSpPr/>
      </xdr:nvGrpSpPr>
      <xdr:grpSpPr>
        <a:xfrm>
          <a:off x="6191250" y="45065507"/>
          <a:ext cx="1238250" cy="831385"/>
          <a:chOff x="1919286" y="50420468"/>
          <a:chExt cx="3384496" cy="1263247"/>
        </a:xfrm>
      </xdr:grpSpPr>
      <xdr:sp macro="" textlink="">
        <xdr:nvSpPr>
          <xdr:cNvPr id="622" name="角丸四角形 621"/>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賃金</a:t>
            </a:r>
          </a:p>
        </xdr:txBody>
      </xdr:sp>
      <xdr:sp macro="" textlink="">
        <xdr:nvSpPr>
          <xdr:cNvPr id="623" name="右大かっこ 62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24" name="右大かっこ 62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43543</xdr:colOff>
      <xdr:row>165</xdr:row>
      <xdr:rowOff>341549</xdr:rowOff>
    </xdr:from>
    <xdr:to>
      <xdr:col>43</xdr:col>
      <xdr:colOff>57150</xdr:colOff>
      <xdr:row>168</xdr:row>
      <xdr:rowOff>111577</xdr:rowOff>
    </xdr:to>
    <xdr:grpSp>
      <xdr:nvGrpSpPr>
        <xdr:cNvPr id="625" name="グループ化 624"/>
        <xdr:cNvGrpSpPr/>
      </xdr:nvGrpSpPr>
      <xdr:grpSpPr>
        <a:xfrm>
          <a:off x="7595507" y="45095442"/>
          <a:ext cx="1238250" cy="831385"/>
          <a:chOff x="1919286" y="50420468"/>
          <a:chExt cx="3384496" cy="1263247"/>
        </a:xfrm>
      </xdr:grpSpPr>
      <xdr:sp macro="" textlink="">
        <xdr:nvSpPr>
          <xdr:cNvPr id="626" name="角丸四角形 625"/>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検査消耗品等</a:t>
            </a:r>
          </a:p>
        </xdr:txBody>
      </xdr:sp>
      <xdr:sp macro="" textlink="">
        <xdr:nvSpPr>
          <xdr:cNvPr id="627" name="右大かっこ 626"/>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28" name="右大かっこ 627"/>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44</xdr:col>
      <xdr:colOff>32657</xdr:colOff>
      <xdr:row>166</xdr:row>
      <xdr:rowOff>4092</xdr:rowOff>
    </xdr:from>
    <xdr:to>
      <xdr:col>49</xdr:col>
      <xdr:colOff>250371</xdr:colOff>
      <xdr:row>168</xdr:row>
      <xdr:rowOff>127906</xdr:rowOff>
    </xdr:to>
    <xdr:grpSp>
      <xdr:nvGrpSpPr>
        <xdr:cNvPr id="629" name="グループ化 628"/>
        <xdr:cNvGrpSpPr/>
      </xdr:nvGrpSpPr>
      <xdr:grpSpPr>
        <a:xfrm>
          <a:off x="9013371" y="45111771"/>
          <a:ext cx="1238250" cy="831385"/>
          <a:chOff x="1919286" y="50420468"/>
          <a:chExt cx="3384496" cy="1263247"/>
        </a:xfrm>
      </xdr:grpSpPr>
      <xdr:sp macro="" textlink="">
        <xdr:nvSpPr>
          <xdr:cNvPr id="630" name="角丸四角形 629"/>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検査用品</a:t>
            </a:r>
          </a:p>
        </xdr:txBody>
      </xdr:sp>
      <xdr:sp macro="" textlink="">
        <xdr:nvSpPr>
          <xdr:cNvPr id="631" name="右大かっこ 630"/>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632" name="右大かっこ 631"/>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36</xdr:col>
      <xdr:colOff>161429</xdr:colOff>
      <xdr:row>160</xdr:row>
      <xdr:rowOff>108403</xdr:rowOff>
    </xdr:from>
    <xdr:to>
      <xdr:col>44</xdr:col>
      <xdr:colOff>167781</xdr:colOff>
      <xdr:row>162</xdr:row>
      <xdr:rowOff>11793</xdr:rowOff>
    </xdr:to>
    <xdr:sp macro="" textlink="">
      <xdr:nvSpPr>
        <xdr:cNvPr id="635" name="角丸四角形 634"/>
        <xdr:cNvSpPr/>
      </xdr:nvSpPr>
      <xdr:spPr>
        <a:xfrm>
          <a:off x="7509286" y="44576546"/>
          <a:ext cx="1639209" cy="61096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随意契約</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95250</xdr:colOff>
      <xdr:row>4</xdr:row>
      <xdr:rowOff>68036</xdr:rowOff>
    </xdr:from>
    <xdr:to>
      <xdr:col>24</xdr:col>
      <xdr:colOff>152401</xdr:colOff>
      <xdr:row>5</xdr:row>
      <xdr:rowOff>39461</xdr:rowOff>
    </xdr:to>
    <xdr:sp macro="" textlink="">
      <xdr:nvSpPr>
        <xdr:cNvPr id="86" name="正方形/長方形 85"/>
        <xdr:cNvSpPr/>
      </xdr:nvSpPr>
      <xdr:spPr>
        <a:xfrm>
          <a:off x="3769179" y="1224643"/>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458</v>
      </c>
      <c r="AR2" s="106"/>
      <c r="AS2" s="68" t="str">
        <f>IF(OR(AQ2="　", AQ2=""), "", "-")</f>
        <v/>
      </c>
      <c r="AT2" s="107">
        <v>103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464</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95</v>
      </c>
      <c r="H5" s="326"/>
      <c r="I5" s="326"/>
      <c r="J5" s="326"/>
      <c r="K5" s="326"/>
      <c r="L5" s="326"/>
      <c r="M5" s="327" t="s">
        <v>92</v>
      </c>
      <c r="N5" s="328"/>
      <c r="O5" s="328"/>
      <c r="P5" s="328"/>
      <c r="Q5" s="328"/>
      <c r="R5" s="329"/>
      <c r="S5" s="330"/>
      <c r="T5" s="326"/>
      <c r="U5" s="326"/>
      <c r="V5" s="326"/>
      <c r="W5" s="326"/>
      <c r="X5" s="331"/>
      <c r="Y5" s="509" t="s">
        <v>3</v>
      </c>
      <c r="Z5" s="510"/>
      <c r="AA5" s="510"/>
      <c r="AB5" s="510"/>
      <c r="AC5" s="510"/>
      <c r="AD5" s="511"/>
      <c r="AE5" s="512" t="s">
        <v>470</v>
      </c>
      <c r="AF5" s="513"/>
      <c r="AG5" s="513"/>
      <c r="AH5" s="513"/>
      <c r="AI5" s="513"/>
      <c r="AJ5" s="513"/>
      <c r="AK5" s="513"/>
      <c r="AL5" s="513"/>
      <c r="AM5" s="513"/>
      <c r="AN5" s="513"/>
      <c r="AO5" s="513"/>
      <c r="AP5" s="514"/>
      <c r="AQ5" s="515" t="s">
        <v>471</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469</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467</v>
      </c>
      <c r="Q13" s="72"/>
      <c r="R13" s="72"/>
      <c r="S13" s="72"/>
      <c r="T13" s="72"/>
      <c r="U13" s="72"/>
      <c r="V13" s="73"/>
      <c r="W13" s="71">
        <v>76</v>
      </c>
      <c r="X13" s="72"/>
      <c r="Y13" s="72"/>
      <c r="Z13" s="72"/>
      <c r="AA13" s="72"/>
      <c r="AB13" s="72"/>
      <c r="AC13" s="73"/>
      <c r="AD13" s="71">
        <v>54</v>
      </c>
      <c r="AE13" s="72"/>
      <c r="AF13" s="72"/>
      <c r="AG13" s="72"/>
      <c r="AH13" s="72"/>
      <c r="AI13" s="72"/>
      <c r="AJ13" s="73"/>
      <c r="AK13" s="71">
        <v>38</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467</v>
      </c>
      <c r="Q14" s="72"/>
      <c r="R14" s="72"/>
      <c r="S14" s="72"/>
      <c r="T14" s="72"/>
      <c r="U14" s="72"/>
      <c r="V14" s="73"/>
      <c r="W14" s="71" t="s">
        <v>467</v>
      </c>
      <c r="X14" s="72"/>
      <c r="Y14" s="72"/>
      <c r="Z14" s="72"/>
      <c r="AA14" s="72"/>
      <c r="AB14" s="72"/>
      <c r="AC14" s="73"/>
      <c r="AD14" s="71" t="s">
        <v>467</v>
      </c>
      <c r="AE14" s="72"/>
      <c r="AF14" s="72"/>
      <c r="AG14" s="72"/>
      <c r="AH14" s="72"/>
      <c r="AI14" s="72"/>
      <c r="AJ14" s="73"/>
      <c r="AK14" s="71" t="s">
        <v>467</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t="s">
        <v>467</v>
      </c>
      <c r="Q15" s="72"/>
      <c r="R15" s="72"/>
      <c r="S15" s="72"/>
      <c r="T15" s="72"/>
      <c r="U15" s="72"/>
      <c r="V15" s="73"/>
      <c r="W15" s="71" t="s">
        <v>467</v>
      </c>
      <c r="X15" s="72"/>
      <c r="Y15" s="72"/>
      <c r="Z15" s="72"/>
      <c r="AA15" s="72"/>
      <c r="AB15" s="72"/>
      <c r="AC15" s="73"/>
      <c r="AD15" s="71" t="s">
        <v>467</v>
      </c>
      <c r="AE15" s="72"/>
      <c r="AF15" s="72"/>
      <c r="AG15" s="72"/>
      <c r="AH15" s="72"/>
      <c r="AI15" s="72"/>
      <c r="AJ15" s="73"/>
      <c r="AK15" s="71" t="s">
        <v>467</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t="s">
        <v>467</v>
      </c>
      <c r="Q16" s="72"/>
      <c r="R16" s="72"/>
      <c r="S16" s="72"/>
      <c r="T16" s="72"/>
      <c r="U16" s="72"/>
      <c r="V16" s="73"/>
      <c r="W16" s="71" t="s">
        <v>467</v>
      </c>
      <c r="X16" s="72"/>
      <c r="Y16" s="72"/>
      <c r="Z16" s="72"/>
      <c r="AA16" s="72"/>
      <c r="AB16" s="72"/>
      <c r="AC16" s="73"/>
      <c r="AD16" s="71" t="s">
        <v>467</v>
      </c>
      <c r="AE16" s="72"/>
      <c r="AF16" s="72"/>
      <c r="AG16" s="72"/>
      <c r="AH16" s="72"/>
      <c r="AI16" s="72"/>
      <c r="AJ16" s="73"/>
      <c r="AK16" s="71" t="s">
        <v>467</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467</v>
      </c>
      <c r="Q17" s="72"/>
      <c r="R17" s="72"/>
      <c r="S17" s="72"/>
      <c r="T17" s="72"/>
      <c r="U17" s="72"/>
      <c r="V17" s="73"/>
      <c r="W17" s="71" t="s">
        <v>467</v>
      </c>
      <c r="X17" s="72"/>
      <c r="Y17" s="72"/>
      <c r="Z17" s="72"/>
      <c r="AA17" s="72"/>
      <c r="AB17" s="72"/>
      <c r="AC17" s="73"/>
      <c r="AD17" s="71" t="s">
        <v>467</v>
      </c>
      <c r="AE17" s="72"/>
      <c r="AF17" s="72"/>
      <c r="AG17" s="72"/>
      <c r="AH17" s="72"/>
      <c r="AI17" s="72"/>
      <c r="AJ17" s="73"/>
      <c r="AK17" s="71" t="s">
        <v>467</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76</v>
      </c>
      <c r="X18" s="316"/>
      <c r="Y18" s="316"/>
      <c r="Z18" s="316"/>
      <c r="AA18" s="316"/>
      <c r="AB18" s="316"/>
      <c r="AC18" s="317"/>
      <c r="AD18" s="315">
        <f t="shared" ref="AD18" si="0">SUM(AD13:AJ17)</f>
        <v>54</v>
      </c>
      <c r="AE18" s="316"/>
      <c r="AF18" s="316"/>
      <c r="AG18" s="316"/>
      <c r="AH18" s="316"/>
      <c r="AI18" s="316"/>
      <c r="AJ18" s="317"/>
      <c r="AK18" s="315">
        <f t="shared" ref="AK18" si="1">SUM(AK13:AQ17)</f>
        <v>38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467</v>
      </c>
      <c r="Q19" s="72"/>
      <c r="R19" s="72"/>
      <c r="S19" s="72"/>
      <c r="T19" s="72"/>
      <c r="U19" s="72"/>
      <c r="V19" s="73"/>
      <c r="W19" s="71">
        <v>65</v>
      </c>
      <c r="X19" s="72"/>
      <c r="Y19" s="72"/>
      <c r="Z19" s="72"/>
      <c r="AA19" s="72"/>
      <c r="AB19" s="72"/>
      <c r="AC19" s="73"/>
      <c r="AD19" s="71">
        <v>47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f>IF(W18=0, "-", W19/W18)</f>
        <v>0.85526315789473684</v>
      </c>
      <c r="X20" s="320"/>
      <c r="Y20" s="320"/>
      <c r="Z20" s="320"/>
      <c r="AA20" s="320"/>
      <c r="AB20" s="320"/>
      <c r="AC20" s="320"/>
      <c r="AD20" s="320">
        <f>IF(AD18=0, "-", AD19/AD18)</f>
        <v>0.87037037037037035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48.75" customHeight="1" x14ac:dyDescent="0.15">
      <c r="A23" s="217"/>
      <c r="B23" s="215"/>
      <c r="C23" s="215"/>
      <c r="D23" s="215"/>
      <c r="E23" s="215"/>
      <c r="F23" s="216"/>
      <c r="G23" s="321" t="s">
        <v>571</v>
      </c>
      <c r="H23" s="288"/>
      <c r="I23" s="288"/>
      <c r="J23" s="288"/>
      <c r="K23" s="288"/>
      <c r="L23" s="288"/>
      <c r="M23" s="288"/>
      <c r="N23" s="288"/>
      <c r="O23" s="289"/>
      <c r="P23" s="213" t="s">
        <v>570</v>
      </c>
      <c r="Q23" s="195"/>
      <c r="R23" s="195"/>
      <c r="S23" s="195"/>
      <c r="T23" s="195"/>
      <c r="U23" s="195"/>
      <c r="V23" s="195"/>
      <c r="W23" s="195"/>
      <c r="X23" s="196"/>
      <c r="Y23" s="293" t="s">
        <v>14</v>
      </c>
      <c r="Z23" s="294"/>
      <c r="AA23" s="295"/>
      <c r="AB23" s="658" t="s">
        <v>575</v>
      </c>
      <c r="AC23" s="296"/>
      <c r="AD23" s="296"/>
      <c r="AE23" s="93" t="s">
        <v>571</v>
      </c>
      <c r="AF23" s="94"/>
      <c r="AG23" s="94"/>
      <c r="AH23" s="94"/>
      <c r="AI23" s="95"/>
      <c r="AJ23" s="93" t="s">
        <v>576</v>
      </c>
      <c r="AK23" s="94"/>
      <c r="AL23" s="94"/>
      <c r="AM23" s="94"/>
      <c r="AN23" s="95"/>
      <c r="AO23" s="93" t="s">
        <v>573</v>
      </c>
      <c r="AP23" s="94"/>
      <c r="AQ23" s="94"/>
      <c r="AR23" s="94"/>
      <c r="AS23" s="95"/>
      <c r="AT23" s="227"/>
      <c r="AU23" s="227"/>
      <c r="AV23" s="227"/>
      <c r="AW23" s="227"/>
      <c r="AX23" s="228"/>
    </row>
    <row r="24" spans="1:50" ht="48.7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575</v>
      </c>
      <c r="AC24" s="286"/>
      <c r="AD24" s="286"/>
      <c r="AE24" s="93" t="s">
        <v>571</v>
      </c>
      <c r="AF24" s="94"/>
      <c r="AG24" s="94"/>
      <c r="AH24" s="94"/>
      <c r="AI24" s="95"/>
      <c r="AJ24" s="93" t="s">
        <v>576</v>
      </c>
      <c r="AK24" s="94"/>
      <c r="AL24" s="94"/>
      <c r="AM24" s="94"/>
      <c r="AN24" s="95"/>
      <c r="AO24" s="93" t="s">
        <v>576</v>
      </c>
      <c r="AP24" s="94"/>
      <c r="AQ24" s="94"/>
      <c r="AR24" s="94"/>
      <c r="AS24" s="95"/>
      <c r="AT24" s="93" t="s">
        <v>571</v>
      </c>
      <c r="AU24" s="94"/>
      <c r="AV24" s="94"/>
      <c r="AW24" s="94"/>
      <c r="AX24" s="96"/>
    </row>
    <row r="25" spans="1:50" ht="48.7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363</v>
      </c>
      <c r="AC25" s="264"/>
      <c r="AD25" s="264"/>
      <c r="AE25" s="93" t="s">
        <v>573</v>
      </c>
      <c r="AF25" s="94"/>
      <c r="AG25" s="94"/>
      <c r="AH25" s="94"/>
      <c r="AI25" s="95"/>
      <c r="AJ25" s="93" t="s">
        <v>570</v>
      </c>
      <c r="AK25" s="94"/>
      <c r="AL25" s="94"/>
      <c r="AM25" s="94"/>
      <c r="AN25" s="95"/>
      <c r="AO25" s="93" t="s">
        <v>571</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customHeight="1" x14ac:dyDescent="0.15">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2.25" customHeight="1" x14ac:dyDescent="0.15">
      <c r="A49" s="235"/>
      <c r="B49" s="683"/>
      <c r="C49" s="237"/>
      <c r="D49" s="237"/>
      <c r="E49" s="237"/>
      <c r="F49" s="238"/>
      <c r="G49" s="336" t="s">
        <v>582</v>
      </c>
      <c r="H49" s="336"/>
      <c r="I49" s="336"/>
      <c r="J49" s="336"/>
      <c r="K49" s="336"/>
      <c r="L49" s="336"/>
      <c r="M49" s="336"/>
      <c r="N49" s="336"/>
      <c r="O49" s="336"/>
      <c r="P49" s="336"/>
      <c r="Q49" s="336"/>
      <c r="R49" s="336"/>
      <c r="S49" s="336"/>
      <c r="T49" s="336"/>
      <c r="U49" s="336"/>
      <c r="V49" s="336"/>
      <c r="W49" s="336"/>
      <c r="X49" s="336"/>
      <c r="Y49" s="336"/>
      <c r="Z49" s="336"/>
      <c r="AA49" s="337"/>
      <c r="AB49" s="613" t="s">
        <v>580</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32.25" customHeight="1" x14ac:dyDescent="0.15">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32.25" customHeight="1" x14ac:dyDescent="0.15">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v>27</v>
      </c>
      <c r="AV53" s="110"/>
      <c r="AW53" s="108" t="s">
        <v>360</v>
      </c>
      <c r="AX53" s="109"/>
    </row>
    <row r="54" spans="1:50" ht="22.5" customHeight="1" x14ac:dyDescent="0.15">
      <c r="A54" s="235"/>
      <c r="B54" s="237"/>
      <c r="C54" s="237"/>
      <c r="D54" s="237"/>
      <c r="E54" s="237"/>
      <c r="F54" s="238"/>
      <c r="G54" s="274" t="s">
        <v>579</v>
      </c>
      <c r="H54" s="195"/>
      <c r="I54" s="195"/>
      <c r="J54" s="195"/>
      <c r="K54" s="195"/>
      <c r="L54" s="195"/>
      <c r="M54" s="195"/>
      <c r="N54" s="195"/>
      <c r="O54" s="196"/>
      <c r="P54" s="213" t="s">
        <v>581</v>
      </c>
      <c r="Q54" s="255"/>
      <c r="R54" s="255"/>
      <c r="S54" s="255"/>
      <c r="T54" s="255"/>
      <c r="U54" s="255"/>
      <c r="V54" s="255"/>
      <c r="W54" s="255"/>
      <c r="X54" s="256"/>
      <c r="Y54" s="261" t="s">
        <v>86</v>
      </c>
      <c r="Z54" s="262"/>
      <c r="AA54" s="263"/>
      <c r="AB54" s="368" t="s">
        <v>574</v>
      </c>
      <c r="AC54" s="226"/>
      <c r="AD54" s="226"/>
      <c r="AE54" s="93" t="s">
        <v>604</v>
      </c>
      <c r="AF54" s="94"/>
      <c r="AG54" s="94"/>
      <c r="AH54" s="94"/>
      <c r="AI54" s="95"/>
      <c r="AJ54" s="93">
        <v>244</v>
      </c>
      <c r="AK54" s="94"/>
      <c r="AL54" s="94"/>
      <c r="AM54" s="94"/>
      <c r="AN54" s="95"/>
      <c r="AO54" s="93">
        <v>68</v>
      </c>
      <c r="AP54" s="94"/>
      <c r="AQ54" s="94"/>
      <c r="AR54" s="94"/>
      <c r="AS54" s="95"/>
      <c r="AT54" s="227"/>
      <c r="AU54" s="227"/>
      <c r="AV54" s="227"/>
      <c r="AW54" s="227"/>
      <c r="AX54" s="228"/>
    </row>
    <row r="55" spans="1:50" ht="22.5"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6" t="s">
        <v>574</v>
      </c>
      <c r="AC55" s="232"/>
      <c r="AD55" s="232"/>
      <c r="AE55" s="93" t="s">
        <v>604</v>
      </c>
      <c r="AF55" s="94"/>
      <c r="AG55" s="94"/>
      <c r="AH55" s="94"/>
      <c r="AI55" s="95"/>
      <c r="AJ55" s="93">
        <v>244</v>
      </c>
      <c r="AK55" s="94"/>
      <c r="AL55" s="94"/>
      <c r="AM55" s="94"/>
      <c r="AN55" s="95"/>
      <c r="AO55" s="93">
        <v>68</v>
      </c>
      <c r="AP55" s="94"/>
      <c r="AQ55" s="94"/>
      <c r="AR55" s="94"/>
      <c r="AS55" s="95"/>
      <c r="AT55" s="93">
        <v>52</v>
      </c>
      <c r="AU55" s="94"/>
      <c r="AV55" s="94"/>
      <c r="AW55" s="94"/>
      <c r="AX55" s="96"/>
    </row>
    <row r="56" spans="1:50" ht="22.5"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t="s">
        <v>605</v>
      </c>
      <c r="AF56" s="94"/>
      <c r="AG56" s="94"/>
      <c r="AH56" s="94"/>
      <c r="AI56" s="95"/>
      <c r="AJ56" s="93">
        <f t="shared" ref="AJ56" si="3">AJ55/AJ54*100</f>
        <v>100</v>
      </c>
      <c r="AK56" s="94"/>
      <c r="AL56" s="94"/>
      <c r="AM56" s="94"/>
      <c r="AN56" s="95"/>
      <c r="AO56" s="93">
        <f t="shared" ref="AO56" si="4">AO55/AO54*100</f>
        <v>100</v>
      </c>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572</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t="s">
        <v>604</v>
      </c>
      <c r="AF68" s="94"/>
      <c r="AG68" s="94"/>
      <c r="AH68" s="94"/>
      <c r="AI68" s="95"/>
      <c r="AJ68" s="93">
        <v>4</v>
      </c>
      <c r="AK68" s="94"/>
      <c r="AL68" s="94"/>
      <c r="AM68" s="94"/>
      <c r="AN68" s="95"/>
      <c r="AO68" s="93">
        <v>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t="s">
        <v>481</v>
      </c>
      <c r="AF69" s="94"/>
      <c r="AG69" s="94"/>
      <c r="AH69" s="94"/>
      <c r="AI69" s="95"/>
      <c r="AJ69" s="93" t="s">
        <v>481</v>
      </c>
      <c r="AK69" s="94"/>
      <c r="AL69" s="94"/>
      <c r="AM69" s="94"/>
      <c r="AN69" s="95"/>
      <c r="AO69" s="93" t="s">
        <v>481</v>
      </c>
      <c r="AP69" s="94"/>
      <c r="AQ69" s="94"/>
      <c r="AR69" s="94"/>
      <c r="AS69" s="95"/>
      <c r="AT69" s="93" t="s">
        <v>481</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479</v>
      </c>
      <c r="H71" s="195"/>
      <c r="I71" s="195"/>
      <c r="J71" s="195"/>
      <c r="K71" s="195"/>
      <c r="L71" s="195"/>
      <c r="M71" s="195"/>
      <c r="N71" s="195"/>
      <c r="O71" s="195"/>
      <c r="P71" s="195"/>
      <c r="Q71" s="195"/>
      <c r="R71" s="195"/>
      <c r="S71" s="195"/>
      <c r="T71" s="195"/>
      <c r="U71" s="195"/>
      <c r="V71" s="195"/>
      <c r="W71" s="195"/>
      <c r="X71" s="196"/>
      <c r="Y71" s="199" t="s">
        <v>66</v>
      </c>
      <c r="Z71" s="200"/>
      <c r="AA71" s="201"/>
      <c r="AB71" s="202" t="s">
        <v>480</v>
      </c>
      <c r="AC71" s="203"/>
      <c r="AD71" s="204"/>
      <c r="AE71" s="93" t="s">
        <v>606</v>
      </c>
      <c r="AF71" s="94"/>
      <c r="AG71" s="94"/>
      <c r="AH71" s="94"/>
      <c r="AI71" s="95"/>
      <c r="AJ71" s="93">
        <v>1858</v>
      </c>
      <c r="AK71" s="94"/>
      <c r="AL71" s="94"/>
      <c r="AM71" s="94"/>
      <c r="AN71" s="95"/>
      <c r="AO71" s="93">
        <v>1616</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480</v>
      </c>
      <c r="AC72" s="211"/>
      <c r="AD72" s="212"/>
      <c r="AE72" s="93" t="s">
        <v>602</v>
      </c>
      <c r="AF72" s="94"/>
      <c r="AG72" s="94"/>
      <c r="AH72" s="94"/>
      <c r="AI72" s="95"/>
      <c r="AJ72" s="93" t="s">
        <v>602</v>
      </c>
      <c r="AK72" s="94"/>
      <c r="AL72" s="94"/>
      <c r="AM72" s="94"/>
      <c r="AN72" s="95"/>
      <c r="AO72" s="93" t="s">
        <v>602</v>
      </c>
      <c r="AP72" s="94"/>
      <c r="AQ72" s="94"/>
      <c r="AR72" s="94"/>
      <c r="AS72" s="95"/>
      <c r="AT72" s="93" t="s">
        <v>602</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213"/>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34.5" customHeight="1" x14ac:dyDescent="0.15">
      <c r="A83" s="129"/>
      <c r="B83" s="127"/>
      <c r="C83" s="127"/>
      <c r="D83" s="127"/>
      <c r="E83" s="127"/>
      <c r="F83" s="128"/>
      <c r="G83" s="144" t="s">
        <v>603</v>
      </c>
      <c r="H83" s="144"/>
      <c r="I83" s="144"/>
      <c r="J83" s="144"/>
      <c r="K83" s="144"/>
      <c r="L83" s="144"/>
      <c r="M83" s="144"/>
      <c r="N83" s="144"/>
      <c r="O83" s="144"/>
      <c r="P83" s="144"/>
      <c r="Q83" s="144"/>
      <c r="R83" s="144"/>
      <c r="S83" s="144"/>
      <c r="T83" s="144"/>
      <c r="U83" s="144"/>
      <c r="V83" s="144"/>
      <c r="W83" s="144"/>
      <c r="X83" s="144"/>
      <c r="Y83" s="146" t="s">
        <v>17</v>
      </c>
      <c r="Z83" s="147"/>
      <c r="AA83" s="148"/>
      <c r="AB83" s="181" t="s">
        <v>601</v>
      </c>
      <c r="AC83" s="150"/>
      <c r="AD83" s="151"/>
      <c r="AE83" s="152" t="s">
        <v>604</v>
      </c>
      <c r="AF83" s="153"/>
      <c r="AG83" s="153"/>
      <c r="AH83" s="153"/>
      <c r="AI83" s="153"/>
      <c r="AJ83" s="152">
        <v>12</v>
      </c>
      <c r="AK83" s="153"/>
      <c r="AL83" s="153"/>
      <c r="AM83" s="153"/>
      <c r="AN83" s="153"/>
      <c r="AO83" s="152">
        <v>4</v>
      </c>
      <c r="AP83" s="153"/>
      <c r="AQ83" s="153"/>
      <c r="AR83" s="153"/>
      <c r="AS83" s="153"/>
      <c r="AT83" s="93">
        <v>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459</v>
      </c>
      <c r="AC84" s="158"/>
      <c r="AD84" s="159"/>
      <c r="AE84" s="157" t="s">
        <v>607</v>
      </c>
      <c r="AF84" s="158"/>
      <c r="AG84" s="158"/>
      <c r="AH84" s="158"/>
      <c r="AI84" s="159"/>
      <c r="AJ84" s="157" t="s">
        <v>598</v>
      </c>
      <c r="AK84" s="158"/>
      <c r="AL84" s="158"/>
      <c r="AM84" s="158"/>
      <c r="AN84" s="159"/>
      <c r="AO84" s="157" t="s">
        <v>599</v>
      </c>
      <c r="AP84" s="158"/>
      <c r="AQ84" s="158"/>
      <c r="AR84" s="158"/>
      <c r="AS84" s="159"/>
      <c r="AT84" s="157" t="s">
        <v>600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c r="H86" s="144"/>
      <c r="I86" s="144"/>
      <c r="J86" s="144"/>
      <c r="K86" s="144"/>
      <c r="L86" s="144"/>
      <c r="M86" s="144"/>
      <c r="N86" s="144"/>
      <c r="O86" s="144"/>
      <c r="P86" s="144"/>
      <c r="Q86" s="144"/>
      <c r="R86" s="144"/>
      <c r="S86" s="144"/>
      <c r="T86" s="144"/>
      <c r="U86" s="144"/>
      <c r="V86" s="144"/>
      <c r="W86" s="144"/>
      <c r="X86" s="144"/>
      <c r="Y86" s="146" t="s">
        <v>17</v>
      </c>
      <c r="Z86" s="147"/>
      <c r="AA86" s="148"/>
      <c r="AB86" s="181"/>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482</v>
      </c>
      <c r="D98" s="413"/>
      <c r="E98" s="413"/>
      <c r="F98" s="413"/>
      <c r="G98" s="413"/>
      <c r="H98" s="413"/>
      <c r="I98" s="413"/>
      <c r="J98" s="413"/>
      <c r="K98" s="414"/>
      <c r="L98" s="71">
        <v>38</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38</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1.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465</v>
      </c>
      <c r="AE108" s="604"/>
      <c r="AF108" s="604"/>
      <c r="AG108" s="600" t="s">
        <v>584</v>
      </c>
      <c r="AH108" s="601"/>
      <c r="AI108" s="601"/>
      <c r="AJ108" s="601"/>
      <c r="AK108" s="601"/>
      <c r="AL108" s="601"/>
      <c r="AM108" s="601"/>
      <c r="AN108" s="601"/>
      <c r="AO108" s="601"/>
      <c r="AP108" s="601"/>
      <c r="AQ108" s="601"/>
      <c r="AR108" s="601"/>
      <c r="AS108" s="601"/>
      <c r="AT108" s="601"/>
      <c r="AU108" s="601"/>
      <c r="AV108" s="601"/>
      <c r="AW108" s="601"/>
      <c r="AX108" s="602"/>
    </row>
    <row r="109" spans="1:50" ht="39.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465</v>
      </c>
      <c r="AE109" s="442"/>
      <c r="AF109" s="442"/>
      <c r="AG109" s="303" t="s">
        <v>478</v>
      </c>
      <c r="AH109" s="304"/>
      <c r="AI109" s="304"/>
      <c r="AJ109" s="304"/>
      <c r="AK109" s="304"/>
      <c r="AL109" s="304"/>
      <c r="AM109" s="304"/>
      <c r="AN109" s="304"/>
      <c r="AO109" s="304"/>
      <c r="AP109" s="304"/>
      <c r="AQ109" s="304"/>
      <c r="AR109" s="304"/>
      <c r="AS109" s="304"/>
      <c r="AT109" s="304"/>
      <c r="AU109" s="304"/>
      <c r="AV109" s="304"/>
      <c r="AW109" s="304"/>
      <c r="AX109" s="305"/>
    </row>
    <row r="110" spans="1:50" ht="51.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465</v>
      </c>
      <c r="AE110" s="585"/>
      <c r="AF110" s="585"/>
      <c r="AG110" s="530" t="s">
        <v>585</v>
      </c>
      <c r="AH110" s="197"/>
      <c r="AI110" s="197"/>
      <c r="AJ110" s="197"/>
      <c r="AK110" s="197"/>
      <c r="AL110" s="197"/>
      <c r="AM110" s="197"/>
      <c r="AN110" s="197"/>
      <c r="AO110" s="197"/>
      <c r="AP110" s="197"/>
      <c r="AQ110" s="197"/>
      <c r="AR110" s="197"/>
      <c r="AS110" s="197"/>
      <c r="AT110" s="197"/>
      <c r="AU110" s="197"/>
      <c r="AV110" s="197"/>
      <c r="AW110" s="197"/>
      <c r="AX110" s="531"/>
    </row>
    <row r="111" spans="1:50" ht="32.2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465</v>
      </c>
      <c r="AE111" s="438"/>
      <c r="AF111" s="438"/>
      <c r="AG111" s="300" t="s">
        <v>562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564</v>
      </c>
      <c r="AE112" s="442"/>
      <c r="AF112" s="442"/>
      <c r="AG112" s="303" t="s">
        <v>566</v>
      </c>
      <c r="AH112" s="304"/>
      <c r="AI112" s="304"/>
      <c r="AJ112" s="304"/>
      <c r="AK112" s="304"/>
      <c r="AL112" s="304"/>
      <c r="AM112" s="304"/>
      <c r="AN112" s="304"/>
      <c r="AO112" s="304"/>
      <c r="AP112" s="304"/>
      <c r="AQ112" s="304"/>
      <c r="AR112" s="304"/>
      <c r="AS112" s="304"/>
      <c r="AT112" s="304"/>
      <c r="AU112" s="304"/>
      <c r="AV112" s="304"/>
      <c r="AW112" s="304"/>
      <c r="AX112" s="305"/>
    </row>
    <row r="113" spans="1:64" ht="45.7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465</v>
      </c>
      <c r="AE113" s="442"/>
      <c r="AF113" s="442"/>
      <c r="AG113" s="303" t="s">
        <v>563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564</v>
      </c>
      <c r="AE114" s="442"/>
      <c r="AF114" s="442"/>
      <c r="AG114" s="303" t="s">
        <v>566</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465</v>
      </c>
      <c r="AE115" s="442"/>
      <c r="AF115" s="442"/>
      <c r="AG115" s="303" t="s">
        <v>565</v>
      </c>
      <c r="AH115" s="304"/>
      <c r="AI115" s="304"/>
      <c r="AJ115" s="304"/>
      <c r="AK115" s="304"/>
      <c r="AL115" s="304"/>
      <c r="AM115" s="304"/>
      <c r="AN115" s="304"/>
      <c r="AO115" s="304"/>
      <c r="AP115" s="304"/>
      <c r="AQ115" s="304"/>
      <c r="AR115" s="304"/>
      <c r="AS115" s="304"/>
      <c r="AT115" s="304"/>
      <c r="AU115" s="304"/>
      <c r="AV115" s="304"/>
      <c r="AW115" s="304"/>
      <c r="AX115" s="305"/>
    </row>
    <row r="116" spans="1:64" ht="33"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569</v>
      </c>
      <c r="AE116" s="633"/>
      <c r="AF116" s="633"/>
      <c r="AG116" s="365" t="s">
        <v>587</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465</v>
      </c>
      <c r="AE117" s="585"/>
      <c r="AF117" s="594"/>
      <c r="AG117" s="598" t="s">
        <v>568</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564</v>
      </c>
      <c r="AE118" s="438"/>
      <c r="AF118" s="637"/>
      <c r="AG118" s="300" t="s">
        <v>571</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465</v>
      </c>
      <c r="AE119" s="606"/>
      <c r="AF119" s="606"/>
      <c r="AG119" s="303" t="s">
        <v>586</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465</v>
      </c>
      <c r="AE120" s="442"/>
      <c r="AF120" s="442"/>
      <c r="AG120" s="303" t="s">
        <v>577</v>
      </c>
      <c r="AH120" s="304"/>
      <c r="AI120" s="304"/>
      <c r="AJ120" s="304"/>
      <c r="AK120" s="304"/>
      <c r="AL120" s="304"/>
      <c r="AM120" s="304"/>
      <c r="AN120" s="304"/>
      <c r="AO120" s="304"/>
      <c r="AP120" s="304"/>
      <c r="AQ120" s="304"/>
      <c r="AR120" s="304"/>
      <c r="AS120" s="304"/>
      <c r="AT120" s="304"/>
      <c r="AU120" s="304"/>
      <c r="AV120" s="304"/>
      <c r="AW120" s="304"/>
      <c r="AX120" s="305"/>
    </row>
    <row r="121" spans="1:64" ht="42.7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465</v>
      </c>
      <c r="AE121" s="442"/>
      <c r="AF121" s="442"/>
      <c r="AG121" s="530" t="s">
        <v>567</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69" customHeight="1" x14ac:dyDescent="0.15">
      <c r="A126" s="549" t="s">
        <v>58</v>
      </c>
      <c r="B126" s="550"/>
      <c r="C126" s="391" t="s">
        <v>64</v>
      </c>
      <c r="D126" s="572"/>
      <c r="E126" s="572"/>
      <c r="F126" s="573"/>
      <c r="G126" s="543" t="s">
        <v>594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593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4.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2.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2.7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72" customHeight="1" thickBot="1" x14ac:dyDescent="0.2">
      <c r="A135" s="607" t="s">
        <v>608</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468</v>
      </c>
      <c r="H137" s="418"/>
      <c r="I137" s="418"/>
      <c r="J137" s="418"/>
      <c r="K137" s="418"/>
      <c r="L137" s="418"/>
      <c r="M137" s="418"/>
      <c r="N137" s="418"/>
      <c r="O137" s="418"/>
      <c r="P137" s="419"/>
      <c r="Q137" s="404" t="s">
        <v>225</v>
      </c>
      <c r="R137" s="404"/>
      <c r="S137" s="404"/>
      <c r="T137" s="404"/>
      <c r="U137" s="404"/>
      <c r="V137" s="404"/>
      <c r="W137" s="433" t="s">
        <v>467</v>
      </c>
      <c r="X137" s="418"/>
      <c r="Y137" s="418"/>
      <c r="Z137" s="418"/>
      <c r="AA137" s="418"/>
      <c r="AB137" s="418"/>
      <c r="AC137" s="418"/>
      <c r="AD137" s="418"/>
      <c r="AE137" s="418"/>
      <c r="AF137" s="419"/>
      <c r="AG137" s="404" t="s">
        <v>226</v>
      </c>
      <c r="AH137" s="404"/>
      <c r="AI137" s="404"/>
      <c r="AJ137" s="404"/>
      <c r="AK137" s="404"/>
      <c r="AL137" s="404"/>
      <c r="AM137" s="400" t="s">
        <v>467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473</v>
      </c>
      <c r="H138" s="421"/>
      <c r="I138" s="421"/>
      <c r="J138" s="421"/>
      <c r="K138" s="421"/>
      <c r="L138" s="421"/>
      <c r="M138" s="421"/>
      <c r="N138" s="421"/>
      <c r="O138" s="421"/>
      <c r="P138" s="422"/>
      <c r="Q138" s="406" t="s">
        <v>228</v>
      </c>
      <c r="R138" s="406"/>
      <c r="S138" s="406"/>
      <c r="T138" s="406"/>
      <c r="U138" s="406"/>
      <c r="V138" s="406"/>
      <c r="W138" s="420" t="s">
        <v>474</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483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484</v>
      </c>
      <c r="H180" s="98"/>
      <c r="I180" s="98"/>
      <c r="J180" s="98"/>
      <c r="K180" s="99"/>
      <c r="L180" s="100" t="s">
        <v>583</v>
      </c>
      <c r="M180" s="101"/>
      <c r="N180" s="101"/>
      <c r="O180" s="101"/>
      <c r="P180" s="101"/>
      <c r="Q180" s="101"/>
      <c r="R180" s="101"/>
      <c r="S180" s="101"/>
      <c r="T180" s="101"/>
      <c r="U180" s="101"/>
      <c r="V180" s="101"/>
      <c r="W180" s="101"/>
      <c r="X180" s="102"/>
      <c r="Y180" s="103">
        <v>6.561331</v>
      </c>
      <c r="Z180" s="104"/>
      <c r="AA180" s="104"/>
      <c r="AB180" s="105"/>
      <c r="AC180" s="97" t="s">
        <v>492</v>
      </c>
      <c r="AD180" s="98"/>
      <c r="AE180" s="98"/>
      <c r="AF180" s="98"/>
      <c r="AG180" s="99"/>
      <c r="AH180" s="100" t="s">
        <v>493</v>
      </c>
      <c r="AI180" s="101"/>
      <c r="AJ180" s="101"/>
      <c r="AK180" s="101"/>
      <c r="AL180" s="101"/>
      <c r="AM180" s="101"/>
      <c r="AN180" s="101"/>
      <c r="AO180" s="101"/>
      <c r="AP180" s="101"/>
      <c r="AQ180" s="101"/>
      <c r="AR180" s="101"/>
      <c r="AS180" s="101"/>
      <c r="AT180" s="102"/>
      <c r="AU180" s="103">
        <v>6.540762</v>
      </c>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6.561331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6.540762</v>
      </c>
      <c r="AV190" s="89"/>
      <c r="AW190" s="89"/>
      <c r="AX190" s="91"/>
    </row>
    <row r="191" spans="1:50" ht="30" customHeight="1" x14ac:dyDescent="0.15">
      <c r="A191" s="126"/>
      <c r="B191" s="538"/>
      <c r="C191" s="538"/>
      <c r="D191" s="538"/>
      <c r="E191" s="538"/>
      <c r="F191" s="539"/>
      <c r="G191" s="387" t="s">
        <v>485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497</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486</v>
      </c>
      <c r="H193" s="98"/>
      <c r="I193" s="98"/>
      <c r="J193" s="98"/>
      <c r="K193" s="99"/>
      <c r="L193" s="100" t="s">
        <v>487</v>
      </c>
      <c r="M193" s="101"/>
      <c r="N193" s="101"/>
      <c r="O193" s="101"/>
      <c r="P193" s="101"/>
      <c r="Q193" s="101"/>
      <c r="R193" s="101"/>
      <c r="S193" s="101"/>
      <c r="T193" s="101"/>
      <c r="U193" s="101"/>
      <c r="V193" s="101"/>
      <c r="W193" s="101"/>
      <c r="X193" s="102"/>
      <c r="Y193" s="103">
        <v>3.354889</v>
      </c>
      <c r="Z193" s="104"/>
      <c r="AA193" s="104"/>
      <c r="AB193" s="105"/>
      <c r="AC193" s="97"/>
      <c r="AD193" s="98"/>
      <c r="AE193" s="98"/>
      <c r="AF193" s="98"/>
      <c r="AG193" s="99"/>
      <c r="AH193" s="100" t="s">
        <v>498</v>
      </c>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t="s">
        <v>488</v>
      </c>
      <c r="H194" s="75"/>
      <c r="I194" s="75"/>
      <c r="J194" s="75"/>
      <c r="K194" s="76"/>
      <c r="L194" s="77" t="s">
        <v>489</v>
      </c>
      <c r="M194" s="78"/>
      <c r="N194" s="78"/>
      <c r="O194" s="78"/>
      <c r="P194" s="78"/>
      <c r="Q194" s="78"/>
      <c r="R194" s="78"/>
      <c r="S194" s="78"/>
      <c r="T194" s="78"/>
      <c r="U194" s="78"/>
      <c r="V194" s="78"/>
      <c r="W194" s="78"/>
      <c r="X194" s="79"/>
      <c r="Y194" s="80">
        <v>0.56743200000000005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3.9223210000000002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595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495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488</v>
      </c>
      <c r="H206" s="98"/>
      <c r="I206" s="98"/>
      <c r="J206" s="98"/>
      <c r="K206" s="99"/>
      <c r="L206" s="100" t="s">
        <v>588</v>
      </c>
      <c r="M206" s="101"/>
      <c r="N206" s="101"/>
      <c r="O206" s="101"/>
      <c r="P206" s="101"/>
      <c r="Q206" s="101"/>
      <c r="R206" s="101"/>
      <c r="S206" s="101"/>
      <c r="T206" s="101"/>
      <c r="U206" s="101"/>
      <c r="V206" s="101"/>
      <c r="W206" s="101"/>
      <c r="X206" s="102"/>
      <c r="Y206" s="103">
        <v>3.8745099999999999</v>
      </c>
      <c r="Z206" s="104"/>
      <c r="AA206" s="104"/>
      <c r="AB206" s="105"/>
      <c r="AC206" s="97"/>
      <c r="AD206" s="98"/>
      <c r="AE206" s="98"/>
      <c r="AF206" s="98"/>
      <c r="AG206" s="99"/>
      <c r="AH206" s="100" t="s">
        <v>496</v>
      </c>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3.8745099999999999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490</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491</v>
      </c>
      <c r="H219" s="98"/>
      <c r="I219" s="98"/>
      <c r="J219" s="98"/>
      <c r="K219" s="99"/>
      <c r="L219" s="100" t="s">
        <v>560</v>
      </c>
      <c r="M219" s="101"/>
      <c r="N219" s="101"/>
      <c r="O219" s="101"/>
      <c r="P219" s="101"/>
      <c r="Q219" s="101"/>
      <c r="R219" s="101"/>
      <c r="S219" s="101"/>
      <c r="T219" s="101"/>
      <c r="U219" s="101"/>
      <c r="V219" s="101"/>
      <c r="W219" s="101"/>
      <c r="X219" s="102"/>
      <c r="Y219" s="103">
        <v>1.0864799999999999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1.0864799999999999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499</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6.561331</v>
      </c>
      <c r="AL236" s="115"/>
      <c r="AM236" s="115"/>
      <c r="AN236" s="115"/>
      <c r="AO236" s="115"/>
      <c r="AP236" s="116"/>
      <c r="AQ236" s="117" t="s">
        <v>597</v>
      </c>
      <c r="AR236" s="113"/>
      <c r="AS236" s="113"/>
      <c r="AT236" s="113"/>
      <c r="AU236" s="114" t="s">
        <v>596</v>
      </c>
      <c r="AV236" s="115"/>
      <c r="AW236" s="115"/>
      <c r="AX236" s="116"/>
    </row>
    <row r="237" spans="1:50" ht="24" customHeight="1" x14ac:dyDescent="0.15">
      <c r="A237" s="112">
        <v>2</v>
      </c>
      <c r="B237" s="112">
        <v>1</v>
      </c>
      <c r="C237" s="117" t="s">
        <v>500</v>
      </c>
      <c r="D237" s="113"/>
      <c r="E237" s="113"/>
      <c r="F237" s="113"/>
      <c r="G237" s="113"/>
      <c r="H237" s="113"/>
      <c r="I237" s="113"/>
      <c r="J237" s="113"/>
      <c r="K237" s="113"/>
      <c r="L237" s="113"/>
      <c r="M237" s="117" t="s">
        <v>502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1.2997609999999999</v>
      </c>
      <c r="AL237" s="115"/>
      <c r="AM237" s="115"/>
      <c r="AN237" s="115"/>
      <c r="AO237" s="115"/>
      <c r="AP237" s="116"/>
      <c r="AQ237" s="117" t="s">
        <v>597</v>
      </c>
      <c r="AR237" s="113"/>
      <c r="AS237" s="113"/>
      <c r="AT237" s="113"/>
      <c r="AU237" s="114" t="s">
        <v>596</v>
      </c>
      <c r="AV237" s="115"/>
      <c r="AW237" s="115"/>
      <c r="AX237" s="116"/>
    </row>
    <row r="238" spans="1:50" ht="24" customHeight="1" x14ac:dyDescent="0.15">
      <c r="A238" s="112">
        <v>3</v>
      </c>
      <c r="B238" s="112">
        <v>1</v>
      </c>
      <c r="C238" s="117" t="s">
        <v>503</v>
      </c>
      <c r="D238" s="113"/>
      <c r="E238" s="113"/>
      <c r="F238" s="113"/>
      <c r="G238" s="113"/>
      <c r="H238" s="113"/>
      <c r="I238" s="113"/>
      <c r="J238" s="113"/>
      <c r="K238" s="113"/>
      <c r="L238" s="113"/>
      <c r="M238" s="123" t="s">
        <v>504</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1.1062650000000001</v>
      </c>
      <c r="AL238" s="115"/>
      <c r="AM238" s="115"/>
      <c r="AN238" s="115"/>
      <c r="AO238" s="115"/>
      <c r="AP238" s="116"/>
      <c r="AQ238" s="117" t="s">
        <v>597</v>
      </c>
      <c r="AR238" s="113"/>
      <c r="AS238" s="113"/>
      <c r="AT238" s="113"/>
      <c r="AU238" s="114" t="s">
        <v>596</v>
      </c>
      <c r="AV238" s="115"/>
      <c r="AW238" s="115"/>
      <c r="AX238" s="116"/>
    </row>
    <row r="239" spans="1:50" ht="24" customHeight="1" x14ac:dyDescent="0.15">
      <c r="A239" s="112">
        <v>4</v>
      </c>
      <c r="B239" s="112">
        <v>1</v>
      </c>
      <c r="C239" s="117" t="s">
        <v>505</v>
      </c>
      <c r="D239" s="113"/>
      <c r="E239" s="113"/>
      <c r="F239" s="113"/>
      <c r="G239" s="113"/>
      <c r="H239" s="113"/>
      <c r="I239" s="113"/>
      <c r="J239" s="113"/>
      <c r="K239" s="113"/>
      <c r="L239" s="113"/>
      <c r="M239" s="117" t="s">
        <v>506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0.81405300000000003</v>
      </c>
      <c r="AL239" s="115"/>
      <c r="AM239" s="115"/>
      <c r="AN239" s="115"/>
      <c r="AO239" s="115"/>
      <c r="AP239" s="116"/>
      <c r="AQ239" s="117" t="s">
        <v>597</v>
      </c>
      <c r="AR239" s="113"/>
      <c r="AS239" s="113"/>
      <c r="AT239" s="113"/>
      <c r="AU239" s="114" t="s">
        <v>596</v>
      </c>
      <c r="AV239" s="115"/>
      <c r="AW239" s="115"/>
      <c r="AX239" s="116"/>
    </row>
    <row r="240" spans="1:50" ht="24" customHeight="1" x14ac:dyDescent="0.15">
      <c r="A240" s="112">
        <v>5</v>
      </c>
      <c r="B240" s="112">
        <v>1</v>
      </c>
      <c r="C240" s="117" t="s">
        <v>507</v>
      </c>
      <c r="D240" s="113"/>
      <c r="E240" s="113"/>
      <c r="F240" s="113"/>
      <c r="G240" s="113"/>
      <c r="H240" s="113"/>
      <c r="I240" s="113"/>
      <c r="J240" s="113"/>
      <c r="K240" s="113"/>
      <c r="L240" s="113"/>
      <c r="M240" s="117" t="s">
        <v>518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0.273758</v>
      </c>
      <c r="AL240" s="115"/>
      <c r="AM240" s="115"/>
      <c r="AN240" s="115"/>
      <c r="AO240" s="115"/>
      <c r="AP240" s="116"/>
      <c r="AQ240" s="117" t="s">
        <v>597</v>
      </c>
      <c r="AR240" s="113"/>
      <c r="AS240" s="113"/>
      <c r="AT240" s="113"/>
      <c r="AU240" s="114" t="s">
        <v>596</v>
      </c>
      <c r="AV240" s="115"/>
      <c r="AW240" s="115"/>
      <c r="AX240" s="116"/>
    </row>
    <row r="241" spans="1:50" ht="33.75" customHeight="1" x14ac:dyDescent="0.15">
      <c r="A241" s="112">
        <v>6</v>
      </c>
      <c r="B241" s="112">
        <v>1</v>
      </c>
      <c r="C241" s="117" t="s">
        <v>513</v>
      </c>
      <c r="D241" s="113"/>
      <c r="E241" s="113"/>
      <c r="F241" s="113"/>
      <c r="G241" s="113"/>
      <c r="H241" s="113"/>
      <c r="I241" s="113"/>
      <c r="J241" s="113"/>
      <c r="K241" s="113"/>
      <c r="L241" s="113"/>
      <c r="M241" s="117" t="s">
        <v>514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0.22507199999999999</v>
      </c>
      <c r="AL241" s="115"/>
      <c r="AM241" s="115"/>
      <c r="AN241" s="115"/>
      <c r="AO241" s="115"/>
      <c r="AP241" s="116"/>
      <c r="AQ241" s="117" t="s">
        <v>597</v>
      </c>
      <c r="AR241" s="113"/>
      <c r="AS241" s="113"/>
      <c r="AT241" s="113"/>
      <c r="AU241" s="114" t="s">
        <v>596</v>
      </c>
      <c r="AV241" s="115"/>
      <c r="AW241" s="115"/>
      <c r="AX241" s="116"/>
    </row>
    <row r="242" spans="1:50" ht="24" customHeight="1" x14ac:dyDescent="0.15">
      <c r="A242" s="112">
        <v>7</v>
      </c>
      <c r="B242" s="112">
        <v>1</v>
      </c>
      <c r="C242" s="117" t="s">
        <v>509</v>
      </c>
      <c r="D242" s="113"/>
      <c r="E242" s="113"/>
      <c r="F242" s="113"/>
      <c r="G242" s="113"/>
      <c r="H242" s="113"/>
      <c r="I242" s="113"/>
      <c r="J242" s="113"/>
      <c r="K242" s="113"/>
      <c r="L242" s="113"/>
      <c r="M242" s="117" t="s">
        <v>515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0.20833199999999999</v>
      </c>
      <c r="AL242" s="115"/>
      <c r="AM242" s="115"/>
      <c r="AN242" s="115"/>
      <c r="AO242" s="115"/>
      <c r="AP242" s="116"/>
      <c r="AQ242" s="117" t="s">
        <v>597</v>
      </c>
      <c r="AR242" s="113"/>
      <c r="AS242" s="113"/>
      <c r="AT242" s="113"/>
      <c r="AU242" s="114" t="s">
        <v>596</v>
      </c>
      <c r="AV242" s="115"/>
      <c r="AW242" s="115"/>
      <c r="AX242" s="116"/>
    </row>
    <row r="243" spans="1:50" ht="24" customHeight="1" x14ac:dyDescent="0.15">
      <c r="A243" s="112">
        <v>8</v>
      </c>
      <c r="B243" s="112">
        <v>1</v>
      </c>
      <c r="C243" s="117" t="s">
        <v>510</v>
      </c>
      <c r="D243" s="113"/>
      <c r="E243" s="113"/>
      <c r="F243" s="113"/>
      <c r="G243" s="113"/>
      <c r="H243" s="113"/>
      <c r="I243" s="113"/>
      <c r="J243" s="113"/>
      <c r="K243" s="113"/>
      <c r="L243" s="113"/>
      <c r="M243" s="117" t="s">
        <v>516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0.19656599999999999</v>
      </c>
      <c r="AL243" s="115"/>
      <c r="AM243" s="115"/>
      <c r="AN243" s="115"/>
      <c r="AO243" s="115"/>
      <c r="AP243" s="116"/>
      <c r="AQ243" s="117">
        <v>3</v>
      </c>
      <c r="AR243" s="113"/>
      <c r="AS243" s="113"/>
      <c r="AT243" s="113"/>
      <c r="AU243" s="114">
        <v>63.4</v>
      </c>
      <c r="AV243" s="115"/>
      <c r="AW243" s="115"/>
      <c r="AX243" s="116"/>
    </row>
    <row r="244" spans="1:50" ht="24" customHeight="1" x14ac:dyDescent="0.15">
      <c r="A244" s="112">
        <v>9</v>
      </c>
      <c r="B244" s="112">
        <v>1</v>
      </c>
      <c r="C244" s="117" t="s">
        <v>511</v>
      </c>
      <c r="D244" s="113"/>
      <c r="E244" s="113"/>
      <c r="F244" s="113"/>
      <c r="G244" s="113"/>
      <c r="H244" s="113"/>
      <c r="I244" s="113"/>
      <c r="J244" s="113"/>
      <c r="K244" s="113"/>
      <c r="L244" s="113"/>
      <c r="M244" s="117" t="s">
        <v>517</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0.14191200000000001</v>
      </c>
      <c r="AL244" s="115"/>
      <c r="AM244" s="115"/>
      <c r="AN244" s="115"/>
      <c r="AO244" s="115"/>
      <c r="AP244" s="116"/>
      <c r="AQ244" s="117" t="s">
        <v>597</v>
      </c>
      <c r="AR244" s="113"/>
      <c r="AS244" s="113"/>
      <c r="AT244" s="113"/>
      <c r="AU244" s="114" t="s">
        <v>596</v>
      </c>
      <c r="AV244" s="115"/>
      <c r="AW244" s="115"/>
      <c r="AX244" s="116"/>
    </row>
    <row r="245" spans="1:50" ht="24" customHeight="1" x14ac:dyDescent="0.15">
      <c r="A245" s="112">
        <v>10</v>
      </c>
      <c r="B245" s="112">
        <v>1</v>
      </c>
      <c r="C245" s="117" t="s">
        <v>512</v>
      </c>
      <c r="D245" s="113"/>
      <c r="E245" s="113"/>
      <c r="F245" s="113"/>
      <c r="G245" s="113"/>
      <c r="H245" s="113"/>
      <c r="I245" s="113"/>
      <c r="J245" s="113"/>
      <c r="K245" s="113"/>
      <c r="L245" s="113"/>
      <c r="M245" s="117" t="s">
        <v>519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0.120527</v>
      </c>
      <c r="AL245" s="115"/>
      <c r="AM245" s="115"/>
      <c r="AN245" s="115"/>
      <c r="AO245" s="115"/>
      <c r="AP245" s="116"/>
      <c r="AQ245" s="117" t="s">
        <v>597</v>
      </c>
      <c r="AR245" s="113"/>
      <c r="AS245" s="113"/>
      <c r="AT245" s="113"/>
      <c r="AU245" s="114" t="s">
        <v>596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520</v>
      </c>
      <c r="D269" s="113"/>
      <c r="E269" s="113"/>
      <c r="F269" s="113"/>
      <c r="G269" s="113"/>
      <c r="H269" s="113"/>
      <c r="I269" s="113"/>
      <c r="J269" s="113"/>
      <c r="K269" s="113"/>
      <c r="L269" s="113"/>
      <c r="M269" s="117" t="s">
        <v>529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3.9223210000000002</v>
      </c>
      <c r="AL269" s="115"/>
      <c r="AM269" s="115"/>
      <c r="AN269" s="115"/>
      <c r="AO269" s="115"/>
      <c r="AP269" s="116"/>
      <c r="AQ269" s="117" t="s">
        <v>597</v>
      </c>
      <c r="AR269" s="113"/>
      <c r="AS269" s="113"/>
      <c r="AT269" s="113"/>
      <c r="AU269" s="114" t="s">
        <v>596</v>
      </c>
      <c r="AV269" s="115"/>
      <c r="AW269" s="115"/>
      <c r="AX269" s="116"/>
    </row>
    <row r="270" spans="1:50" ht="24" customHeight="1" x14ac:dyDescent="0.15">
      <c r="A270" s="112">
        <v>2</v>
      </c>
      <c r="B270" s="112">
        <v>1</v>
      </c>
      <c r="C270" s="117" t="s">
        <v>521</v>
      </c>
      <c r="D270" s="113"/>
      <c r="E270" s="113"/>
      <c r="F270" s="113"/>
      <c r="G270" s="113"/>
      <c r="H270" s="113"/>
      <c r="I270" s="113"/>
      <c r="J270" s="113"/>
      <c r="K270" s="113"/>
      <c r="L270" s="113"/>
      <c r="M270" s="117" t="s">
        <v>529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3.8025280000000001</v>
      </c>
      <c r="AL270" s="115"/>
      <c r="AM270" s="115"/>
      <c r="AN270" s="115"/>
      <c r="AO270" s="115"/>
      <c r="AP270" s="116"/>
      <c r="AQ270" s="117" t="s">
        <v>597</v>
      </c>
      <c r="AR270" s="113"/>
      <c r="AS270" s="113"/>
      <c r="AT270" s="113"/>
      <c r="AU270" s="114" t="s">
        <v>596</v>
      </c>
      <c r="AV270" s="115"/>
      <c r="AW270" s="115"/>
      <c r="AX270" s="116"/>
    </row>
    <row r="271" spans="1:50" ht="24" customHeight="1" x14ac:dyDescent="0.15">
      <c r="A271" s="112">
        <v>3</v>
      </c>
      <c r="B271" s="112">
        <v>1</v>
      </c>
      <c r="C271" s="117" t="s">
        <v>522</v>
      </c>
      <c r="D271" s="113"/>
      <c r="E271" s="113"/>
      <c r="F271" s="113"/>
      <c r="G271" s="113"/>
      <c r="H271" s="113"/>
      <c r="I271" s="113"/>
      <c r="J271" s="113"/>
      <c r="K271" s="113"/>
      <c r="L271" s="113"/>
      <c r="M271" s="117" t="s">
        <v>529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2.2358739999999999</v>
      </c>
      <c r="AL271" s="115"/>
      <c r="AM271" s="115"/>
      <c r="AN271" s="115"/>
      <c r="AO271" s="115"/>
      <c r="AP271" s="116"/>
      <c r="AQ271" s="117" t="s">
        <v>597</v>
      </c>
      <c r="AR271" s="113"/>
      <c r="AS271" s="113"/>
      <c r="AT271" s="113"/>
      <c r="AU271" s="114" t="s">
        <v>596</v>
      </c>
      <c r="AV271" s="115"/>
      <c r="AW271" s="115"/>
      <c r="AX271" s="116"/>
    </row>
    <row r="272" spans="1:50" ht="24" customHeight="1" x14ac:dyDescent="0.15">
      <c r="A272" s="112">
        <v>4</v>
      </c>
      <c r="B272" s="112">
        <v>1</v>
      </c>
      <c r="C272" s="117" t="s">
        <v>523</v>
      </c>
      <c r="D272" s="113"/>
      <c r="E272" s="113"/>
      <c r="F272" s="113"/>
      <c r="G272" s="113"/>
      <c r="H272" s="113"/>
      <c r="I272" s="113"/>
      <c r="J272" s="113"/>
      <c r="K272" s="113"/>
      <c r="L272" s="113"/>
      <c r="M272" s="117" t="s">
        <v>529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2.1462880000000002</v>
      </c>
      <c r="AL272" s="115"/>
      <c r="AM272" s="115"/>
      <c r="AN272" s="115"/>
      <c r="AO272" s="115"/>
      <c r="AP272" s="116"/>
      <c r="AQ272" s="117" t="s">
        <v>597</v>
      </c>
      <c r="AR272" s="113"/>
      <c r="AS272" s="113"/>
      <c r="AT272" s="113"/>
      <c r="AU272" s="114" t="s">
        <v>596</v>
      </c>
      <c r="AV272" s="115"/>
      <c r="AW272" s="115"/>
      <c r="AX272" s="116"/>
    </row>
    <row r="273" spans="1:50" ht="24" customHeight="1" x14ac:dyDescent="0.15">
      <c r="A273" s="112">
        <v>5</v>
      </c>
      <c r="B273" s="112">
        <v>1</v>
      </c>
      <c r="C273" s="117" t="s">
        <v>524</v>
      </c>
      <c r="D273" s="113"/>
      <c r="E273" s="113"/>
      <c r="F273" s="113"/>
      <c r="G273" s="113"/>
      <c r="H273" s="113"/>
      <c r="I273" s="113"/>
      <c r="J273" s="113"/>
      <c r="K273" s="113"/>
      <c r="L273" s="113"/>
      <c r="M273" s="117" t="s">
        <v>530</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1.33043</v>
      </c>
      <c r="AL273" s="115"/>
      <c r="AM273" s="115"/>
      <c r="AN273" s="115"/>
      <c r="AO273" s="115"/>
      <c r="AP273" s="116"/>
      <c r="AQ273" s="117" t="s">
        <v>597</v>
      </c>
      <c r="AR273" s="113"/>
      <c r="AS273" s="113"/>
      <c r="AT273" s="113"/>
      <c r="AU273" s="114" t="s">
        <v>596</v>
      </c>
      <c r="AV273" s="115"/>
      <c r="AW273" s="115"/>
      <c r="AX273" s="116"/>
    </row>
    <row r="274" spans="1:50" ht="24" customHeight="1" x14ac:dyDescent="0.15">
      <c r="A274" s="112">
        <v>6</v>
      </c>
      <c r="B274" s="112">
        <v>1</v>
      </c>
      <c r="C274" s="117" t="s">
        <v>525</v>
      </c>
      <c r="D274" s="113"/>
      <c r="E274" s="113"/>
      <c r="F274" s="113"/>
      <c r="G274" s="113"/>
      <c r="H274" s="113"/>
      <c r="I274" s="113"/>
      <c r="J274" s="113"/>
      <c r="K274" s="113"/>
      <c r="L274" s="113"/>
      <c r="M274" s="117" t="s">
        <v>589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0.96228000000000002</v>
      </c>
      <c r="AL274" s="115"/>
      <c r="AM274" s="115"/>
      <c r="AN274" s="115"/>
      <c r="AO274" s="115"/>
      <c r="AP274" s="116"/>
      <c r="AQ274" s="117" t="s">
        <v>597</v>
      </c>
      <c r="AR274" s="113"/>
      <c r="AS274" s="113"/>
      <c r="AT274" s="113"/>
      <c r="AU274" s="114" t="s">
        <v>596</v>
      </c>
      <c r="AV274" s="115"/>
      <c r="AW274" s="115"/>
      <c r="AX274" s="116"/>
    </row>
    <row r="275" spans="1:50" ht="24" customHeight="1" x14ac:dyDescent="0.15">
      <c r="A275" s="112">
        <v>7</v>
      </c>
      <c r="B275" s="112">
        <v>1</v>
      </c>
      <c r="C275" s="117" t="s">
        <v>508</v>
      </c>
      <c r="D275" s="113"/>
      <c r="E275" s="113"/>
      <c r="F275" s="113"/>
      <c r="G275" s="113"/>
      <c r="H275" s="113"/>
      <c r="I275" s="113"/>
      <c r="J275" s="113"/>
      <c r="K275" s="113"/>
      <c r="L275" s="113"/>
      <c r="M275" s="117" t="s">
        <v>531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0.67068000000000005</v>
      </c>
      <c r="AL275" s="115"/>
      <c r="AM275" s="115"/>
      <c r="AN275" s="115"/>
      <c r="AO275" s="115"/>
      <c r="AP275" s="116"/>
      <c r="AQ275" s="117" t="s">
        <v>597</v>
      </c>
      <c r="AR275" s="113"/>
      <c r="AS275" s="113"/>
      <c r="AT275" s="113"/>
      <c r="AU275" s="114" t="s">
        <v>596</v>
      </c>
      <c r="AV275" s="115"/>
      <c r="AW275" s="115"/>
      <c r="AX275" s="116"/>
    </row>
    <row r="276" spans="1:50" ht="24" customHeight="1" x14ac:dyDescent="0.15">
      <c r="A276" s="112">
        <v>8</v>
      </c>
      <c r="B276" s="112">
        <v>1</v>
      </c>
      <c r="C276" s="117" t="s">
        <v>526</v>
      </c>
      <c r="D276" s="113"/>
      <c r="E276" s="113"/>
      <c r="F276" s="113"/>
      <c r="G276" s="113"/>
      <c r="H276" s="113"/>
      <c r="I276" s="113"/>
      <c r="J276" s="113"/>
      <c r="K276" s="113"/>
      <c r="L276" s="113"/>
      <c r="M276" s="117" t="s">
        <v>532</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0.57132000000000005</v>
      </c>
      <c r="AL276" s="115"/>
      <c r="AM276" s="115"/>
      <c r="AN276" s="115"/>
      <c r="AO276" s="115"/>
      <c r="AP276" s="116"/>
      <c r="AQ276" s="117" t="s">
        <v>597</v>
      </c>
      <c r="AR276" s="113"/>
      <c r="AS276" s="113"/>
      <c r="AT276" s="113"/>
      <c r="AU276" s="114" t="s">
        <v>596</v>
      </c>
      <c r="AV276" s="115"/>
      <c r="AW276" s="115"/>
      <c r="AX276" s="116"/>
    </row>
    <row r="277" spans="1:50" ht="24" customHeight="1" x14ac:dyDescent="0.15">
      <c r="A277" s="112">
        <v>9</v>
      </c>
      <c r="B277" s="112">
        <v>1</v>
      </c>
      <c r="C277" s="117" t="s">
        <v>527</v>
      </c>
      <c r="D277" s="113"/>
      <c r="E277" s="113"/>
      <c r="F277" s="113"/>
      <c r="G277" s="113"/>
      <c r="H277" s="113"/>
      <c r="I277" s="113"/>
      <c r="J277" s="113"/>
      <c r="K277" s="113"/>
      <c r="L277" s="113"/>
      <c r="M277" s="117" t="s">
        <v>533</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0.39906000000000003</v>
      </c>
      <c r="AL277" s="115"/>
      <c r="AM277" s="115"/>
      <c r="AN277" s="115"/>
      <c r="AO277" s="115"/>
      <c r="AP277" s="116"/>
      <c r="AQ277" s="117" t="s">
        <v>597</v>
      </c>
      <c r="AR277" s="113"/>
      <c r="AS277" s="113"/>
      <c r="AT277" s="113"/>
      <c r="AU277" s="114" t="s">
        <v>596</v>
      </c>
      <c r="AV277" s="115"/>
      <c r="AW277" s="115"/>
      <c r="AX277" s="116"/>
    </row>
    <row r="278" spans="1:50" ht="24" customHeight="1" x14ac:dyDescent="0.15">
      <c r="A278" s="112">
        <v>10</v>
      </c>
      <c r="B278" s="112">
        <v>1</v>
      </c>
      <c r="C278" s="117" t="s">
        <v>528</v>
      </c>
      <c r="D278" s="113"/>
      <c r="E278" s="113"/>
      <c r="F278" s="113"/>
      <c r="G278" s="113"/>
      <c r="H278" s="113"/>
      <c r="I278" s="113"/>
      <c r="J278" s="113"/>
      <c r="K278" s="113"/>
      <c r="L278" s="113"/>
      <c r="M278" s="117" t="s">
        <v>534</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0.35964000000000002</v>
      </c>
      <c r="AL278" s="115"/>
      <c r="AM278" s="115"/>
      <c r="AN278" s="115"/>
      <c r="AO278" s="115"/>
      <c r="AP278" s="116"/>
      <c r="AQ278" s="117" t="s">
        <v>597</v>
      </c>
      <c r="AR278" s="113"/>
      <c r="AS278" s="113"/>
      <c r="AT278" s="113"/>
      <c r="AU278" s="114" t="s">
        <v>596</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523</v>
      </c>
      <c r="D302" s="113"/>
      <c r="E302" s="113"/>
      <c r="F302" s="113"/>
      <c r="G302" s="113"/>
      <c r="H302" s="113"/>
      <c r="I302" s="113"/>
      <c r="J302" s="113"/>
      <c r="K302" s="113"/>
      <c r="L302" s="113"/>
      <c r="M302" s="117" t="s">
        <v>590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3.8744999999999998</v>
      </c>
      <c r="AL302" s="115"/>
      <c r="AM302" s="115"/>
      <c r="AN302" s="115"/>
      <c r="AO302" s="115"/>
      <c r="AP302" s="116"/>
      <c r="AQ302" s="117">
        <v>2</v>
      </c>
      <c r="AR302" s="113"/>
      <c r="AS302" s="113"/>
      <c r="AT302" s="113"/>
      <c r="AU302" s="114">
        <v>100</v>
      </c>
      <c r="AV302" s="115"/>
      <c r="AW302" s="115"/>
      <c r="AX302" s="116"/>
    </row>
    <row r="303" spans="1:50" ht="24" customHeight="1" x14ac:dyDescent="0.15">
      <c r="A303" s="112">
        <v>2</v>
      </c>
      <c r="B303" s="112">
        <v>1</v>
      </c>
      <c r="C303" s="117" t="s">
        <v>535</v>
      </c>
      <c r="D303" s="113"/>
      <c r="E303" s="113"/>
      <c r="F303" s="113"/>
      <c r="G303" s="113"/>
      <c r="H303" s="113"/>
      <c r="I303" s="113"/>
      <c r="J303" s="113"/>
      <c r="K303" s="113"/>
      <c r="L303" s="113"/>
      <c r="M303" s="117" t="s">
        <v>591</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1.9872000000000001</v>
      </c>
      <c r="AL303" s="115"/>
      <c r="AM303" s="115"/>
      <c r="AN303" s="115"/>
      <c r="AO303" s="115"/>
      <c r="AP303" s="116"/>
      <c r="AQ303" s="117">
        <v>2</v>
      </c>
      <c r="AR303" s="113"/>
      <c r="AS303" s="113"/>
      <c r="AT303" s="113"/>
      <c r="AU303" s="114">
        <v>98.9</v>
      </c>
      <c r="AV303" s="115"/>
      <c r="AW303" s="115"/>
      <c r="AX303" s="116"/>
    </row>
    <row r="304" spans="1:50" ht="24" customHeight="1" x14ac:dyDescent="0.15">
      <c r="A304" s="112">
        <v>3</v>
      </c>
      <c r="B304" s="112">
        <v>1</v>
      </c>
      <c r="C304" s="117" t="s">
        <v>536</v>
      </c>
      <c r="D304" s="113"/>
      <c r="E304" s="113"/>
      <c r="F304" s="113"/>
      <c r="G304" s="113"/>
      <c r="H304" s="113"/>
      <c r="I304" s="113"/>
      <c r="J304" s="113"/>
      <c r="K304" s="113"/>
      <c r="L304" s="113"/>
      <c r="M304" s="117" t="s">
        <v>538</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1.67184</v>
      </c>
      <c r="AL304" s="115"/>
      <c r="AM304" s="115"/>
      <c r="AN304" s="115"/>
      <c r="AO304" s="115"/>
      <c r="AP304" s="116"/>
      <c r="AQ304" s="117">
        <v>2</v>
      </c>
      <c r="AR304" s="113"/>
      <c r="AS304" s="113"/>
      <c r="AT304" s="113"/>
      <c r="AU304" s="114">
        <v>96.8</v>
      </c>
      <c r="AV304" s="115"/>
      <c r="AW304" s="115"/>
      <c r="AX304" s="116"/>
    </row>
    <row r="305" spans="1:50" ht="24" customHeight="1" x14ac:dyDescent="0.15">
      <c r="A305" s="112">
        <v>4</v>
      </c>
      <c r="B305" s="112">
        <v>1</v>
      </c>
      <c r="C305" s="117" t="s">
        <v>537</v>
      </c>
      <c r="D305" s="113"/>
      <c r="E305" s="113"/>
      <c r="F305" s="113"/>
      <c r="G305" s="113"/>
      <c r="H305" s="113"/>
      <c r="I305" s="113"/>
      <c r="J305" s="113"/>
      <c r="K305" s="113"/>
      <c r="L305" s="113"/>
      <c r="M305" s="117" t="s">
        <v>539</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1.261979</v>
      </c>
      <c r="AL305" s="115"/>
      <c r="AM305" s="115"/>
      <c r="AN305" s="115"/>
      <c r="AO305" s="115"/>
      <c r="AP305" s="116"/>
      <c r="AQ305" s="117">
        <v>5</v>
      </c>
      <c r="AR305" s="113"/>
      <c r="AS305" s="113"/>
      <c r="AT305" s="113"/>
      <c r="AU305" s="114">
        <v>75.900000000000006</v>
      </c>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540</v>
      </c>
      <c r="D335" s="113"/>
      <c r="E335" s="113"/>
      <c r="F335" s="113"/>
      <c r="G335" s="113"/>
      <c r="H335" s="113"/>
      <c r="I335" s="113"/>
      <c r="J335" s="113"/>
      <c r="K335" s="113"/>
      <c r="L335" s="113"/>
      <c r="M335" s="117" t="s">
        <v>561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1.0864799999999999</v>
      </c>
      <c r="AL335" s="115"/>
      <c r="AM335" s="115"/>
      <c r="AN335" s="115"/>
      <c r="AO335" s="115"/>
      <c r="AP335" s="116"/>
      <c r="AQ335" s="117" t="s">
        <v>597</v>
      </c>
      <c r="AR335" s="113"/>
      <c r="AS335" s="113"/>
      <c r="AT335" s="113"/>
      <c r="AU335" s="114" t="s">
        <v>596</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541</v>
      </c>
      <c r="D368" s="113"/>
      <c r="E368" s="113"/>
      <c r="F368" s="113"/>
      <c r="G368" s="113"/>
      <c r="H368" s="113"/>
      <c r="I368" s="113"/>
      <c r="J368" s="113"/>
      <c r="K368" s="113"/>
      <c r="L368" s="113"/>
      <c r="M368" s="117" t="s">
        <v>542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6.540762</v>
      </c>
      <c r="AL368" s="115"/>
      <c r="AM368" s="115"/>
      <c r="AN368" s="115"/>
      <c r="AO368" s="115"/>
      <c r="AP368" s="116"/>
      <c r="AQ368" s="117" t="s">
        <v>597</v>
      </c>
      <c r="AR368" s="113"/>
      <c r="AS368" s="113"/>
      <c r="AT368" s="113"/>
      <c r="AU368" s="114" t="s">
        <v>596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543</v>
      </c>
      <c r="D401" s="113"/>
      <c r="E401" s="113"/>
      <c r="F401" s="113"/>
      <c r="G401" s="113"/>
      <c r="H401" s="113"/>
      <c r="I401" s="113"/>
      <c r="J401" s="113"/>
      <c r="K401" s="113"/>
      <c r="L401" s="113"/>
      <c r="M401" s="117" t="s">
        <v>554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0.87156</v>
      </c>
      <c r="AL401" s="115"/>
      <c r="AM401" s="115"/>
      <c r="AN401" s="115"/>
      <c r="AO401" s="115"/>
      <c r="AP401" s="116"/>
      <c r="AQ401" s="117" t="s">
        <v>597</v>
      </c>
      <c r="AR401" s="113"/>
      <c r="AS401" s="113"/>
      <c r="AT401" s="113"/>
      <c r="AU401" s="114" t="s">
        <v>596</v>
      </c>
      <c r="AV401" s="115"/>
      <c r="AW401" s="115"/>
      <c r="AX401" s="116"/>
    </row>
    <row r="402" spans="1:50" ht="24" customHeight="1" x14ac:dyDescent="0.15">
      <c r="A402" s="112">
        <v>2</v>
      </c>
      <c r="B402" s="112">
        <v>1</v>
      </c>
      <c r="C402" s="117" t="s">
        <v>544</v>
      </c>
      <c r="D402" s="113"/>
      <c r="E402" s="113"/>
      <c r="F402" s="113"/>
      <c r="G402" s="113"/>
      <c r="H402" s="113"/>
      <c r="I402" s="113"/>
      <c r="J402" s="113"/>
      <c r="K402" s="113"/>
      <c r="L402" s="113"/>
      <c r="M402" s="117" t="s">
        <v>553</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0.47520000000000001</v>
      </c>
      <c r="AL402" s="115"/>
      <c r="AM402" s="115"/>
      <c r="AN402" s="115"/>
      <c r="AO402" s="115"/>
      <c r="AP402" s="116"/>
      <c r="AQ402" s="117" t="s">
        <v>597</v>
      </c>
      <c r="AR402" s="113"/>
      <c r="AS402" s="113"/>
      <c r="AT402" s="113"/>
      <c r="AU402" s="114" t="s">
        <v>596</v>
      </c>
      <c r="AV402" s="115"/>
      <c r="AW402" s="115"/>
      <c r="AX402" s="116"/>
    </row>
    <row r="403" spans="1:50" ht="24" customHeight="1" x14ac:dyDescent="0.15">
      <c r="A403" s="112">
        <v>3</v>
      </c>
      <c r="B403" s="112">
        <v>1</v>
      </c>
      <c r="C403" s="117" t="s">
        <v>545</v>
      </c>
      <c r="D403" s="113"/>
      <c r="E403" s="113"/>
      <c r="F403" s="113"/>
      <c r="G403" s="113"/>
      <c r="H403" s="113"/>
      <c r="I403" s="113"/>
      <c r="J403" s="113"/>
      <c r="K403" s="113"/>
      <c r="L403" s="113"/>
      <c r="M403" s="117" t="s">
        <v>552</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0.29492400000000002</v>
      </c>
      <c r="AL403" s="115"/>
      <c r="AM403" s="115"/>
      <c r="AN403" s="115"/>
      <c r="AO403" s="115"/>
      <c r="AP403" s="116"/>
      <c r="AQ403" s="117" t="s">
        <v>597</v>
      </c>
      <c r="AR403" s="113"/>
      <c r="AS403" s="113"/>
      <c r="AT403" s="113"/>
      <c r="AU403" s="114" t="s">
        <v>596</v>
      </c>
      <c r="AV403" s="115"/>
      <c r="AW403" s="115"/>
      <c r="AX403" s="116"/>
    </row>
    <row r="404" spans="1:50" ht="24" customHeight="1" x14ac:dyDescent="0.15">
      <c r="A404" s="112">
        <v>4</v>
      </c>
      <c r="B404" s="112">
        <v>1</v>
      </c>
      <c r="C404" s="117" t="s">
        <v>546</v>
      </c>
      <c r="D404" s="113"/>
      <c r="E404" s="113"/>
      <c r="F404" s="113"/>
      <c r="G404" s="113"/>
      <c r="H404" s="113"/>
      <c r="I404" s="113"/>
      <c r="J404" s="113"/>
      <c r="K404" s="113"/>
      <c r="L404" s="113"/>
      <c r="M404" s="117" t="s">
        <v>551</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0.12311999999999999</v>
      </c>
      <c r="AL404" s="115"/>
      <c r="AM404" s="115"/>
      <c r="AN404" s="115"/>
      <c r="AO404" s="115"/>
      <c r="AP404" s="116"/>
      <c r="AQ404" s="117" t="s">
        <v>597</v>
      </c>
      <c r="AR404" s="113"/>
      <c r="AS404" s="113"/>
      <c r="AT404" s="113"/>
      <c r="AU404" s="114" t="s">
        <v>596</v>
      </c>
      <c r="AV404" s="115"/>
      <c r="AW404" s="115"/>
      <c r="AX404" s="116"/>
    </row>
    <row r="405" spans="1:50" ht="24" customHeight="1" x14ac:dyDescent="0.15">
      <c r="A405" s="112">
        <v>5</v>
      </c>
      <c r="B405" s="112">
        <v>1</v>
      </c>
      <c r="C405" s="117" t="s">
        <v>547</v>
      </c>
      <c r="D405" s="113"/>
      <c r="E405" s="113"/>
      <c r="F405" s="113"/>
      <c r="G405" s="113"/>
      <c r="H405" s="113"/>
      <c r="I405" s="113"/>
      <c r="J405" s="113"/>
      <c r="K405" s="113"/>
      <c r="L405" s="113"/>
      <c r="M405" s="117" t="s">
        <v>555</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9.9900000000000003E-2</v>
      </c>
      <c r="AL405" s="115"/>
      <c r="AM405" s="115"/>
      <c r="AN405" s="115"/>
      <c r="AO405" s="115"/>
      <c r="AP405" s="116"/>
      <c r="AQ405" s="117" t="s">
        <v>597</v>
      </c>
      <c r="AR405" s="113"/>
      <c r="AS405" s="113"/>
      <c r="AT405" s="113"/>
      <c r="AU405" s="114" t="s">
        <v>596</v>
      </c>
      <c r="AV405" s="115"/>
      <c r="AW405" s="115"/>
      <c r="AX405" s="116"/>
    </row>
    <row r="406" spans="1:50" ht="24" customHeight="1" x14ac:dyDescent="0.15">
      <c r="A406" s="112">
        <v>6</v>
      </c>
      <c r="B406" s="112">
        <v>1</v>
      </c>
      <c r="C406" s="117" t="s">
        <v>548</v>
      </c>
      <c r="D406" s="113"/>
      <c r="E406" s="113"/>
      <c r="F406" s="113"/>
      <c r="G406" s="113"/>
      <c r="H406" s="113"/>
      <c r="I406" s="113"/>
      <c r="J406" s="113"/>
      <c r="K406" s="113"/>
      <c r="L406" s="113"/>
      <c r="M406" s="117" t="s">
        <v>556</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3.78E-2</v>
      </c>
      <c r="AL406" s="115"/>
      <c r="AM406" s="115"/>
      <c r="AN406" s="115"/>
      <c r="AO406" s="115"/>
      <c r="AP406" s="116"/>
      <c r="AQ406" s="117" t="s">
        <v>597</v>
      </c>
      <c r="AR406" s="113"/>
      <c r="AS406" s="113"/>
      <c r="AT406" s="113"/>
      <c r="AU406" s="114" t="s">
        <v>596</v>
      </c>
      <c r="AV406" s="115"/>
      <c r="AW406" s="115"/>
      <c r="AX406" s="116"/>
    </row>
    <row r="407" spans="1:50" ht="24" customHeight="1" x14ac:dyDescent="0.15">
      <c r="A407" s="112">
        <v>7</v>
      </c>
      <c r="B407" s="112">
        <v>1</v>
      </c>
      <c r="C407" s="117" t="s">
        <v>549</v>
      </c>
      <c r="D407" s="113"/>
      <c r="E407" s="113"/>
      <c r="F407" s="113"/>
      <c r="G407" s="113"/>
      <c r="H407" s="113"/>
      <c r="I407" s="113"/>
      <c r="J407" s="113"/>
      <c r="K407" s="113"/>
      <c r="L407" s="113"/>
      <c r="M407" s="117" t="s">
        <v>557</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3.7367999999999998E-2</v>
      </c>
      <c r="AL407" s="115"/>
      <c r="AM407" s="115"/>
      <c r="AN407" s="115"/>
      <c r="AO407" s="115"/>
      <c r="AP407" s="116"/>
      <c r="AQ407" s="117" t="s">
        <v>597</v>
      </c>
      <c r="AR407" s="113"/>
      <c r="AS407" s="113"/>
      <c r="AT407" s="113"/>
      <c r="AU407" s="114" t="s">
        <v>596</v>
      </c>
      <c r="AV407" s="115"/>
      <c r="AW407" s="115"/>
      <c r="AX407" s="116"/>
    </row>
    <row r="408" spans="1:50" ht="24" customHeight="1" x14ac:dyDescent="0.15">
      <c r="A408" s="112">
        <v>8</v>
      </c>
      <c r="B408" s="112">
        <v>1</v>
      </c>
      <c r="C408" s="117" t="s">
        <v>550</v>
      </c>
      <c r="D408" s="113"/>
      <c r="E408" s="113"/>
      <c r="F408" s="113"/>
      <c r="G408" s="113"/>
      <c r="H408" s="113"/>
      <c r="I408" s="113"/>
      <c r="J408" s="113"/>
      <c r="K408" s="113"/>
      <c r="L408" s="113"/>
      <c r="M408" s="117" t="s">
        <v>592</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3.6935999999999997E-2</v>
      </c>
      <c r="AL408" s="115"/>
      <c r="AM408" s="115"/>
      <c r="AN408" s="115"/>
      <c r="AO408" s="115"/>
      <c r="AP408" s="116"/>
      <c r="AQ408" s="117" t="s">
        <v>597</v>
      </c>
      <c r="AR408" s="113"/>
      <c r="AS408" s="113"/>
      <c r="AT408" s="113"/>
      <c r="AU408" s="114" t="s">
        <v>596</v>
      </c>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558</v>
      </c>
      <c r="D434" s="113"/>
      <c r="E434" s="113"/>
      <c r="F434" s="113"/>
      <c r="G434" s="113"/>
      <c r="H434" s="113"/>
      <c r="I434" s="113"/>
      <c r="J434" s="113"/>
      <c r="K434" s="113"/>
      <c r="L434" s="113"/>
      <c r="M434" s="117" t="s">
        <v>559</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0.100548</v>
      </c>
      <c r="AL434" s="115"/>
      <c r="AM434" s="115"/>
      <c r="AN434" s="115"/>
      <c r="AO434" s="115"/>
      <c r="AP434" s="116"/>
      <c r="AQ434" s="117">
        <v>4</v>
      </c>
      <c r="AR434" s="113"/>
      <c r="AS434" s="113"/>
      <c r="AT434" s="113"/>
      <c r="AU434" s="114">
        <v>82.29</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87">
      <formula>IF(RIGHT(TEXT(P14,"0.#"),1)=".",FALSE,TRUE)</formula>
    </cfRule>
    <cfRule type="expression" dxfId="968" priority="588">
      <formula>IF(RIGHT(TEXT(P14,"0.#"),1)=".",TRUE,FALSE)</formula>
    </cfRule>
  </conditionalFormatting>
  <conditionalFormatting sqref="AE23:AI23">
    <cfRule type="expression" dxfId="967" priority="577">
      <formula>IF(RIGHT(TEXT(AE23,"0.#"),1)=".",FALSE,TRUE)</formula>
    </cfRule>
    <cfRule type="expression" dxfId="966" priority="578">
      <formula>IF(RIGHT(TEXT(AE23,"0.#"),1)=".",TRUE,FALSE)</formula>
    </cfRule>
  </conditionalFormatting>
  <conditionalFormatting sqref="AE69:AS69">
    <cfRule type="expression" dxfId="965" priority="509">
      <formula>IF(RIGHT(TEXT(AE69,"0.#"),1)=".",FALSE,TRUE)</formula>
    </cfRule>
    <cfRule type="expression" dxfId="964" priority="510">
      <formula>IF(RIGHT(TEXT(AE69,"0.#"),1)=".",TRUE,FALSE)</formula>
    </cfRule>
  </conditionalFormatting>
  <conditionalFormatting sqref="AE83:AI83">
    <cfRule type="expression" dxfId="963" priority="491">
      <formula>IF(RIGHT(TEXT(AE83,"0.#"),1)=".",FALSE,TRUE)</formula>
    </cfRule>
    <cfRule type="expression" dxfId="962" priority="492">
      <formula>IF(RIGHT(TEXT(AE83,"0.#"),1)=".",TRUE,FALSE)</formula>
    </cfRule>
  </conditionalFormatting>
  <conditionalFormatting sqref="AJ83:AX83">
    <cfRule type="expression" dxfId="961" priority="489">
      <formula>IF(RIGHT(TEXT(AJ83,"0.#"),1)=".",FALSE,TRUE)</formula>
    </cfRule>
    <cfRule type="expression" dxfId="960" priority="490">
      <formula>IF(RIGHT(TEXT(AJ83,"0.#"),1)=".",TRUE,FALSE)</formula>
    </cfRule>
  </conditionalFormatting>
  <conditionalFormatting sqref="L99">
    <cfRule type="expression" dxfId="959" priority="469">
      <formula>IF(RIGHT(TEXT(L99,"0.#"),1)=".",FALSE,TRUE)</formula>
    </cfRule>
    <cfRule type="expression" dxfId="958" priority="470">
      <formula>IF(RIGHT(TEXT(L99,"0.#"),1)=".",TRUE,FALSE)</formula>
    </cfRule>
  </conditionalFormatting>
  <conditionalFormatting sqref="L104">
    <cfRule type="expression" dxfId="957" priority="467">
      <formula>IF(RIGHT(TEXT(L104,"0.#"),1)=".",FALSE,TRUE)</formula>
    </cfRule>
    <cfRule type="expression" dxfId="956" priority="468">
      <formula>IF(RIGHT(TEXT(L104,"0.#"),1)=".",TRUE,FALSE)</formula>
    </cfRule>
  </conditionalFormatting>
  <conditionalFormatting sqref="R104">
    <cfRule type="expression" dxfId="955" priority="465">
      <formula>IF(RIGHT(TEXT(R104,"0.#"),1)=".",FALSE,TRUE)</formula>
    </cfRule>
    <cfRule type="expression" dxfId="954" priority="466">
      <formula>IF(RIGHT(TEXT(R104,"0.#"),1)=".",TRUE,FALSE)</formula>
    </cfRule>
  </conditionalFormatting>
  <conditionalFormatting sqref="P18:AX18">
    <cfRule type="expression" dxfId="953" priority="463">
      <formula>IF(RIGHT(TEXT(P18,"0.#"),1)=".",FALSE,TRUE)</formula>
    </cfRule>
    <cfRule type="expression" dxfId="952" priority="464">
      <formula>IF(RIGHT(TEXT(P18,"0.#"),1)=".",TRUE,FALSE)</formula>
    </cfRule>
  </conditionalFormatting>
  <conditionalFormatting sqref="Y181">
    <cfRule type="expression" dxfId="951" priority="459">
      <formula>IF(RIGHT(TEXT(Y181,"0.#"),1)=".",FALSE,TRUE)</formula>
    </cfRule>
    <cfRule type="expression" dxfId="950" priority="460">
      <formula>IF(RIGHT(TEXT(Y181,"0.#"),1)=".",TRUE,FALSE)</formula>
    </cfRule>
  </conditionalFormatting>
  <conditionalFormatting sqref="Y190">
    <cfRule type="expression" dxfId="949" priority="455">
      <formula>IF(RIGHT(TEXT(Y190,"0.#"),1)=".",FALSE,TRUE)</formula>
    </cfRule>
    <cfRule type="expression" dxfId="948" priority="456">
      <formula>IF(RIGHT(TEXT(Y190,"0.#"),1)=".",TRUE,FALSE)</formula>
    </cfRule>
  </conditionalFormatting>
  <conditionalFormatting sqref="AK236">
    <cfRule type="expression" dxfId="947" priority="377">
      <formula>IF(RIGHT(TEXT(AK236,"0.#"),1)=".",FALSE,TRUE)</formula>
    </cfRule>
    <cfRule type="expression" dxfId="946" priority="378">
      <formula>IF(RIGHT(TEXT(AK236,"0.#"),1)=".",TRUE,FALSE)</formula>
    </cfRule>
  </conditionalFormatting>
  <conditionalFormatting sqref="AE54:AI54">
    <cfRule type="expression" dxfId="945" priority="327">
      <formula>IF(RIGHT(TEXT(AE54,"0.#"),1)=".",FALSE,TRUE)</formula>
    </cfRule>
    <cfRule type="expression" dxfId="944" priority="328">
      <formula>IF(RIGHT(TEXT(AE54,"0.#"),1)=".",TRUE,FALSE)</formula>
    </cfRule>
  </conditionalFormatting>
  <conditionalFormatting sqref="P16:AQ17 P15:AX15 P13:AX13">
    <cfRule type="expression" dxfId="943" priority="285">
      <formula>IF(RIGHT(TEXT(P13,"0.#"),1)=".",FALSE,TRUE)</formula>
    </cfRule>
    <cfRule type="expression" dxfId="942" priority="286">
      <formula>IF(RIGHT(TEXT(P13,"0.#"),1)=".",TRUE,FALSE)</formula>
    </cfRule>
  </conditionalFormatting>
  <conditionalFormatting sqref="P19:AJ19">
    <cfRule type="expression" dxfId="941" priority="283">
      <formula>IF(RIGHT(TEXT(P19,"0.#"),1)=".",FALSE,TRUE)</formula>
    </cfRule>
    <cfRule type="expression" dxfId="940" priority="284">
      <formula>IF(RIGHT(TEXT(P19,"0.#"),1)=".",TRUE,FALSE)</formula>
    </cfRule>
  </conditionalFormatting>
  <conditionalFormatting sqref="AE55:AX55 AJ54:AS54">
    <cfRule type="expression" dxfId="939" priority="279">
      <formula>IF(RIGHT(TEXT(AE54,"0.#"),1)=".",FALSE,TRUE)</formula>
    </cfRule>
    <cfRule type="expression" dxfId="938" priority="280">
      <formula>IF(RIGHT(TEXT(AE54,"0.#"),1)=".",TRUE,FALSE)</formula>
    </cfRule>
  </conditionalFormatting>
  <conditionalFormatting sqref="AE68:AS68">
    <cfRule type="expression" dxfId="937" priority="275">
      <formula>IF(RIGHT(TEXT(AE68,"0.#"),1)=".",FALSE,TRUE)</formula>
    </cfRule>
    <cfRule type="expression" dxfId="936" priority="276">
      <formula>IF(RIGHT(TEXT(AE68,"0.#"),1)=".",TRUE,FALSE)</formula>
    </cfRule>
  </conditionalFormatting>
  <conditionalFormatting sqref="AE95:AI95 AE92:AI92 AE89:AI89 AE86:AI86">
    <cfRule type="expression" dxfId="935" priority="273">
      <formula>IF(RIGHT(TEXT(AE86,"0.#"),1)=".",FALSE,TRUE)</formula>
    </cfRule>
    <cfRule type="expression" dxfId="934" priority="274">
      <formula>IF(RIGHT(TEXT(AE86,"0.#"),1)=".",TRUE,FALSE)</formula>
    </cfRule>
  </conditionalFormatting>
  <conditionalFormatting sqref="AJ95:AX95 AJ92:AX92 AJ89:AX89 AJ86:AX86">
    <cfRule type="expression" dxfId="933" priority="271">
      <formula>IF(RIGHT(TEXT(AJ86,"0.#"),1)=".",FALSE,TRUE)</formula>
    </cfRule>
    <cfRule type="expression" dxfId="932" priority="272">
      <formula>IF(RIGHT(TEXT(AJ86,"0.#"),1)=".",TRUE,FALSE)</formula>
    </cfRule>
  </conditionalFormatting>
  <conditionalFormatting sqref="L100:L103 L98">
    <cfRule type="expression" dxfId="931" priority="269">
      <formula>IF(RIGHT(TEXT(L98,"0.#"),1)=".",FALSE,TRUE)</formula>
    </cfRule>
    <cfRule type="expression" dxfId="930" priority="270">
      <formula>IF(RIGHT(TEXT(L98,"0.#"),1)=".",TRUE,FALSE)</formula>
    </cfRule>
  </conditionalFormatting>
  <conditionalFormatting sqref="R98">
    <cfRule type="expression" dxfId="929" priority="265">
      <formula>IF(RIGHT(TEXT(R98,"0.#"),1)=".",FALSE,TRUE)</formula>
    </cfRule>
    <cfRule type="expression" dxfId="928" priority="266">
      <formula>IF(RIGHT(TEXT(R98,"0.#"),1)=".",TRUE,FALSE)</formula>
    </cfRule>
  </conditionalFormatting>
  <conditionalFormatting sqref="R99:R103">
    <cfRule type="expression" dxfId="927" priority="263">
      <formula>IF(RIGHT(TEXT(R99,"0.#"),1)=".",FALSE,TRUE)</formula>
    </cfRule>
    <cfRule type="expression" dxfId="926" priority="264">
      <formula>IF(RIGHT(TEXT(R99,"0.#"),1)=".",TRUE,FALSE)</formula>
    </cfRule>
  </conditionalFormatting>
  <conditionalFormatting sqref="Y182:Y189 Y180">
    <cfRule type="expression" dxfId="925" priority="261">
      <formula>IF(RIGHT(TEXT(Y180,"0.#"),1)=".",FALSE,TRUE)</formula>
    </cfRule>
    <cfRule type="expression" dxfId="924" priority="262">
      <formula>IF(RIGHT(TEXT(Y180,"0.#"),1)=".",TRUE,FALSE)</formula>
    </cfRule>
  </conditionalFormatting>
  <conditionalFormatting sqref="AU181">
    <cfRule type="expression" dxfId="923" priority="259">
      <formula>IF(RIGHT(TEXT(AU181,"0.#"),1)=".",FALSE,TRUE)</formula>
    </cfRule>
    <cfRule type="expression" dxfId="922" priority="260">
      <formula>IF(RIGHT(TEXT(AU181,"0.#"),1)=".",TRUE,FALSE)</formula>
    </cfRule>
  </conditionalFormatting>
  <conditionalFormatting sqref="AU190">
    <cfRule type="expression" dxfId="921" priority="257">
      <formula>IF(RIGHT(TEXT(AU190,"0.#"),1)=".",FALSE,TRUE)</formula>
    </cfRule>
    <cfRule type="expression" dxfId="920" priority="258">
      <formula>IF(RIGHT(TEXT(AU190,"0.#"),1)=".",TRUE,FALSE)</formula>
    </cfRule>
  </conditionalFormatting>
  <conditionalFormatting sqref="AU182:AU189 AU180">
    <cfRule type="expression" dxfId="919" priority="255">
      <formula>IF(RIGHT(TEXT(AU180,"0.#"),1)=".",FALSE,TRUE)</formula>
    </cfRule>
    <cfRule type="expression" dxfId="918" priority="256">
      <formula>IF(RIGHT(TEXT(AU180,"0.#"),1)=".",TRUE,FALSE)</formula>
    </cfRule>
  </conditionalFormatting>
  <conditionalFormatting sqref="Y220 Y207 Y194">
    <cfRule type="expression" dxfId="917" priority="241">
      <formula>IF(RIGHT(TEXT(Y194,"0.#"),1)=".",FALSE,TRUE)</formula>
    </cfRule>
    <cfRule type="expression" dxfId="916" priority="242">
      <formula>IF(RIGHT(TEXT(Y194,"0.#"),1)=".",TRUE,FALSE)</formula>
    </cfRule>
  </conditionalFormatting>
  <conditionalFormatting sqref="Y229 Y216 Y203">
    <cfRule type="expression" dxfId="915" priority="239">
      <formula>IF(RIGHT(TEXT(Y203,"0.#"),1)=".",FALSE,TRUE)</formula>
    </cfRule>
    <cfRule type="expression" dxfId="914" priority="240">
      <formula>IF(RIGHT(TEXT(Y203,"0.#"),1)=".",TRUE,FALSE)</formula>
    </cfRule>
  </conditionalFormatting>
  <conditionalFormatting sqref="Y221:Y228 Y219 Y208:Y215 Y206 Y195:Y202 Y193">
    <cfRule type="expression" dxfId="913" priority="237">
      <formula>IF(RIGHT(TEXT(Y193,"0.#"),1)=".",FALSE,TRUE)</formula>
    </cfRule>
    <cfRule type="expression" dxfId="912" priority="238">
      <formula>IF(RIGHT(TEXT(Y193,"0.#"),1)=".",TRUE,FALSE)</formula>
    </cfRule>
  </conditionalFormatting>
  <conditionalFormatting sqref="AU220 AU207 AU194">
    <cfRule type="expression" dxfId="911" priority="235">
      <formula>IF(RIGHT(TEXT(AU194,"0.#"),1)=".",FALSE,TRUE)</formula>
    </cfRule>
    <cfRule type="expression" dxfId="910" priority="236">
      <formula>IF(RIGHT(TEXT(AU194,"0.#"),1)=".",TRUE,FALSE)</formula>
    </cfRule>
  </conditionalFormatting>
  <conditionalFormatting sqref="AU229 AU216 AU203">
    <cfRule type="expression" dxfId="909" priority="233">
      <formula>IF(RIGHT(TEXT(AU203,"0.#"),1)=".",FALSE,TRUE)</formula>
    </cfRule>
    <cfRule type="expression" dxfId="908" priority="234">
      <formula>IF(RIGHT(TEXT(AU203,"0.#"),1)=".",TRUE,FALSE)</formula>
    </cfRule>
  </conditionalFormatting>
  <conditionalFormatting sqref="AU221:AU228 AU219 AU208:AU215 AU206 AU195:AU202 AU193">
    <cfRule type="expression" dxfId="907" priority="231">
      <formula>IF(RIGHT(TEXT(AU193,"0.#"),1)=".",FALSE,TRUE)</formula>
    </cfRule>
    <cfRule type="expression" dxfId="906" priority="232">
      <formula>IF(RIGHT(TEXT(AU193,"0.#"),1)=".",TRUE,FALSE)</formula>
    </cfRule>
  </conditionalFormatting>
  <conditionalFormatting sqref="AE56:AI56">
    <cfRule type="expression" dxfId="905" priority="205">
      <formula>IF(AND(AE56&gt;=0, RIGHT(TEXT(AE56,"0.#"),1)&lt;&gt;"."),TRUE,FALSE)</formula>
    </cfRule>
    <cfRule type="expression" dxfId="904" priority="206">
      <formula>IF(AND(AE56&gt;=0, RIGHT(TEXT(AE56,"0.#"),1)="."),TRUE,FALSE)</formula>
    </cfRule>
    <cfRule type="expression" dxfId="903" priority="207">
      <formula>IF(AND(AE56&lt;0, RIGHT(TEXT(AE56,"0.#"),1)&lt;&gt;"."),TRUE,FALSE)</formula>
    </cfRule>
    <cfRule type="expression" dxfId="902" priority="208">
      <formula>IF(AND(AE56&lt;0, RIGHT(TEXT(AE56,"0.#"),1)="."),TRUE,FALSE)</formula>
    </cfRule>
  </conditionalFormatting>
  <conditionalFormatting sqref="AK237:AK265">
    <cfRule type="expression" dxfId="901" priority="189">
      <formula>IF(RIGHT(TEXT(AK237,"0.#"),1)=".",FALSE,TRUE)</formula>
    </cfRule>
    <cfRule type="expression" dxfId="900" priority="190">
      <formula>IF(RIGHT(TEXT(AK237,"0.#"),1)=".",TRUE,FALSE)</formula>
    </cfRule>
  </conditionalFormatting>
  <conditionalFormatting sqref="AU243:AX243 AU246:AX265">
    <cfRule type="expression" dxfId="899" priority="185">
      <formula>IF(AND(AU243&gt;=0, RIGHT(TEXT(AU243,"0.#"),1)&lt;&gt;"."),TRUE,FALSE)</formula>
    </cfRule>
    <cfRule type="expression" dxfId="898" priority="186">
      <formula>IF(AND(AU243&gt;=0, RIGHT(TEXT(AU243,"0.#"),1)="."),TRUE,FALSE)</formula>
    </cfRule>
    <cfRule type="expression" dxfId="897" priority="187">
      <formula>IF(AND(AU243&lt;0, RIGHT(TEXT(AU243,"0.#"),1)&lt;&gt;"."),TRUE,FALSE)</formula>
    </cfRule>
    <cfRule type="expression" dxfId="896" priority="188">
      <formula>IF(AND(AU243&lt;0, RIGHT(TEXT(AU243,"0.#"),1)="."),TRUE,FALSE)</formula>
    </cfRule>
  </conditionalFormatting>
  <conditionalFormatting sqref="AK269">
    <cfRule type="expression" dxfId="895" priority="183">
      <formula>IF(RIGHT(TEXT(AK269,"0.#"),1)=".",FALSE,TRUE)</formula>
    </cfRule>
    <cfRule type="expression" dxfId="894" priority="184">
      <formula>IF(RIGHT(TEXT(AK269,"0.#"),1)=".",TRUE,FALSE)</formula>
    </cfRule>
  </conditionalFormatting>
  <conditionalFormatting sqref="AK270:AK298">
    <cfRule type="expression" dxfId="893" priority="177">
      <formula>IF(RIGHT(TEXT(AK270,"0.#"),1)=".",FALSE,TRUE)</formula>
    </cfRule>
    <cfRule type="expression" dxfId="892" priority="178">
      <formula>IF(RIGHT(TEXT(AK270,"0.#"),1)=".",TRUE,FALSE)</formula>
    </cfRule>
  </conditionalFormatting>
  <conditionalFormatting sqref="AU279:AX298">
    <cfRule type="expression" dxfId="891" priority="173">
      <formula>IF(AND(AU279&gt;=0, RIGHT(TEXT(AU279,"0.#"),1)&lt;&gt;"."),TRUE,FALSE)</formula>
    </cfRule>
    <cfRule type="expression" dxfId="890" priority="174">
      <formula>IF(AND(AU279&gt;=0, RIGHT(TEXT(AU279,"0.#"),1)="."),TRUE,FALSE)</formula>
    </cfRule>
    <cfRule type="expression" dxfId="889" priority="175">
      <formula>IF(AND(AU279&lt;0, RIGHT(TEXT(AU279,"0.#"),1)&lt;&gt;"."),TRUE,FALSE)</formula>
    </cfRule>
    <cfRule type="expression" dxfId="888" priority="176">
      <formula>IF(AND(AU279&lt;0, RIGHT(TEXT(AU279,"0.#"),1)="."),TRUE,FALSE)</formula>
    </cfRule>
  </conditionalFormatting>
  <conditionalFormatting sqref="AK302">
    <cfRule type="expression" dxfId="887" priority="171">
      <formula>IF(RIGHT(TEXT(AK302,"0.#"),1)=".",FALSE,TRUE)</formula>
    </cfRule>
    <cfRule type="expression" dxfId="886" priority="172">
      <formula>IF(RIGHT(TEXT(AK302,"0.#"),1)=".",TRUE,FALSE)</formula>
    </cfRule>
  </conditionalFormatting>
  <conditionalFormatting sqref="AU302:AX302">
    <cfRule type="expression" dxfId="885" priority="167">
      <formula>IF(AND(AU302&gt;=0, RIGHT(TEXT(AU302,"0.#"),1)&lt;&gt;"."),TRUE,FALSE)</formula>
    </cfRule>
    <cfRule type="expression" dxfId="884" priority="168">
      <formula>IF(AND(AU302&gt;=0, RIGHT(TEXT(AU302,"0.#"),1)="."),TRUE,FALSE)</formula>
    </cfRule>
    <cfRule type="expression" dxfId="883" priority="169">
      <formula>IF(AND(AU302&lt;0, RIGHT(TEXT(AU302,"0.#"),1)&lt;&gt;"."),TRUE,FALSE)</formula>
    </cfRule>
    <cfRule type="expression" dxfId="882" priority="170">
      <formula>IF(AND(AU302&lt;0, RIGHT(TEXT(AU302,"0.#"),1)="."),TRUE,FALSE)</formula>
    </cfRule>
  </conditionalFormatting>
  <conditionalFormatting sqref="AK303:AK331">
    <cfRule type="expression" dxfId="881" priority="165">
      <formula>IF(RIGHT(TEXT(AK303,"0.#"),1)=".",FALSE,TRUE)</formula>
    </cfRule>
    <cfRule type="expression" dxfId="880" priority="166">
      <formula>IF(RIGHT(TEXT(AK303,"0.#"),1)=".",TRUE,FALSE)</formula>
    </cfRule>
  </conditionalFormatting>
  <conditionalFormatting sqref="AU303:AX331">
    <cfRule type="expression" dxfId="879" priority="161">
      <formula>IF(AND(AU303&gt;=0, RIGHT(TEXT(AU303,"0.#"),1)&lt;&gt;"."),TRUE,FALSE)</formula>
    </cfRule>
    <cfRule type="expression" dxfId="878" priority="162">
      <formula>IF(AND(AU303&gt;=0, RIGHT(TEXT(AU303,"0.#"),1)="."),TRUE,FALSE)</formula>
    </cfRule>
    <cfRule type="expression" dxfId="877" priority="163">
      <formula>IF(AND(AU303&lt;0, RIGHT(TEXT(AU303,"0.#"),1)&lt;&gt;"."),TRUE,FALSE)</formula>
    </cfRule>
    <cfRule type="expression" dxfId="876" priority="164">
      <formula>IF(AND(AU303&lt;0, RIGHT(TEXT(AU303,"0.#"),1)="."),TRUE,FALSE)</formula>
    </cfRule>
  </conditionalFormatting>
  <conditionalFormatting sqref="AK335">
    <cfRule type="expression" dxfId="875" priority="159">
      <formula>IF(RIGHT(TEXT(AK335,"0.#"),1)=".",FALSE,TRUE)</formula>
    </cfRule>
    <cfRule type="expression" dxfId="874" priority="160">
      <formula>IF(RIGHT(TEXT(AK335,"0.#"),1)=".",TRUE,FALSE)</formula>
    </cfRule>
  </conditionalFormatting>
  <conditionalFormatting sqref="AK336:AK364">
    <cfRule type="expression" dxfId="873" priority="153">
      <formula>IF(RIGHT(TEXT(AK336,"0.#"),1)=".",FALSE,TRUE)</formula>
    </cfRule>
    <cfRule type="expression" dxfId="872" priority="154">
      <formula>IF(RIGHT(TEXT(AK336,"0.#"),1)=".",TRUE,FALSE)</formula>
    </cfRule>
  </conditionalFormatting>
  <conditionalFormatting sqref="AU336:AX364">
    <cfRule type="expression" dxfId="871" priority="149">
      <formula>IF(AND(AU336&gt;=0, RIGHT(TEXT(AU336,"0.#"),1)&lt;&gt;"."),TRUE,FALSE)</formula>
    </cfRule>
    <cfRule type="expression" dxfId="870" priority="150">
      <formula>IF(AND(AU336&gt;=0, RIGHT(TEXT(AU336,"0.#"),1)="."),TRUE,FALSE)</formula>
    </cfRule>
    <cfRule type="expression" dxfId="869" priority="151">
      <formula>IF(AND(AU336&lt;0, RIGHT(TEXT(AU336,"0.#"),1)&lt;&gt;"."),TRUE,FALSE)</formula>
    </cfRule>
    <cfRule type="expression" dxfId="868" priority="152">
      <formula>IF(AND(AU336&lt;0, RIGHT(TEXT(AU336,"0.#"),1)="."),TRUE,FALSE)</formula>
    </cfRule>
  </conditionalFormatting>
  <conditionalFormatting sqref="AK368">
    <cfRule type="expression" dxfId="867" priority="147">
      <formula>IF(RIGHT(TEXT(AK368,"0.#"),1)=".",FALSE,TRUE)</formula>
    </cfRule>
    <cfRule type="expression" dxfId="866" priority="148">
      <formula>IF(RIGHT(TEXT(AK368,"0.#"),1)=".",TRUE,FALSE)</formula>
    </cfRule>
  </conditionalFormatting>
  <conditionalFormatting sqref="AK369:AK397">
    <cfRule type="expression" dxfId="865" priority="141">
      <formula>IF(RIGHT(TEXT(AK369,"0.#"),1)=".",FALSE,TRUE)</formula>
    </cfRule>
    <cfRule type="expression" dxfId="864" priority="142">
      <formula>IF(RIGHT(TEXT(AK369,"0.#"),1)=".",TRUE,FALSE)</formula>
    </cfRule>
  </conditionalFormatting>
  <conditionalFormatting sqref="AU369:AX397">
    <cfRule type="expression" dxfId="863" priority="137">
      <formula>IF(AND(AU369&gt;=0, RIGHT(TEXT(AU369,"0.#"),1)&lt;&gt;"."),TRUE,FALSE)</formula>
    </cfRule>
    <cfRule type="expression" dxfId="862" priority="138">
      <formula>IF(AND(AU369&gt;=0, RIGHT(TEXT(AU369,"0.#"),1)="."),TRUE,FALSE)</formula>
    </cfRule>
    <cfRule type="expression" dxfId="861" priority="139">
      <formula>IF(AND(AU369&lt;0, RIGHT(TEXT(AU369,"0.#"),1)&lt;&gt;"."),TRUE,FALSE)</formula>
    </cfRule>
    <cfRule type="expression" dxfId="860" priority="140">
      <formula>IF(AND(AU369&lt;0, RIGHT(TEXT(AU369,"0.#"),1)="."),TRUE,FALSE)</formula>
    </cfRule>
  </conditionalFormatting>
  <conditionalFormatting sqref="AK401">
    <cfRule type="expression" dxfId="859" priority="135">
      <formula>IF(RIGHT(TEXT(AK401,"0.#"),1)=".",FALSE,TRUE)</formula>
    </cfRule>
    <cfRule type="expression" dxfId="858" priority="136">
      <formula>IF(RIGHT(TEXT(AK401,"0.#"),1)=".",TRUE,FALSE)</formula>
    </cfRule>
  </conditionalFormatting>
  <conditionalFormatting sqref="AK402:AK430">
    <cfRule type="expression" dxfId="857" priority="129">
      <formula>IF(RIGHT(TEXT(AK402,"0.#"),1)=".",FALSE,TRUE)</formula>
    </cfRule>
    <cfRule type="expression" dxfId="856" priority="130">
      <formula>IF(RIGHT(TEXT(AK402,"0.#"),1)=".",TRUE,FALSE)</formula>
    </cfRule>
  </conditionalFormatting>
  <conditionalFormatting sqref="AU409:AX430">
    <cfRule type="expression" dxfId="855" priority="125">
      <formula>IF(AND(AU409&gt;=0, RIGHT(TEXT(AU409,"0.#"),1)&lt;&gt;"."),TRUE,FALSE)</formula>
    </cfRule>
    <cfRule type="expression" dxfId="854" priority="126">
      <formula>IF(AND(AU409&gt;=0, RIGHT(TEXT(AU409,"0.#"),1)="."),TRUE,FALSE)</formula>
    </cfRule>
    <cfRule type="expression" dxfId="853" priority="127">
      <formula>IF(AND(AU409&lt;0, RIGHT(TEXT(AU409,"0.#"),1)&lt;&gt;"."),TRUE,FALSE)</formula>
    </cfRule>
    <cfRule type="expression" dxfId="852" priority="128">
      <formula>IF(AND(AU409&lt;0, RIGHT(TEXT(AU409,"0.#"),1)="."),TRUE,FALSE)</formula>
    </cfRule>
  </conditionalFormatting>
  <conditionalFormatting sqref="AK434">
    <cfRule type="expression" dxfId="851" priority="123">
      <formula>IF(RIGHT(TEXT(AK434,"0.#"),1)=".",FALSE,TRUE)</formula>
    </cfRule>
    <cfRule type="expression" dxfId="850" priority="124">
      <formula>IF(RIGHT(TEXT(AK434,"0.#"),1)=".",TRUE,FALSE)</formula>
    </cfRule>
  </conditionalFormatting>
  <conditionalFormatting sqref="AU434:AX434">
    <cfRule type="expression" dxfId="849" priority="119">
      <formula>IF(AND(AU434&gt;=0, RIGHT(TEXT(AU434,"0.#"),1)&lt;&gt;"."),TRUE,FALSE)</formula>
    </cfRule>
    <cfRule type="expression" dxfId="848" priority="120">
      <formula>IF(AND(AU434&gt;=0, RIGHT(TEXT(AU434,"0.#"),1)="."),TRUE,FALSE)</formula>
    </cfRule>
    <cfRule type="expression" dxfId="847" priority="121">
      <formula>IF(AND(AU434&lt;0, RIGHT(TEXT(AU434,"0.#"),1)&lt;&gt;"."),TRUE,FALSE)</formula>
    </cfRule>
    <cfRule type="expression" dxfId="846" priority="122">
      <formula>IF(AND(AU434&lt;0, RIGHT(TEXT(AU434,"0.#"),1)="."),TRUE,FALSE)</formula>
    </cfRule>
  </conditionalFormatting>
  <conditionalFormatting sqref="AK435:AK463">
    <cfRule type="expression" dxfId="845" priority="117">
      <formula>IF(RIGHT(TEXT(AK435,"0.#"),1)=".",FALSE,TRUE)</formula>
    </cfRule>
    <cfRule type="expression" dxfId="844" priority="118">
      <formula>IF(RIGHT(TEXT(AK435,"0.#"),1)=".",TRUE,FALSE)</formula>
    </cfRule>
  </conditionalFormatting>
  <conditionalFormatting sqref="AU435:AX463">
    <cfRule type="expression" dxfId="843" priority="113">
      <formula>IF(AND(AU435&gt;=0, RIGHT(TEXT(AU435,"0.#"),1)&lt;&gt;"."),TRUE,FALSE)</formula>
    </cfRule>
    <cfRule type="expression" dxfId="842" priority="114">
      <formula>IF(AND(AU435&gt;=0, RIGHT(TEXT(AU435,"0.#"),1)="."),TRUE,FALSE)</formula>
    </cfRule>
    <cfRule type="expression" dxfId="841" priority="115">
      <formula>IF(AND(AU435&lt;0, RIGHT(TEXT(AU435,"0.#"),1)&lt;&gt;"."),TRUE,FALSE)</formula>
    </cfRule>
    <cfRule type="expression" dxfId="840" priority="116">
      <formula>IF(AND(AU435&lt;0, RIGHT(TEXT(AU435,"0.#"),1)="."),TRUE,FALSE)</formula>
    </cfRule>
  </conditionalFormatting>
  <conditionalFormatting sqref="AK467">
    <cfRule type="expression" dxfId="839" priority="111">
      <formula>IF(RIGHT(TEXT(AK467,"0.#"),1)=".",FALSE,TRUE)</formula>
    </cfRule>
    <cfRule type="expression" dxfId="838" priority="112">
      <formula>IF(RIGHT(TEXT(AK467,"0.#"),1)=".",TRUE,FALSE)</formula>
    </cfRule>
  </conditionalFormatting>
  <conditionalFormatting sqref="AU467:AX467">
    <cfRule type="expression" dxfId="837" priority="107">
      <formula>IF(AND(AU467&gt;=0, RIGHT(TEXT(AU467,"0.#"),1)&lt;&gt;"."),TRUE,FALSE)</formula>
    </cfRule>
    <cfRule type="expression" dxfId="836" priority="108">
      <formula>IF(AND(AU467&gt;=0, RIGHT(TEXT(AU467,"0.#"),1)="."),TRUE,FALSE)</formula>
    </cfRule>
    <cfRule type="expression" dxfId="835" priority="109">
      <formula>IF(AND(AU467&lt;0, RIGHT(TEXT(AU467,"0.#"),1)&lt;&gt;"."),TRUE,FALSE)</formula>
    </cfRule>
    <cfRule type="expression" dxfId="834" priority="110">
      <formula>IF(AND(AU467&lt;0, RIGHT(TEXT(AU467,"0.#"),1)="."),TRUE,FALSE)</formula>
    </cfRule>
  </conditionalFormatting>
  <conditionalFormatting sqref="AK468:AK496">
    <cfRule type="expression" dxfId="833" priority="105">
      <formula>IF(RIGHT(TEXT(AK468,"0.#"),1)=".",FALSE,TRUE)</formula>
    </cfRule>
    <cfRule type="expression" dxfId="832" priority="106">
      <formula>IF(RIGHT(TEXT(AK468,"0.#"),1)=".",TRUE,FALSE)</formula>
    </cfRule>
  </conditionalFormatting>
  <conditionalFormatting sqref="AU468:AX496">
    <cfRule type="expression" dxfId="831" priority="101">
      <formula>IF(AND(AU468&gt;=0, RIGHT(TEXT(AU468,"0.#"),1)&lt;&gt;"."),TRUE,FALSE)</formula>
    </cfRule>
    <cfRule type="expression" dxfId="830" priority="102">
      <formula>IF(AND(AU468&gt;=0, RIGHT(TEXT(AU468,"0.#"),1)="."),TRUE,FALSE)</formula>
    </cfRule>
    <cfRule type="expression" dxfId="829" priority="103">
      <formula>IF(AND(AU468&lt;0, RIGHT(TEXT(AU468,"0.#"),1)&lt;&gt;"."),TRUE,FALSE)</formula>
    </cfRule>
    <cfRule type="expression" dxfId="828" priority="104">
      <formula>IF(AND(AU468&lt;0, RIGHT(TEXT(AU468,"0.#"),1)="."),TRUE,FALSE)</formula>
    </cfRule>
  </conditionalFormatting>
  <conditionalFormatting sqref="AE24:AX24 AJ23:AS23">
    <cfRule type="expression" dxfId="827" priority="99">
      <formula>IF(RIGHT(TEXT(AE23,"0.#"),1)=".",FALSE,TRUE)</formula>
    </cfRule>
    <cfRule type="expression" dxfId="826" priority="100">
      <formula>IF(RIGHT(TEXT(AE23,"0.#"),1)=".",TRUE,FALSE)</formula>
    </cfRule>
  </conditionalFormatting>
  <conditionalFormatting sqref="AE25:AI25">
    <cfRule type="expression" dxfId="825" priority="91">
      <formula>IF(AND(AE25&gt;=0, RIGHT(TEXT(AE25,"0.#"),1)&lt;&gt;"."),TRUE,FALSE)</formula>
    </cfRule>
    <cfRule type="expression" dxfId="824" priority="92">
      <formula>IF(AND(AE25&gt;=0, RIGHT(TEXT(AE25,"0.#"),1)="."),TRUE,FALSE)</formula>
    </cfRule>
    <cfRule type="expression" dxfId="823" priority="93">
      <formula>IF(AND(AE25&lt;0, RIGHT(TEXT(AE25,"0.#"),1)&lt;&gt;"."),TRUE,FALSE)</formula>
    </cfRule>
    <cfRule type="expression" dxfId="822" priority="94">
      <formula>IF(AND(AE25&lt;0, RIGHT(TEXT(AE25,"0.#"),1)="."),TRUE,FALSE)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E43:AI43 AE38:AI38 AE33:AI33 AE28:AI28">
    <cfRule type="expression" dxfId="817" priority="73">
      <formula>IF(RIGHT(TEXT(AE28,"0.#"),1)=".",FALSE,TRUE)</formula>
    </cfRule>
    <cfRule type="expression" dxfId="816" priority="74">
      <formula>IF(RIGHT(TEXT(AE28,"0.#"),1)=".",TRUE,FALSE)</formula>
    </cfRule>
  </conditionalFormatting>
  <conditionalFormatting sqref="AE44:AX44 AJ43:AS43 AE39:AX39 AJ38:AS38 AE34:AX34 AJ33:AS33 AE29:AX29 AJ28:AS28">
    <cfRule type="expression" dxfId="815" priority="71">
      <formula>IF(RIGHT(TEXT(AE28,"0.#"),1)=".",FALSE,TRUE)</formula>
    </cfRule>
    <cfRule type="expression" dxfId="814" priority="72">
      <formula>IF(RIGHT(TEXT(AE28,"0.#"),1)=".",TRUE,FALSE)</formula>
    </cfRule>
  </conditionalFormatting>
  <conditionalFormatting sqref="AE45:AI45 AE40:AI40 AE35:AI35 AE30:AI30">
    <cfRule type="expression" dxfId="813" priority="67">
      <formula>IF(AND(AE30&gt;=0, RIGHT(TEXT(AE30,"0.#"),1)&lt;&gt;"."),TRUE,FALSE)</formula>
    </cfRule>
    <cfRule type="expression" dxfId="812" priority="68">
      <formula>IF(AND(AE30&gt;=0, RIGHT(TEXT(AE30,"0.#"),1)="."),TRUE,FALSE)</formula>
    </cfRule>
    <cfRule type="expression" dxfId="811" priority="69">
      <formula>IF(AND(AE30&lt;0, RIGHT(TEXT(AE30,"0.#"),1)&lt;&gt;"."),TRUE,FALSE)</formula>
    </cfRule>
    <cfRule type="expression" dxfId="810" priority="70">
      <formula>IF(AND(AE30&lt;0, RIGHT(TEXT(AE30,"0.#"),1)="."),TRUE,FALSE)</formula>
    </cfRule>
  </conditionalFormatting>
  <conditionalFormatting sqref="AJ45:AS45 AJ40:AS40 AJ35:AS35 AJ30:AS30">
    <cfRule type="expression" dxfId="809" priority="63">
      <formula>IF(AND(AJ30&gt;=0, RIGHT(TEXT(AJ30,"0.#"),1)&lt;&gt;"."),TRUE,FALSE)</formula>
    </cfRule>
    <cfRule type="expression" dxfId="808" priority="64">
      <formula>IF(AND(AJ30&gt;=0, RIGHT(TEXT(AJ30,"0.#"),1)="."),TRUE,FALSE)</formula>
    </cfRule>
    <cfRule type="expression" dxfId="807" priority="65">
      <formula>IF(AND(AJ30&lt;0, RIGHT(TEXT(AJ30,"0.#"),1)&lt;&gt;"."),TRUE,FALSE)</formula>
    </cfRule>
    <cfRule type="expression" dxfId="806" priority="66">
      <formula>IF(AND(AJ30&lt;0, RIGHT(TEXT(AJ30,"0.#"),1)="."),TRUE,FALSE)</formula>
    </cfRule>
  </conditionalFormatting>
  <conditionalFormatting sqref="AE64:AI64 AE59:AI59">
    <cfRule type="expression" dxfId="805" priority="61">
      <formula>IF(RIGHT(TEXT(AE59,"0.#"),1)=".",FALSE,TRUE)</formula>
    </cfRule>
    <cfRule type="expression" dxfId="804" priority="62">
      <formula>IF(RIGHT(TEXT(AE59,"0.#"),1)=".",TRUE,FALSE)</formula>
    </cfRule>
  </conditionalFormatting>
  <conditionalFormatting sqref="AE65:AX65 AJ64:AS64 AE60:AX60 AJ59:AS59">
    <cfRule type="expression" dxfId="803" priority="59">
      <formula>IF(RIGHT(TEXT(AE59,"0.#"),1)=".",FALSE,TRUE)</formula>
    </cfRule>
    <cfRule type="expression" dxfId="802" priority="60">
      <formula>IF(RIGHT(TEXT(AE59,"0.#"),1)=".",TRUE,FALSE)</formula>
    </cfRule>
  </conditionalFormatting>
  <conditionalFormatting sqref="AE66:AI66 AE61:AI61">
    <cfRule type="expression" dxfId="801" priority="55">
      <formula>IF(AND(AE61&gt;=0, RIGHT(TEXT(AE61,"0.#"),1)&lt;&gt;"."),TRUE,FALSE)</formula>
    </cfRule>
    <cfRule type="expression" dxfId="800" priority="56">
      <formula>IF(AND(AE61&gt;=0, RIGHT(TEXT(AE61,"0.#"),1)="."),TRUE,FALSE)</formula>
    </cfRule>
    <cfRule type="expression" dxfId="799" priority="57">
      <formula>IF(AND(AE61&lt;0, RIGHT(TEXT(AE61,"0.#"),1)&lt;&gt;"."),TRUE,FALSE)</formula>
    </cfRule>
    <cfRule type="expression" dxfId="798" priority="58">
      <formula>IF(AND(AE61&lt;0, RIGHT(TEXT(AE61,"0.#"),1)="."),TRUE,FALSE)</formula>
    </cfRule>
  </conditionalFormatting>
  <conditionalFormatting sqref="AJ66:AS66 AJ61:AS61">
    <cfRule type="expression" dxfId="797" priority="51">
      <formula>IF(AND(AJ61&gt;=0, RIGHT(TEXT(AJ61,"0.#"),1)&lt;&gt;"."),TRUE,FALSE)</formula>
    </cfRule>
    <cfRule type="expression" dxfId="796" priority="52">
      <formula>IF(AND(AJ61&gt;=0, RIGHT(TEXT(AJ61,"0.#"),1)="."),TRUE,FALSE)</formula>
    </cfRule>
    <cfRule type="expression" dxfId="795" priority="53">
      <formula>IF(AND(AJ61&lt;0, RIGHT(TEXT(AJ61,"0.#"),1)&lt;&gt;"."),TRUE,FALSE)</formula>
    </cfRule>
    <cfRule type="expression" dxfId="794" priority="54">
      <formula>IF(AND(AJ61&lt;0, RIGHT(TEXT(AJ61,"0.#"),1)="."),TRUE,FALSE)</formula>
    </cfRule>
  </conditionalFormatting>
  <conditionalFormatting sqref="AE81:AX81 AE78:AX78 AE75:AX75 AE72:AX72">
    <cfRule type="expression" dxfId="793" priority="49">
      <formula>IF(RIGHT(TEXT(AE72,"0.#"),1)=".",FALSE,TRUE)</formula>
    </cfRule>
    <cfRule type="expression" dxfId="792" priority="50">
      <formula>IF(RIGHT(TEXT(AE72,"0.#"),1)=".",TRUE,FALSE)</formula>
    </cfRule>
  </conditionalFormatting>
  <conditionalFormatting sqref="AE80:AS80 AE77:AS77 AE74:AS74 AE71:AS71">
    <cfRule type="expression" dxfId="791" priority="47">
      <formula>IF(RIGHT(TEXT(AE71,"0.#"),1)=".",FALSE,TRUE)</formula>
    </cfRule>
    <cfRule type="expression" dxfId="790" priority="48">
      <formula>IF(RIGHT(TEXT(AE71,"0.#"),1)=".",TRUE,FALSE)</formula>
    </cfRule>
  </conditionalFormatting>
  <conditionalFormatting sqref="AJ25:AS25">
    <cfRule type="expression" dxfId="789" priority="43">
      <formula>IF(AND(AJ25&gt;=0, RIGHT(TEXT(AJ25,"0.#"),1)&lt;&gt;"."),TRUE,FALSE)</formula>
    </cfRule>
    <cfRule type="expression" dxfId="788" priority="44">
      <formula>IF(AND(AJ25&gt;=0, RIGHT(TEXT(AJ25,"0.#"),1)="."),TRUE,FALSE)</formula>
    </cfRule>
    <cfRule type="expression" dxfId="787" priority="45">
      <formula>IF(AND(AJ25&lt;0, RIGHT(TEXT(AJ25,"0.#"),1)&lt;&gt;"."),TRUE,FALSE)</formula>
    </cfRule>
    <cfRule type="expression" dxfId="786" priority="46">
      <formula>IF(AND(AJ25&lt;0, RIGHT(TEXT(AJ25,"0.#"),1)="."),TRUE,FALSE)</formula>
    </cfRule>
  </conditionalFormatting>
  <conditionalFormatting sqref="AJ56:AS56">
    <cfRule type="expression" dxfId="785" priority="39">
      <formula>IF(AND(AJ56&gt;=0, RIGHT(TEXT(AJ56,"0.#"),1)&lt;&gt;"."),TRUE,FALSE)</formula>
    </cfRule>
    <cfRule type="expression" dxfId="784" priority="40">
      <formula>IF(AND(AJ56&gt;=0, RIGHT(TEXT(AJ56,"0.#"),1)="."),TRUE,FALSE)</formula>
    </cfRule>
    <cfRule type="expression" dxfId="783" priority="41">
      <formula>IF(AND(AJ56&lt;0, RIGHT(TEXT(AJ56,"0.#"),1)&lt;&gt;"."),TRUE,FALSE)</formula>
    </cfRule>
    <cfRule type="expression" dxfId="782" priority="42">
      <formula>IF(AND(AJ56&lt;0, RIGHT(TEXT(AJ56,"0.#"),1)="."),TRUE,FALSE)</formula>
    </cfRule>
  </conditionalFormatting>
  <conditionalFormatting sqref="AT69:AX69">
    <cfRule type="expression" dxfId="781" priority="37">
      <formula>IF(RIGHT(TEXT(AT69,"0.#"),1)=".",FALSE,TRUE)</formula>
    </cfRule>
    <cfRule type="expression" dxfId="780" priority="38">
      <formula>IF(RIGHT(TEXT(AT69,"0.#"),1)=".",TRUE,FALSE)</formula>
    </cfRule>
  </conditionalFormatting>
  <conditionalFormatting sqref="AU237:AX237">
    <cfRule type="expression" dxfId="779" priority="33">
      <formula>IF(AND(AU237&gt;=0, RIGHT(TEXT(AU237,"0.#"),1)&lt;&gt;"."),TRUE,FALSE)</formula>
    </cfRule>
    <cfRule type="expression" dxfId="778" priority="34">
      <formula>IF(AND(AU237&gt;=0, RIGHT(TEXT(AU237,"0.#"),1)="."),TRUE,FALSE)</formula>
    </cfRule>
    <cfRule type="expression" dxfId="777" priority="35">
      <formula>IF(AND(AU237&lt;0, RIGHT(TEXT(AU237,"0.#"),1)&lt;&gt;"."),TRUE,FALSE)</formula>
    </cfRule>
    <cfRule type="expression" dxfId="776" priority="36">
      <formula>IF(AND(AU237&lt;0, RIGHT(TEXT(AU237,"0.#"),1)="."),TRUE,FALSE)</formula>
    </cfRule>
  </conditionalFormatting>
  <conditionalFormatting sqref="AU238:AX238">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U239:AX242">
    <cfRule type="expression" dxfId="771" priority="25">
      <formula>IF(AND(AU239&gt;=0, RIGHT(TEXT(AU239,"0.#"),1)&lt;&gt;"."),TRUE,FALSE)</formula>
    </cfRule>
    <cfRule type="expression" dxfId="770" priority="26">
      <formula>IF(AND(AU239&gt;=0, RIGHT(TEXT(AU239,"0.#"),1)="."),TRUE,FALSE)</formula>
    </cfRule>
    <cfRule type="expression" dxfId="769" priority="27">
      <formula>IF(AND(AU239&lt;0, RIGHT(TEXT(AU239,"0.#"),1)&lt;&gt;"."),TRUE,FALSE)</formula>
    </cfRule>
    <cfRule type="expression" dxfId="768" priority="28">
      <formula>IF(AND(AU239&lt;0, RIGHT(TEXT(AU239,"0.#"),1)="."),TRUE,FALSE)</formula>
    </cfRule>
  </conditionalFormatting>
  <conditionalFormatting sqref="AU244:AX244">
    <cfRule type="expression" dxfId="767" priority="21">
      <formula>IF(AND(AU244&gt;=0, RIGHT(TEXT(AU244,"0.#"),1)&lt;&gt;"."),TRUE,FALSE)</formula>
    </cfRule>
    <cfRule type="expression" dxfId="766" priority="22">
      <formula>IF(AND(AU244&gt;=0, RIGHT(TEXT(AU244,"0.#"),1)="."),TRUE,FALSE)</formula>
    </cfRule>
    <cfRule type="expression" dxfId="765" priority="23">
      <formula>IF(AND(AU244&lt;0, RIGHT(TEXT(AU244,"0.#"),1)&lt;&gt;"."),TRUE,FALSE)</formula>
    </cfRule>
    <cfRule type="expression" dxfId="764" priority="24">
      <formula>IF(AND(AU244&lt;0, RIGHT(TEXT(AU244,"0.#"),1)="."),TRUE,FALSE)</formula>
    </cfRule>
  </conditionalFormatting>
  <conditionalFormatting sqref="AU245:AX245">
    <cfRule type="expression" dxfId="763" priority="17">
      <formula>IF(AND(AU245&gt;=0, RIGHT(TEXT(AU245,"0.#"),1)&lt;&gt;"."),TRUE,FALSE)</formula>
    </cfRule>
    <cfRule type="expression" dxfId="762" priority="18">
      <formula>IF(AND(AU245&gt;=0, RIGHT(TEXT(AU245,"0.#"),1)="."),TRUE,FALSE)</formula>
    </cfRule>
    <cfRule type="expression" dxfId="761" priority="19">
      <formula>IF(AND(AU245&lt;0, RIGHT(TEXT(AU245,"0.#"),1)&lt;&gt;"."),TRUE,FALSE)</formula>
    </cfRule>
    <cfRule type="expression" dxfId="760" priority="20">
      <formula>IF(AND(AU245&lt;0, RIGHT(TEXT(AU245,"0.#"),1)="."),TRUE,FALSE)</formula>
    </cfRule>
  </conditionalFormatting>
  <conditionalFormatting sqref="AU269:AX278">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AU368:AX368">
    <cfRule type="expression" dxfId="751" priority="5">
      <formula>IF(AND(AU368&gt;=0, RIGHT(TEXT(AU368,"0.#"),1)&lt;&gt;"."),TRUE,FALSE)</formula>
    </cfRule>
    <cfRule type="expression" dxfId="750" priority="6">
      <formula>IF(AND(AU368&gt;=0, RIGHT(TEXT(AU368,"0.#"),1)="."),TRUE,FALSE)</formula>
    </cfRule>
    <cfRule type="expression" dxfId="749" priority="7">
      <formula>IF(AND(AU368&lt;0, RIGHT(TEXT(AU368,"0.#"),1)&lt;&gt;"."),TRUE,FALSE)</formula>
    </cfRule>
    <cfRule type="expression" dxfId="748" priority="8">
      <formula>IF(AND(AU368&lt;0, RIGHT(TEXT(AU368,"0.#"),1)="."),TRUE,FALSE)</formula>
    </cfRule>
  </conditionalFormatting>
  <conditionalFormatting sqref="AU401:AX408">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84" max="49" man="1"/>
    <brk id="105" max="16383" man="1"/>
    <brk id="138" max="16383" man="1"/>
    <brk id="177" max="16383"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465</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460</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461</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462</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463</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462</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460</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461</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463</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462</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463</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462</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463</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462</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460</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461</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367</v>
      </c>
      <c r="H2" s="388"/>
      <c r="I2" s="388"/>
      <c r="J2" s="388"/>
      <c r="K2" s="388"/>
      <c r="L2" s="388"/>
      <c r="M2" s="388"/>
      <c r="N2" s="388"/>
      <c r="O2" s="388"/>
      <c r="P2" s="388"/>
      <c r="Q2" s="388"/>
      <c r="R2" s="388"/>
      <c r="S2" s="388"/>
      <c r="T2" s="388"/>
      <c r="U2" s="388"/>
      <c r="V2" s="388"/>
      <c r="W2" s="388"/>
      <c r="X2" s="388"/>
      <c r="Y2" s="388"/>
      <c r="Z2" s="388"/>
      <c r="AA2" s="388"/>
      <c r="AB2" s="389"/>
      <c r="AC2" s="387" t="s">
        <v>457</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368</v>
      </c>
      <c r="H15" s="388"/>
      <c r="I15" s="388"/>
      <c r="J15" s="388"/>
      <c r="K15" s="388"/>
      <c r="L15" s="388"/>
      <c r="M15" s="388"/>
      <c r="N15" s="388"/>
      <c r="O15" s="388"/>
      <c r="P15" s="388"/>
      <c r="Q15" s="388"/>
      <c r="R15" s="388"/>
      <c r="S15" s="388"/>
      <c r="T15" s="388"/>
      <c r="U15" s="388"/>
      <c r="V15" s="388"/>
      <c r="W15" s="388"/>
      <c r="X15" s="388"/>
      <c r="Y15" s="388"/>
      <c r="Z15" s="388"/>
      <c r="AA15" s="388"/>
      <c r="AB15" s="389"/>
      <c r="AC15" s="387" t="s">
        <v>369</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370</v>
      </c>
      <c r="H28" s="388"/>
      <c r="I28" s="388"/>
      <c r="J28" s="388"/>
      <c r="K28" s="388"/>
      <c r="L28" s="388"/>
      <c r="M28" s="388"/>
      <c r="N28" s="388"/>
      <c r="O28" s="388"/>
      <c r="P28" s="388"/>
      <c r="Q28" s="388"/>
      <c r="R28" s="388"/>
      <c r="S28" s="388"/>
      <c r="T28" s="388"/>
      <c r="U28" s="388"/>
      <c r="V28" s="388"/>
      <c r="W28" s="388"/>
      <c r="X28" s="388"/>
      <c r="Y28" s="388"/>
      <c r="Z28" s="388"/>
      <c r="AA28" s="388"/>
      <c r="AB28" s="389"/>
      <c r="AC28" s="387" t="s">
        <v>371</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372</v>
      </c>
      <c r="H41" s="388"/>
      <c r="I41" s="388"/>
      <c r="J41" s="388"/>
      <c r="K41" s="388"/>
      <c r="L41" s="388"/>
      <c r="M41" s="388"/>
      <c r="N41" s="388"/>
      <c r="O41" s="388"/>
      <c r="P41" s="388"/>
      <c r="Q41" s="388"/>
      <c r="R41" s="388"/>
      <c r="S41" s="388"/>
      <c r="T41" s="388"/>
      <c r="U41" s="388"/>
      <c r="V41" s="388"/>
      <c r="W41" s="388"/>
      <c r="X41" s="388"/>
      <c r="Y41" s="388"/>
      <c r="Z41" s="388"/>
      <c r="AA41" s="388"/>
      <c r="AB41" s="389"/>
      <c r="AC41" s="387" t="s">
        <v>373</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374</v>
      </c>
      <c r="H55" s="388"/>
      <c r="I55" s="388"/>
      <c r="J55" s="388"/>
      <c r="K55" s="388"/>
      <c r="L55" s="388"/>
      <c r="M55" s="388"/>
      <c r="N55" s="388"/>
      <c r="O55" s="388"/>
      <c r="P55" s="388"/>
      <c r="Q55" s="388"/>
      <c r="R55" s="388"/>
      <c r="S55" s="388"/>
      <c r="T55" s="388"/>
      <c r="U55" s="388"/>
      <c r="V55" s="388"/>
      <c r="W55" s="388"/>
      <c r="X55" s="388"/>
      <c r="Y55" s="388"/>
      <c r="Z55" s="388"/>
      <c r="AA55" s="388"/>
      <c r="AB55" s="389"/>
      <c r="AC55" s="387" t="s">
        <v>375</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376</v>
      </c>
      <c r="H68" s="388"/>
      <c r="I68" s="388"/>
      <c r="J68" s="388"/>
      <c r="K68" s="388"/>
      <c r="L68" s="388"/>
      <c r="M68" s="388"/>
      <c r="N68" s="388"/>
      <c r="O68" s="388"/>
      <c r="P68" s="388"/>
      <c r="Q68" s="388"/>
      <c r="R68" s="388"/>
      <c r="S68" s="388"/>
      <c r="T68" s="388"/>
      <c r="U68" s="388"/>
      <c r="V68" s="388"/>
      <c r="W68" s="388"/>
      <c r="X68" s="388"/>
      <c r="Y68" s="388"/>
      <c r="Z68" s="388"/>
      <c r="AA68" s="388"/>
      <c r="AB68" s="389"/>
      <c r="AC68" s="387" t="s">
        <v>377</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378</v>
      </c>
      <c r="H81" s="388"/>
      <c r="I81" s="388"/>
      <c r="J81" s="388"/>
      <c r="K81" s="388"/>
      <c r="L81" s="388"/>
      <c r="M81" s="388"/>
      <c r="N81" s="388"/>
      <c r="O81" s="388"/>
      <c r="P81" s="388"/>
      <c r="Q81" s="388"/>
      <c r="R81" s="388"/>
      <c r="S81" s="388"/>
      <c r="T81" s="388"/>
      <c r="U81" s="388"/>
      <c r="V81" s="388"/>
      <c r="W81" s="388"/>
      <c r="X81" s="388"/>
      <c r="Y81" s="388"/>
      <c r="Z81" s="388"/>
      <c r="AA81" s="388"/>
      <c r="AB81" s="389"/>
      <c r="AC81" s="387" t="s">
        <v>379</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380</v>
      </c>
      <c r="H94" s="388"/>
      <c r="I94" s="388"/>
      <c r="J94" s="388"/>
      <c r="K94" s="388"/>
      <c r="L94" s="388"/>
      <c r="M94" s="388"/>
      <c r="N94" s="388"/>
      <c r="O94" s="388"/>
      <c r="P94" s="388"/>
      <c r="Q94" s="388"/>
      <c r="R94" s="388"/>
      <c r="S94" s="388"/>
      <c r="T94" s="388"/>
      <c r="U94" s="388"/>
      <c r="V94" s="388"/>
      <c r="W94" s="388"/>
      <c r="X94" s="388"/>
      <c r="Y94" s="388"/>
      <c r="Z94" s="388"/>
      <c r="AA94" s="388"/>
      <c r="AB94" s="389"/>
      <c r="AC94" s="387" t="s">
        <v>381</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382</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383</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404</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387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388</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389</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390</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391</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392</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393</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395</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396</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398</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400</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402</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2015-07-07T11:17:14Z</cp:lastPrinted>
  <dcterms:created xsi:type="dcterms:W3CDTF">2012-03-13T00:50:25Z</dcterms:created>
  <dcterms:modified xsi:type="dcterms:W3CDTF">2015-07-07T11:17:20Z</dcterms:modified>
</cp:coreProperties>
</file>