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4305" yWindow="75" windowWidth="20730" windowHeight="60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4" i="3" l="1"/>
  <c r="AJ24"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<sst xmlns="http://schemas.openxmlformats.org/spreadsheetml/2006/main" count="814" uniqueCount="462">
  <si>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</si>
  <si>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</si>
  <si>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</si>
  <si>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</si>
  <si>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</si>
  <si>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</si>
  <si>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</si>
  <si>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</si>
  <si>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</si>
  <si>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</si>
  <si>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</si>
  <si>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</si>
  <si>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</si>
  <si>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</si>
  <si>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</si>
  <si>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</si>
  <si>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</si>
  <si>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</si>
  <si>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</si>
  <si>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</si>
  <si>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</si>
  <si>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</si>
  <si>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</si>
  <si>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</si>
  <si>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</si>
  <si>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</si>
  <si>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</si>
  <si>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</si>
  <si>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</si>
  <si>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</si>
  <si>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</si>
  <si>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</si>
  <si>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</si>
  <si>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</si>
  <si>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</si>
  <si>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</si>
  <si>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</si>
  <si>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</si>
  <si>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</si>
  <si>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</si>
  <si>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</si>
  <si>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</si>
  <si>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</si>
  <si>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</si>
  <si>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</si>
  <si>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</si>
  <si>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</si>
  <si>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</si>
  <si>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</si>
  <si>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</si>
  <si>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</si>
  <si>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</si>
  <si>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</si>
  <si>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</si>
  <si>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</si>
  <si>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</si>
  <si>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</si>
  <si>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</si>
  <si>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</si>
  <si>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</si>
  <si>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</si>
  <si>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</si>
  <si>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</si>
  <si>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</si>
  <si>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</si>
  <si>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</si>
  <si>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</si>
  <si>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</si>
  <si>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</si>
  <si>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</si>
  <si>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</si>
  <si>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</si>
  <si>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</si>
  <si>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</si>
  <si>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</si>
  <si>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</si>
  <si>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</si>
  <si>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</si>
  <si>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</si>
  <si>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</si>
  <si>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</si>
  <si>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</si>
  <si>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</si>
  <si>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</si>
  <si>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</si>
  <si>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</si>
  <si>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</si>
  <si>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</si>
  <si>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</si>
  <si>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</si>
  <si>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</si>
  <si>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</si>
  <si>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</si>
  <si>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</si>
  <si>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</si>
  <si>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</si>
  <si>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</si>
  <si>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</si>
  <si>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</si>
  <si>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</si>
  <si>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</si>
  <si>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</si>
  <si>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</si>
  <si>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</si>
  <si>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</si>
  <si>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</si>
  <si>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</si>
  <si>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</si>
  <si>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</si>
  <si>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</si>
  <si>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</si>
  <si>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</si>
  <si>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</si>
  <si>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</si>
  <si>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</si>
  <si>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</si>
  <si>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</si>
  <si>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</si>
  <si>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</si>
  <si>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</si>
  <si>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</si>
  <si>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</si>
  <si>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</si>
  <si>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</si>
  <si>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</si>
  <si>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</si>
  <si>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</si>
  <si>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</si>
  <si>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</si>
  <si>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</si>
  <si>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</si>
  <si>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</si>
  <si>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</si>
  <si>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</si>
  <si>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</si>
  <si>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</si>
  <si>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</si>
  <si>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</si>
  <si>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</si>
  <si>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</si>
  <si>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</si>
  <si>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</si>
  <si>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</si>
  <si>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</si>
  <si>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</si>
  <si>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</si>
  <si>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</si>
  <si>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</si>
  <si>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</si>
  <si>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</si>
  <si>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</si>
  <si>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</si>
  <si>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</si>
  <si>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</si>
  <si>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</si>
  <si>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</si>
  <si>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</si>
  <si>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</si>
  <si>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</si>
  <si>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</si>
  <si>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</si>
  <si>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</si>
  <si>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</si>
  <si>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</si>
  <si>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</si>
  <si>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</si>
  <si>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</si>
  <si>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</si>
  <si>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</si>
  <si>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</si>
  <si>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</si>
  <si>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</si>
  <si>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</si>
  <si>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</si>
  <si>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</si>
  <si>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</si>
  <si>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</si>
  <si>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</si>
  <si>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</si>
  <si>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</si>
  <si>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</si>
  <si>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</si>
  <si>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</si>
  <si>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</si>
  <si>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</si>
  <si>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</si>
  <si>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</si>
  <si>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</si>
  <si>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</si>
  <si>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</si>
  <si>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</si>
  <si>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</si>
  <si>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</si>
  <si>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</si>
  <si>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</si>
  <si>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</si>
  <si>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</si>
  <si>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</si>
  <si>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</si>
  <si>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</si>
  <si>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</si>
  <si>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</si>
  <si>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</si>
  <si>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</si>
  <si>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</si>
  <si>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</si>
  <si>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</si>
  <si>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</si>
  <si>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</si>
  <si>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</si>
  <si>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</si>
  <si>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</si>
  <si>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</si>
  <si>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</si>
  <si>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</si>
  <si>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</si>
  <si>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</si>
  <si>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</si>
  <si>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</si>
  <si>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</si>
  <si>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</si>
  <si>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</si>
  <si>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</si>
  <si>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</si>
  <si>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</si>
  <si>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</si>
  <si>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</si>
  <si>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</si>
  <si>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</si>
  <si>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</si>
  <si>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</si>
  <si>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</si>
  <si>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</si>
  <si>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</si>
  <si>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</si>
  <si>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</si>
  <si>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</si>
  <si>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</si>
  <si>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</si>
  <si>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</si>
  <si>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</si>
  <si>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</si>
  <si>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</si>
  <si>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</si>
  <si>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</si>
  <si>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</si>
  <si>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</si>
  <si>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</si>
  <si>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</si>
  <si>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</si>
  <si>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</si>
  <si>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</si>
  <si>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</si>
  <si>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</si>
  <si>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</si>
  <si>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</si>
  <si>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</si>
  <si>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</si>
  <si>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</si>
  <si>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</si>
  <si>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</si>
  <si>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</si>
  <si>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</si>
  <si>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</si>
  <si>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</si>
  <si>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</si>
  <si>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</si>
  <si>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</si>
  <si>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</si>
  <si>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</si>
  <si>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</si>
  <si>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</si>
  <si>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</si>
  <si>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</si>
  <si>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</si>
  <si>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</si>
  <si>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</si>
  <si>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</si>
  <si>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</si>
  <si>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</si>
  <si>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</si>
  <si>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</si>
  <si>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</si>
  <si>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</si>
  <si>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</si>
  <si>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</si>
  <si>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</si>
  <si>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</si>
  <si>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</si>
  <si>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</si>
  <si>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</si>
  <si>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</si>
  <si>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</si>
  <si>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</si>
  <si>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</si>
  <si>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</si>
  <si>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</si>
  <si>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</si>
  <si>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</si>
  <si>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</si>
  <si>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</si>
  <si>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</si>
  <si>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</si>
  <si>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</si>
  <si>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</si>
  <si>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</si>
  <si>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</si>
  <si>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</si>
  <si>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</si>
  <si>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</si>
  <si>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</si>
  <si>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</si>
  <si>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</si>
  <si>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</si>
  <si>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</si>
  <si>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</si>
  <si>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</si>
  <si>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</si>
  <si>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</si>
  <si>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</si>
  <si>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</si>
  <si>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</si>
  <si>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</si>
  <si>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</si>
  <si>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</si>
  <si>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</si>
  <si>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</si>
  <si>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</si>
  <si>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</si>
  <si>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</si>
  <si>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</si>
  <si>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</si>
  <si>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</si>
  <si>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</si>
  <si>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</si>
  <si>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</si>
  <si>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</si>
  <si>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</si>
  <si>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</si>
  <si>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</si>
  <si>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</si>
  <si>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</si>
  <si>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</si>
  <si>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</si>
  <si>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</si>
  <si>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</si>
  <si>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</si>
  <si>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</si>
  <si>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</si>
  <si>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</si>
  <si>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</si>
  <si>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</si>
  <si>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</si>
  <si>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</si>
  <si>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</si>
  <si>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</si>
  <si>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</si>
  <si>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</si>
  <si>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</si>
  <si>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</si>
  <si>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</si>
  <si>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</si>
  <si>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</si>
  <si>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</si>
  <si>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</si>
  <si>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</si>
  <si>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</si>
  <si>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</si>
  <si>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</si>
  <si>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</si>
  <si>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</si>
  <si>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</si>
  <si>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</si>
  <si>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</si>
  <si>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</si>
  <si>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</si>
  <si>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</si>
  <si>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</si>
  <si>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</si>
  <si>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</si>
  <si>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</si>
  <si>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</si>
  <si>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</si>
  <si>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</si>
  <si>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</si>
  <si>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</si>
  <si>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</si>
  <si>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</si>
  <si>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厚生労働科学研究費補助金</t>
    <phoneticPr fontId="5"/>
  </si>
  <si>
    <t>082</t>
    <phoneticPr fontId="5"/>
  </si>
  <si>
    <t>100</t>
    <phoneticPr fontId="5"/>
  </si>
  <si>
    <t>厚生労働科学研究費補助金取扱規程
(平成１０年４月９日厚生省告示第１３０号）</t>
    <phoneticPr fontId="5"/>
  </si>
  <si>
    <t>・「第４期科学技術基本計画」（平成２３年８月１９日閣議決定）
・「国の研究開発評価に関する大網的指針」（平成２０年１０月３１日内閣総理大臣決定）</t>
    <phoneticPr fontId="5"/>
  </si>
  <si>
    <t>‐</t>
  </si>
  <si>
    <t>　研究事業ごとに評価委員会を設置し、各研究課題の評価を行うことにより採択課題を選定している。</t>
  </si>
  <si>
    <t>　申請のあった研究計画に対して評価を行った上で必要な経費を交付する、という研究費の性質に鑑みるに受益者との負担関係は妥当である。</t>
    <rPh sb="1" eb="3">
      <t>シンセイ</t>
    </rPh>
    <rPh sb="7" eb="9">
      <t>ケンキュウ</t>
    </rPh>
    <rPh sb="9" eb="11">
      <t>ケイカク</t>
    </rPh>
    <rPh sb="12" eb="13">
      <t>タイ</t>
    </rPh>
    <rPh sb="15" eb="17">
      <t>ヒョウカ</t>
    </rPh>
    <rPh sb="18" eb="19">
      <t>オコナ</t>
    </rPh>
    <rPh sb="21" eb="22">
      <t>ウエ</t>
    </rPh>
    <rPh sb="23" eb="25">
      <t>ヒツヨウ</t>
    </rPh>
    <rPh sb="26" eb="28">
      <t>ケイヒ</t>
    </rPh>
    <rPh sb="29" eb="31">
      <t>コウフ</t>
    </rPh>
    <rPh sb="37" eb="40">
      <t>ケンキュウヒ</t>
    </rPh>
    <rPh sb="41" eb="43">
      <t>セイシツ</t>
    </rPh>
    <rPh sb="44" eb="45">
      <t>カンガ</t>
    </rPh>
    <rPh sb="48" eb="51">
      <t>ジュエキシャ</t>
    </rPh>
    <rPh sb="53" eb="55">
      <t>フタン</t>
    </rPh>
    <rPh sb="55" eb="57">
      <t>カンケイ</t>
    </rPh>
    <rPh sb="58" eb="60">
      <t>ダトウ</t>
    </rPh>
    <phoneticPr fontId="5"/>
  </si>
  <si>
    <t>　研究課題毎に必要な研究費の額は異なるため一概には比較できないが、概ね研究計画にそって事業を実施できているため妥当である。</t>
    <rPh sb="1" eb="3">
      <t>ケンキュウ</t>
    </rPh>
    <rPh sb="3" eb="5">
      <t>カダイ</t>
    </rPh>
    <rPh sb="5" eb="6">
      <t>ゴト</t>
    </rPh>
    <rPh sb="7" eb="9">
      <t>ヒツヨウ</t>
    </rPh>
    <rPh sb="10" eb="13">
      <t>ケンキュウヒ</t>
    </rPh>
    <rPh sb="14" eb="15">
      <t>ガク</t>
    </rPh>
    <rPh sb="16" eb="17">
      <t>コト</t>
    </rPh>
    <rPh sb="21" eb="23">
      <t>イチガイ</t>
    </rPh>
    <rPh sb="25" eb="27">
      <t>ヒカク</t>
    </rPh>
    <rPh sb="33" eb="34">
      <t>オオム</t>
    </rPh>
    <rPh sb="35" eb="37">
      <t>ケンキュウ</t>
    </rPh>
    <rPh sb="37" eb="39">
      <t>ケイカク</t>
    </rPh>
    <rPh sb="43" eb="45">
      <t>ジギョウ</t>
    </rPh>
    <rPh sb="46" eb="48">
      <t>ジッシ</t>
    </rPh>
    <rPh sb="55" eb="57">
      <t>ダトウ</t>
    </rPh>
    <phoneticPr fontId="5"/>
  </si>
  <si>
    <t>－</t>
  </si>
  <si>
    <t>　事業の適切な遂行について、必要な経費に限定されている。</t>
  </si>
  <si>
    <t>A.研究者A</t>
    <rPh sb="2" eb="5">
      <t>ケンキュウシャ</t>
    </rPh>
    <phoneticPr fontId="5"/>
  </si>
  <si>
    <t>物品費</t>
    <rPh sb="0" eb="2">
      <t>ブッピン</t>
    </rPh>
    <rPh sb="2" eb="3">
      <t>ヒ</t>
    </rPh>
    <phoneticPr fontId="3"/>
  </si>
  <si>
    <t>人件費・謝金</t>
    <rPh sb="0" eb="3">
      <t>ジンケンヒ</t>
    </rPh>
    <rPh sb="4" eb="6">
      <t>シャキン</t>
    </rPh>
    <phoneticPr fontId="3"/>
  </si>
  <si>
    <t>旅費</t>
    <rPh sb="0" eb="2">
      <t>リョヒ</t>
    </rPh>
    <phoneticPr fontId="3"/>
  </si>
  <si>
    <t>その他</t>
    <rPh sb="2" eb="3">
      <t>ホカ</t>
    </rPh>
    <phoneticPr fontId="3"/>
  </si>
  <si>
    <t>間接経費</t>
    <rPh sb="0" eb="2">
      <t>カンセツ</t>
    </rPh>
    <rPh sb="2" eb="4">
      <t>ケイヒ</t>
    </rPh>
    <phoneticPr fontId="3"/>
  </si>
  <si>
    <t>設備備品費、消耗品費</t>
    <rPh sb="0" eb="2">
      <t>セツビ</t>
    </rPh>
    <rPh sb="2" eb="4">
      <t>ビヒン</t>
    </rPh>
    <rPh sb="4" eb="5">
      <t>ヒ</t>
    </rPh>
    <rPh sb="6" eb="9">
      <t>ショウモウヒン</t>
    </rPh>
    <rPh sb="9" eb="10">
      <t>ヒ</t>
    </rPh>
    <phoneticPr fontId="3"/>
  </si>
  <si>
    <t>人件費、謝金</t>
    <rPh sb="0" eb="3">
      <t>ジンケンヒ</t>
    </rPh>
    <rPh sb="4" eb="6">
      <t>シャキン</t>
    </rPh>
    <phoneticPr fontId="3"/>
  </si>
  <si>
    <t>国内旅費、外国旅費</t>
    <rPh sb="0" eb="2">
      <t>コクナイ</t>
    </rPh>
    <rPh sb="2" eb="4">
      <t>リョヒ</t>
    </rPh>
    <rPh sb="5" eb="7">
      <t>ガイコク</t>
    </rPh>
    <rPh sb="7" eb="9">
      <t>リョヒ</t>
    </rPh>
    <phoneticPr fontId="7"/>
  </si>
  <si>
    <t>印刷製本費、通信運搬費、雑役務費等</t>
    <rPh sb="0" eb="2">
      <t>インサツ</t>
    </rPh>
    <rPh sb="2" eb="4">
      <t>セイホン</t>
    </rPh>
    <rPh sb="4" eb="5">
      <t>ヒ</t>
    </rPh>
    <rPh sb="6" eb="8">
      <t>ツウシン</t>
    </rPh>
    <rPh sb="8" eb="11">
      <t>ウンパンヒ</t>
    </rPh>
    <rPh sb="12" eb="14">
      <t>ザツエキ</t>
    </rPh>
    <rPh sb="14" eb="16">
      <t>ムヒ</t>
    </rPh>
    <rPh sb="16" eb="17">
      <t>トウ</t>
    </rPh>
    <phoneticPr fontId="3"/>
  </si>
  <si>
    <t>研究遂行に関連して必要な経費</t>
    <rPh sb="0" eb="2">
      <t>ケンキュウ</t>
    </rPh>
    <rPh sb="2" eb="4">
      <t>スイコウ</t>
    </rPh>
    <rPh sb="5" eb="7">
      <t>カンレン</t>
    </rPh>
    <rPh sb="9" eb="11">
      <t>ヒツヨウ</t>
    </rPh>
    <rPh sb="12" eb="14">
      <t>ケイヒ</t>
    </rPh>
    <phoneticPr fontId="3"/>
  </si>
  <si>
    <t>研究者Ａ</t>
    <rPh sb="0" eb="3">
      <t>ケンキュウシャ</t>
    </rPh>
    <phoneticPr fontId="3"/>
  </si>
  <si>
    <t>研究者Ｂ</t>
    <rPh sb="0" eb="3">
      <t>ケンキュウシャ</t>
    </rPh>
    <phoneticPr fontId="3"/>
  </si>
  <si>
    <t>研究者Ｃ</t>
    <rPh sb="0" eb="3">
      <t>ケンキュウシャ</t>
    </rPh>
    <phoneticPr fontId="3"/>
  </si>
  <si>
    <t>研究者Ｄ</t>
    <rPh sb="0" eb="3">
      <t>ケンキュウシャ</t>
    </rPh>
    <phoneticPr fontId="3"/>
  </si>
  <si>
    <t>研究者Ｅ</t>
    <rPh sb="0" eb="3">
      <t>ケンキュウシャ</t>
    </rPh>
    <phoneticPr fontId="3"/>
  </si>
  <si>
    <t>研究者Ｆ</t>
    <rPh sb="0" eb="3">
      <t>ケンキュウシャ</t>
    </rPh>
    <phoneticPr fontId="3"/>
  </si>
  <si>
    <t>研究者Ｇ</t>
    <rPh sb="0" eb="3">
      <t>ケンキュウシャ</t>
    </rPh>
    <phoneticPr fontId="3"/>
  </si>
  <si>
    <t>研究者Ｈ</t>
    <rPh sb="0" eb="3">
      <t>ケンキュウシャ</t>
    </rPh>
    <phoneticPr fontId="3"/>
  </si>
  <si>
    <t>研究者Ｉ</t>
    <rPh sb="0" eb="3">
      <t>ケンキュウシャ</t>
    </rPh>
    <phoneticPr fontId="3"/>
  </si>
  <si>
    <t>研究者Ｊ</t>
    <rPh sb="0" eb="3">
      <t>ケンキュウシャ</t>
    </rPh>
    <phoneticPr fontId="3"/>
  </si>
  <si>
    <t>被災地における心不全患者の在宅療法に関する研究</t>
    <rPh sb="0" eb="3">
      <t>ヒサイチ</t>
    </rPh>
    <rPh sb="7" eb="10">
      <t>シンフゼン</t>
    </rPh>
    <rPh sb="10" eb="12">
      <t>カンジャ</t>
    </rPh>
    <rPh sb="13" eb="15">
      <t>ザイタク</t>
    </rPh>
    <rPh sb="15" eb="17">
      <t>リョウホウ</t>
    </rPh>
    <rPh sb="18" eb="19">
      <t>カン</t>
    </rPh>
    <rPh sb="21" eb="23">
      <t>ケンキュウ</t>
    </rPh>
    <phoneticPr fontId="1"/>
  </si>
  <si>
    <t>東日本大震災被災地の小児保健に関する調査研究</t>
  </si>
  <si>
    <t>被災後の子どものこころの支援に関する研究</t>
    <rPh sb="0" eb="3">
      <t>ヒサイゴ</t>
    </rPh>
    <rPh sb="4" eb="5">
      <t>コ</t>
    </rPh>
    <rPh sb="12" eb="14">
      <t>シエン</t>
    </rPh>
    <rPh sb="15" eb="16">
      <t>カン</t>
    </rPh>
    <rPh sb="18" eb="20">
      <t>ケンキュウ</t>
    </rPh>
    <phoneticPr fontId="1"/>
  </si>
  <si>
    <t>被災地の再生を考慮した在宅医療の構築に関する研究</t>
    <rPh sb="0" eb="3">
      <t>ヒサイチ</t>
    </rPh>
    <rPh sb="4" eb="6">
      <t>サイセイ</t>
    </rPh>
    <rPh sb="7" eb="9">
      <t>コウリョ</t>
    </rPh>
    <rPh sb="11" eb="13">
      <t>ザイタク</t>
    </rPh>
    <rPh sb="13" eb="15">
      <t>イリョウ</t>
    </rPh>
    <rPh sb="16" eb="18">
      <t>コウチク</t>
    </rPh>
    <rPh sb="19" eb="20">
      <t>カン</t>
    </rPh>
    <rPh sb="22" eb="24">
      <t>ケンキュウ</t>
    </rPh>
    <phoneticPr fontId="1"/>
  </si>
  <si>
    <t>宮城県における東日本大震災被災者の健康状態等に関する調査</t>
  </si>
  <si>
    <t>宮城県における東日本大震災被災者の健康状態等に関する調査（繰越分）</t>
    <rPh sb="29" eb="31">
      <t>クリコシ</t>
    </rPh>
    <rPh sb="31" eb="32">
      <t>ブン</t>
    </rPh>
    <phoneticPr fontId="3"/>
  </si>
  <si>
    <t>岩手県における東日本大震災被災者の支援を目的とした大規模コホート研究</t>
    <rPh sb="0" eb="2">
      <t>イワテ</t>
    </rPh>
    <rPh sb="2" eb="3">
      <t>ケン</t>
    </rPh>
    <rPh sb="7" eb="10">
      <t>ヒガシニホン</t>
    </rPh>
    <rPh sb="10" eb="13">
      <t>ダイシンサイ</t>
    </rPh>
    <rPh sb="13" eb="16">
      <t>ヒサイシャ</t>
    </rPh>
    <rPh sb="17" eb="19">
      <t>シエン</t>
    </rPh>
    <rPh sb="20" eb="22">
      <t>モクテキ</t>
    </rPh>
    <rPh sb="25" eb="28">
      <t>ダイキボ</t>
    </rPh>
    <rPh sb="32" eb="34">
      <t>ケンキュウ</t>
    </rPh>
    <phoneticPr fontId="2"/>
  </si>
  <si>
    <t>PTSD及びうつ病等の環境要因等の分析及び介入手法の開発と向上に資する研究</t>
  </si>
  <si>
    <t>被災地における精神障害等の情報把握と介入効果の検証及び介入手法の向上に資する研究</t>
  </si>
  <si>
    <t>震災に起因する食品中の放射性物質ならびに有害化学物質の実態に関する研究</t>
    <rPh sb="0" eb="2">
      <t>シンサイ</t>
    </rPh>
    <rPh sb="3" eb="5">
      <t>キイン</t>
    </rPh>
    <rPh sb="7" eb="10">
      <t>ショクヒンチュウ</t>
    </rPh>
    <rPh sb="11" eb="14">
      <t>ホウシャセイ</t>
    </rPh>
    <rPh sb="14" eb="16">
      <t>ブッシツ</t>
    </rPh>
    <rPh sb="20" eb="22">
      <t>ユウガイ</t>
    </rPh>
    <rPh sb="22" eb="24">
      <t>カガク</t>
    </rPh>
    <rPh sb="24" eb="26">
      <t>ブッシツ</t>
    </rPh>
    <rPh sb="27" eb="29">
      <t>ジッタイ</t>
    </rPh>
    <rPh sb="30" eb="31">
      <t>カン</t>
    </rPh>
    <rPh sb="33" eb="35">
      <t>ケンキュウ</t>
    </rPh>
    <phoneticPr fontId="2"/>
  </si>
  <si>
    <t>東日本大震災における精神疾患の実態についての疫学的調査と効果的な介入方法の開発についての研究</t>
  </si>
  <si>
    <t>-</t>
    <phoneticPr fontId="5"/>
  </si>
  <si>
    <t>平成２６年度にて終了。</t>
    <rPh sb="0" eb="2">
      <t>ヘイセイ</t>
    </rPh>
    <rPh sb="4" eb="6">
      <t>ネンド</t>
    </rPh>
    <rPh sb="8" eb="10">
      <t>シュウリョウ</t>
    </rPh>
    <phoneticPr fontId="5"/>
  </si>
  <si>
    <t>厚生労働科学分野における研究開発成果をより多く（前年同以上）国民、社会へ還元すること。</t>
    <rPh sb="0" eb="2">
      <t>コウセイ</t>
    </rPh>
    <rPh sb="2" eb="4">
      <t>ロウドウ</t>
    </rPh>
    <rPh sb="4" eb="6">
      <t>カガク</t>
    </rPh>
    <rPh sb="6" eb="8">
      <t>ブンヤ</t>
    </rPh>
    <rPh sb="12" eb="14">
      <t>ケンキュウ</t>
    </rPh>
    <rPh sb="14" eb="16">
      <t>カイハツ</t>
    </rPh>
    <rPh sb="16" eb="18">
      <t>セイカ</t>
    </rPh>
    <rPh sb="21" eb="22">
      <t>オオ</t>
    </rPh>
    <rPh sb="24" eb="26">
      <t>ゼンネン</t>
    </rPh>
    <rPh sb="26" eb="27">
      <t>ドウ</t>
    </rPh>
    <rPh sb="27" eb="29">
      <t>イジョウ</t>
    </rPh>
    <rPh sb="30" eb="32">
      <t>コクミン</t>
    </rPh>
    <rPh sb="33" eb="35">
      <t>シャカイ</t>
    </rPh>
    <rPh sb="36" eb="38">
      <t>カンゲン</t>
    </rPh>
    <phoneticPr fontId="5"/>
  </si>
  <si>
    <t>件数</t>
    <rPh sb="0" eb="2">
      <t>ケンスウ</t>
    </rPh>
    <phoneticPr fontId="5"/>
  </si>
  <si>
    <t>-</t>
    <phoneticPr fontId="5"/>
  </si>
  <si>
    <t>-</t>
    <phoneticPr fontId="5"/>
  </si>
  <si>
    <t>Ｘ：「執行額」／Ｙ：「採択件数」　　　　　　　　　　　　　　</t>
    <phoneticPr fontId="5"/>
  </si>
  <si>
    <t>X / Y</t>
  </si>
  <si>
    <t>千円</t>
    <rPh sb="0" eb="2">
      <t>センエン</t>
    </rPh>
    <phoneticPr fontId="5"/>
  </si>
  <si>
    <t>2,318百万/48</t>
    <rPh sb="5" eb="6">
      <t>ヒャク</t>
    </rPh>
    <rPh sb="6" eb="7">
      <t>マン</t>
    </rPh>
    <phoneticPr fontId="5"/>
  </si>
  <si>
    <t>1,100百万/15</t>
    <rPh sb="5" eb="7">
      <t>ヒャクマン</t>
    </rPh>
    <phoneticPr fontId="5"/>
  </si>
  <si>
    <t>1,056百万/15</t>
    <rPh sb="5" eb="7">
      <t>ヒャクマン</t>
    </rPh>
    <phoneticPr fontId="5"/>
  </si>
  <si>
    <t>　「第４期科学技術基本計画」、「国の研究開発評価に関する大網的指針」等に基づき行う東日本大震災からの復興への対応に関する事業であり、国が実施すべき事業である。</t>
    <rPh sb="34" eb="35">
      <t>トウ</t>
    </rPh>
    <rPh sb="39" eb="40">
      <t>オコナ</t>
    </rPh>
    <rPh sb="41" eb="44">
      <t>ヒガシニホン</t>
    </rPh>
    <rPh sb="44" eb="47">
      <t>ダイシンサイ</t>
    </rPh>
    <rPh sb="50" eb="52">
      <t>フッコウ</t>
    </rPh>
    <rPh sb="54" eb="56">
      <t>タイオウ</t>
    </rPh>
    <rPh sb="57" eb="58">
      <t>カン</t>
    </rPh>
    <rPh sb="66" eb="67">
      <t>クニ</t>
    </rPh>
    <rPh sb="68" eb="70">
      <t>ジッシ</t>
    </rPh>
    <rPh sb="73" eb="75">
      <t>ジギョウ</t>
    </rPh>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</si>
  <si>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東日本大震災からの復興への対応に関する研究に係る事業であり、厚生労働行政の中でも社会的要請の強い諸問題に関する研究を実施するため、優先度が高い事業となっている。</t>
    <rPh sb="3" eb="5">
      <t>ジギョウ</t>
    </rPh>
    <rPh sb="5" eb="6">
      <t>マイ</t>
    </rPh>
    <rPh sb="7" eb="9">
      <t>セイカ</t>
    </rPh>
    <rPh sb="47" eb="49">
      <t>カダイ</t>
    </rPh>
    <rPh sb="50" eb="52">
      <t>タッセイ</t>
    </rPh>
    <rPh sb="102" eb="105">
      <t>ヒガシニホン</t>
    </rPh>
    <rPh sb="105" eb="108">
      <t>ダイシンサイ</t>
    </rPh>
    <rPh sb="111" eb="113">
      <t>フッコウ</t>
    </rPh>
    <rPh sb="115" eb="117">
      <t>タイオウ</t>
    </rPh>
    <rPh sb="118" eb="119">
      <t>カン</t>
    </rPh>
    <rPh sb="121" eb="123">
      <t>ケンキュウ</t>
    </rPh>
    <rPh sb="124" eb="125">
      <t>カカ</t>
    </rPh>
    <rPh sb="126" eb="128">
      <t>ジギョウ</t>
    </rPh>
    <phoneticPr fontId="3"/>
  </si>
  <si>
    <t>　厚生労働科学研究の振興を促し、もって、国民の保健医療、福祉、生活衛生、労働安全衛生等に関し、行政施策の科学的な推進を確保し、技術水準の向上を図ることを目的として、東日本大震災からの復興への対応に関する研究に係る経費である。</t>
    <phoneticPr fontId="5"/>
  </si>
  <si>
    <t>　厚生労働行政の中でも社会的要請の強い東日本大震災からの復興への対応に関する研究を実施するため、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定額補助）</t>
    <rPh sb="32" eb="34">
      <t>タイオウ</t>
    </rPh>
    <phoneticPr fontId="5"/>
  </si>
  <si>
    <t>　東日本大震災からの復興を早期に遂げるため、被災地の抱えるさまざまな課題に対して的確に対応した厚生労働行政が広く国民より求められている。　
　それらのニーズに対応するためには、被災した妊産褥婦や子ども、高齢者等をはじめとする被災者の心身の健康調査やメンタルヘルス相談等の支援対策、被災地医療の復興等に必要な支援体制の確立、食品中の放射性物質の基準値策定等の安全性の確保等に関する研究を行うことで、適切妥当な科学的根拠に立脚した行政施策を実施する必要があるため、これらの行政施策を達成するには国費を投入する必要がある。</t>
    <rPh sb="22" eb="24">
      <t>ヒサイ</t>
    </rPh>
    <rPh sb="24" eb="25">
      <t>チ</t>
    </rPh>
    <rPh sb="26" eb="27">
      <t>カカ</t>
    </rPh>
    <rPh sb="34" eb="36">
      <t>カダイ</t>
    </rPh>
    <rPh sb="37" eb="38">
      <t>タイ</t>
    </rPh>
    <rPh sb="184" eb="185">
      <t>トウ</t>
    </rPh>
    <phoneticPr fontId="5"/>
  </si>
  <si>
    <t>　厚生労働科学研究による成果は、論文等により社会に発信され、厚生労働科学研究データベース等での公表により研究者・研究機関及び国民に活用され、ひいては東日本大震災からの早期復興に資している。</t>
    <rPh sb="1" eb="3">
      <t>コウセイ</t>
    </rPh>
    <rPh sb="3" eb="5">
      <t>ロウドウ</t>
    </rPh>
    <rPh sb="5" eb="7">
      <t>カガク</t>
    </rPh>
    <rPh sb="7" eb="9">
      <t>ケンキュウ</t>
    </rPh>
    <rPh sb="16" eb="18">
      <t>ロンブン</t>
    </rPh>
    <rPh sb="18" eb="19">
      <t>トウ</t>
    </rPh>
    <rPh sb="22" eb="24">
      <t>シャカイ</t>
    </rPh>
    <rPh sb="25" eb="27">
      <t>ハッシン</t>
    </rPh>
    <rPh sb="52" eb="55">
      <t>ケンキュウシャ</t>
    </rPh>
    <rPh sb="56" eb="58">
      <t>ケンキュウ</t>
    </rPh>
    <rPh sb="58" eb="60">
      <t>キカン</t>
    </rPh>
    <rPh sb="60" eb="61">
      <t>オヨ</t>
    </rPh>
    <rPh sb="62" eb="64">
      <t>コクミン</t>
    </rPh>
    <rPh sb="65" eb="67">
      <t>カツヨウ</t>
    </rPh>
    <rPh sb="74" eb="77">
      <t>ヒガシニホン</t>
    </rPh>
    <rPh sb="77" eb="80">
      <t>ダイシンサイ</t>
    </rPh>
    <rPh sb="83" eb="85">
      <t>ソウキ</t>
    </rPh>
    <rPh sb="85" eb="87">
      <t>フッコウ</t>
    </rPh>
    <rPh sb="88" eb="89">
      <t>シ</t>
    </rPh>
    <phoneticPr fontId="5"/>
  </si>
  <si>
    <t>研究成果の活用状況
厚生労働科学研究データベース（閲覧システム）へのアクセス件数</t>
    <rPh sb="0" eb="4">
      <t>ケンキュウセイカ</t>
    </rPh>
    <rPh sb="5" eb="7">
      <t>カツヨウ</t>
    </rPh>
    <rPh sb="7" eb="9">
      <t>ジョウキョウ</t>
    </rPh>
    <rPh sb="10" eb="12">
      <t>コウセイ</t>
    </rPh>
    <rPh sb="12" eb="14">
      <t>ロウドウ</t>
    </rPh>
    <rPh sb="14" eb="16">
      <t>カガク</t>
    </rPh>
    <rPh sb="16" eb="18">
      <t>ケンキュウ</t>
    </rPh>
    <rPh sb="25" eb="27">
      <t>エツラン</t>
    </rPh>
    <rPh sb="38" eb="40">
      <t>ケンスウ</t>
    </rPh>
    <phoneticPr fontId="5"/>
  </si>
  <si>
    <t>件</t>
    <rPh sb="0" eb="1">
      <t>ケン</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</si>
  <si>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</si>
  <si>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t>
    <phoneticPr fontId="5"/>
  </si>
  <si>
    <t>-</t>
    <phoneticPr fontId="5"/>
  </si>
  <si>
    <t>年度終了課題の研究開発成果（学術的な成果）
（１課題あたり原著論文件数（和文・英文等合計））
※平成26年6月10日現在の値
※一般会計による研究課題を含む。
※研究課題によっては学術的な成果のみが目的でないものも含まれるため、件数を予め見込むことは困難。</t>
    <rPh sb="48" eb="50">
      <t>ヘイセイ</t>
    </rPh>
    <rPh sb="52" eb="53">
      <t>ネン</t>
    </rPh>
    <rPh sb="64" eb="66">
      <t>イッパン</t>
    </rPh>
    <rPh sb="66" eb="68">
      <t>カイケイ</t>
    </rPh>
    <rPh sb="90" eb="92">
      <t>ガクジュツ</t>
    </rPh>
    <rPh sb="92" eb="93">
      <t>テキ</t>
    </rPh>
    <rPh sb="94" eb="96">
      <t>セイカ</t>
    </rPh>
    <phoneticPr fontId="5"/>
  </si>
  <si>
    <t>年度終了課題の研究開発成果（学術的な成果）
（１課題あたりその他の論文件数（和文・英文等合計））
※平成26年6月10日現在
※一般会計による研究課題を含む。
※研究課題によっては学術的な成果のみが目的でないものも含まれるため、件数を予め見込むことは困難。</t>
    <rPh sb="31" eb="32">
      <t>タ</t>
    </rPh>
    <phoneticPr fontId="5"/>
  </si>
  <si>
    <t>年度終了課題の研究開発成果（学術的な成果）
（１課題あたり学会発表件数（国内・国際学会合計））
※平成26年6月10日現在
※一般会計による研究課題を含む。
※研究課題によっては学術的な成果のみが目的でないものも含まれるため、件数を予め見込むことは困難。</t>
    <rPh sb="14" eb="16">
      <t>ガクジュツ</t>
    </rPh>
    <rPh sb="16" eb="17">
      <t>テキ</t>
    </rPh>
    <rPh sb="18" eb="20">
      <t>セイカ</t>
    </rPh>
    <phoneticPr fontId="5"/>
  </si>
  <si>
    <t>年度終了課題の研究開発成果（行政課題の解決に資する成果）
（施策への反映件数（法律等作成につながった等の件数））
※平成26年6月10日現在
※一般会計による研究課題を含む。
※研究課題によっては行政課題の解決のみが目的でないものも含まれるため、件数を予め見込むことは困難。</t>
    <rPh sb="0" eb="2">
      <t>ネンド</t>
    </rPh>
    <rPh sb="2" eb="4">
      <t>シュウリョウ</t>
    </rPh>
    <rPh sb="4" eb="6">
      <t>カダイ</t>
    </rPh>
    <rPh sb="7" eb="9">
      <t>ケンキュウ</t>
    </rPh>
    <rPh sb="9" eb="11">
      <t>カイハツ</t>
    </rPh>
    <rPh sb="11" eb="13">
      <t>セイカ</t>
    </rPh>
    <rPh sb="14" eb="16">
      <t>ギョウセイ</t>
    </rPh>
    <rPh sb="16" eb="18">
      <t>カダイ</t>
    </rPh>
    <rPh sb="19" eb="21">
      <t>カイケツ</t>
    </rPh>
    <rPh sb="22" eb="23">
      <t>シ</t>
    </rPh>
    <rPh sb="25" eb="27">
      <t>セイカ</t>
    </rPh>
    <rPh sb="30" eb="32">
      <t>セサク</t>
    </rPh>
    <rPh sb="34" eb="36">
      <t>ハンエイ</t>
    </rPh>
    <rPh sb="36" eb="37">
      <t>ケン</t>
    </rPh>
    <rPh sb="37" eb="38">
      <t>スウ</t>
    </rPh>
    <rPh sb="39" eb="41">
      <t>ホウリツ</t>
    </rPh>
    <rPh sb="41" eb="42">
      <t>トウ</t>
    </rPh>
    <rPh sb="42" eb="44">
      <t>サクセイ</t>
    </rPh>
    <rPh sb="50" eb="51">
      <t>トウ</t>
    </rPh>
    <rPh sb="52" eb="54">
      <t>ケンスウ</t>
    </rPh>
    <rPh sb="98" eb="100">
      <t>ギョウセイ</t>
    </rPh>
    <rPh sb="100" eb="102">
      <t>カダイ</t>
    </rPh>
    <rPh sb="103" eb="105">
      <t>カイケツ</t>
    </rPh>
    <rPh sb="108" eb="110">
      <t>モクテキ</t>
    </rPh>
    <rPh sb="116" eb="117">
      <t>フク</t>
    </rPh>
    <phoneticPr fontId="5"/>
  </si>
  <si>
    <t>-</t>
    <phoneticPr fontId="5"/>
  </si>
  <si>
    <t>-</t>
    <phoneticPr fontId="5"/>
  </si>
  <si>
    <t>成果実績は概ね目標どおりとなっている。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</si>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</sst>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139" xfId="0" applyFont="1" applyFill="1" applyBorder="1" applyAlignment="1" applyProtection="1">
      <alignment vertical="center"/>
      <protection locked="0"/>
    </xf>
    <xf numFmtId="0" fontId="0" fillId="5" borderId="140" xfId="0" applyFont="1" applyFill="1" applyBorder="1" applyAlignment="1" applyProtection="1">
      <alignment vertical="center"/>
      <protection locked="0"/>
    </xf>
    <xf numFmtId="0" fontId="0" fillId="5" borderId="141"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0" borderId="118"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00" xfId="0" applyFont="1" applyFill="1" applyBorder="1" applyAlignment="1" applyProtection="1">
      <alignment horizontal="center" vertical="center"/>
      <protection locked="0"/>
    </xf>
    <xf numFmtId="0" fontId="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18" xfId="0" applyFont="1" applyBorder="1" applyAlignment="1" applyProtection="1">
      <alignment horizontal="center" vertical="center"/>
      <protection locked="0"/>
    </xf>
    <xf numFmtId="0" fontId="0" fillId="0" borderId="100" xfId="0" applyFont="1" applyBorder="1" applyAlignment="1" applyProtection="1">
      <alignment horizontal="center" vertical="center"/>
      <protection locked="0"/>
    </xf>
    <xf numFmtId="0" fontId="0" fillId="5" borderId="21"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4589</xdr:colOff>
      <xdr:row>144</xdr:row>
      <xdr:rowOff>322838</xdr:rowOff>
    </xdr:from>
    <xdr:to>
      <xdr:col>32</xdr:col>
      <xdr:colOff>149160</xdr:colOff>
      <xdr:row>147</xdr:row>
      <xdr:rowOff>328440</xdr:rowOff>
    </xdr:to>
    <xdr:sp macro="" textlink="">
      <xdr:nvSpPr>
        <xdr:cNvPr id="14" name="正方形/長方形 13"/>
        <xdr:cNvSpPr/>
      </xdr:nvSpPr>
      <xdr:spPr>
        <a:xfrm>
          <a:off x="4005089" y="52370159"/>
          <a:ext cx="2240071" cy="10669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ja-JP" sz="1100">
              <a:solidFill>
                <a:schemeClr val="dk1"/>
              </a:solidFill>
              <a:effectLst/>
              <a:latin typeface="+mn-lt"/>
              <a:ea typeface="+mn-ea"/>
              <a:cs typeface="+mn-cs"/>
            </a:rPr>
            <a:t>１，０５６</a:t>
          </a:r>
          <a:r>
            <a:rPr kumimoji="1" lang="ja-JP" altLang="en-US" sz="1100"/>
            <a:t>百万円</a:t>
          </a:r>
          <a:endParaRPr kumimoji="1" lang="en-US" altLang="ja-JP" sz="1100"/>
        </a:p>
        <a:p>
          <a:pPr algn="ctr"/>
          <a:r>
            <a:rPr kumimoji="1" lang="ja-JP" altLang="en-US" sz="1100"/>
            <a:t>（うち不用額１０百万円）</a:t>
          </a:r>
          <a:endParaRPr kumimoji="1" lang="en-US" altLang="ja-JP" sz="1100"/>
        </a:p>
      </xdr:txBody>
    </xdr:sp>
    <xdr:clientData/>
  </xdr:twoCellAnchor>
  <xdr:twoCellAnchor>
    <xdr:from>
      <xdr:col>21</xdr:col>
      <xdr:colOff>95250</xdr:colOff>
      <xdr:row>151</xdr:row>
      <xdr:rowOff>159765</xdr:rowOff>
    </xdr:from>
    <xdr:to>
      <xdr:col>32</xdr:col>
      <xdr:colOff>68035</xdr:colOff>
      <xdr:row>155</xdr:row>
      <xdr:rowOff>2829</xdr:rowOff>
    </xdr:to>
    <xdr:sp macro="" textlink="">
      <xdr:nvSpPr>
        <xdr:cNvPr id="15" name="正方形/長方形 14"/>
        <xdr:cNvSpPr/>
      </xdr:nvSpPr>
      <xdr:spPr>
        <a:xfrm>
          <a:off x="4095750" y="54683586"/>
          <a:ext cx="2068285" cy="12582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pPr algn="ctr"/>
          <a:endParaRPr lang="en-US" altLang="ja-JP">
            <a:solidFill>
              <a:sysClr val="windowText" lastClr="000000"/>
            </a:solidFill>
          </a:endParaRPr>
        </a:p>
        <a:p>
          <a:pPr algn="ctr"/>
          <a:r>
            <a:rPr kumimoji="1" lang="ja-JP" altLang="ja-JP"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課題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１，０４６</a:t>
          </a:r>
          <a:r>
            <a:rPr kumimoji="1" lang="ja-JP" altLang="ja-JP" sz="1100">
              <a:solidFill>
                <a:schemeClr val="dk1"/>
              </a:solidFill>
              <a:effectLst/>
              <a:latin typeface="+mn-lt"/>
              <a:ea typeface="+mn-ea"/>
              <a:cs typeface="+mn-cs"/>
            </a:rPr>
            <a:t>百万円</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うち繰越分</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課題</a:t>
          </a:r>
          <a:endParaRPr lang="ja-JP" altLang="ja-JP">
            <a:effectLst/>
          </a:endParaRPr>
        </a:p>
      </xdr:txBody>
    </xdr:sp>
    <xdr:clientData/>
  </xdr:twoCellAnchor>
  <xdr:twoCellAnchor>
    <xdr:from>
      <xdr:col>26</xdr:col>
      <xdr:colOff>172126</xdr:colOff>
      <xdr:row>147</xdr:row>
      <xdr:rowOff>328439</xdr:rowOff>
    </xdr:from>
    <xdr:to>
      <xdr:col>26</xdr:col>
      <xdr:colOff>176894</xdr:colOff>
      <xdr:row>151</xdr:row>
      <xdr:rowOff>159764</xdr:rowOff>
    </xdr:to>
    <xdr:cxnSp macro="">
      <xdr:nvCxnSpPr>
        <xdr:cNvPr id="16" name="カギ線コネクタ 15"/>
        <xdr:cNvCxnSpPr>
          <a:stCxn id="14" idx="2"/>
          <a:endCxn id="15" idx="0"/>
        </xdr:cNvCxnSpPr>
      </xdr:nvCxnSpPr>
      <xdr:spPr bwMode="auto">
        <a:xfrm rot="16200000" flipH="1">
          <a:off x="4504276" y="54057968"/>
          <a:ext cx="1246467" cy="4768"/>
        </a:xfrm>
        <a:prstGeom prst="bentConnector3">
          <a:avLst/>
        </a:prstGeom>
        <a:noFill/>
        <a:ln w="9525" algn="ctr">
          <a:solidFill>
            <a:srgbClr val="000000"/>
          </a:solidFill>
          <a:miter lim="800000"/>
          <a:headEnd/>
          <a:tailEnd type="arrow"/>
        </a:ln>
        <a:extLst>
          <a:ext uri="{909E8E84-426E-40DD-AFC4-6F175D3DCCD1}">
            <a14:hiddenFill xmlns:a14="http://schemas.microsoft.com/office/drawing/2010/main">
              <a:noFill/>
            </a14:hiddenFill>
          </a:ext>
        </a:extLst>
      </xdr:spPr>
    </xdr:cxnSp>
    <xdr:clientData/>
  </xdr:twoCellAnchor>
  <xdr:twoCellAnchor>
    <xdr:from>
      <xdr:col>27</xdr:col>
      <xdr:colOff>176892</xdr:colOff>
      <xdr:row>149</xdr:row>
      <xdr:rowOff>166275</xdr:rowOff>
    </xdr:from>
    <xdr:to>
      <xdr:col>33</xdr:col>
      <xdr:colOff>80522</xdr:colOff>
      <xdr:row>150</xdr:row>
      <xdr:rowOff>103522</xdr:rowOff>
    </xdr:to>
    <xdr:sp macro="" textlink="">
      <xdr:nvSpPr>
        <xdr:cNvPr id="17" name="テキスト ボックス 16"/>
        <xdr:cNvSpPr txBox="1"/>
      </xdr:nvSpPr>
      <xdr:spPr>
        <a:xfrm>
          <a:off x="5320392" y="53982525"/>
          <a:ext cx="1046630" cy="291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39</xdr:col>
      <xdr:colOff>10406</xdr:colOff>
      <xdr:row>144</xdr:row>
      <xdr:rowOff>231323</xdr:rowOff>
    </xdr:from>
    <xdr:to>
      <xdr:col>47</xdr:col>
      <xdr:colOff>142634</xdr:colOff>
      <xdr:row>148</xdr:row>
      <xdr:rowOff>80790</xdr:rowOff>
    </xdr:to>
    <xdr:sp macro="" textlink="">
      <xdr:nvSpPr>
        <xdr:cNvPr id="18" name="正方形/長方形 17"/>
        <xdr:cNvSpPr/>
      </xdr:nvSpPr>
      <xdr:spPr>
        <a:xfrm>
          <a:off x="7439906" y="52278644"/>
          <a:ext cx="1656228" cy="126461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endParaRPr lang="en-US" altLang="ja-JP">
            <a:solidFill>
              <a:sysClr val="windowText" lastClr="000000"/>
            </a:solidFill>
          </a:endParaRPr>
        </a:p>
        <a:p>
          <a:pPr algn="ctr"/>
          <a:r>
            <a:rPr lang="ja-JP" altLang="en-US">
              <a:solidFill>
                <a:sysClr val="windowText" lastClr="000000"/>
              </a:solidFill>
            </a:rPr>
            <a:t>復興庁</a:t>
          </a:r>
          <a:endParaRPr lang="en-US" altLang="ja-JP">
            <a:solidFill>
              <a:sysClr val="windowText" lastClr="000000"/>
            </a:solidFill>
          </a:endParaRPr>
        </a:p>
        <a:p>
          <a:pPr algn="ctr"/>
          <a:r>
            <a:rPr lang="ja-JP" altLang="en-US">
              <a:solidFill>
                <a:sysClr val="windowText" lastClr="000000"/>
              </a:solidFill>
            </a:rPr>
            <a:t>１，０５６百万円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32</xdr:col>
      <xdr:colOff>149160</xdr:colOff>
      <xdr:row>146</xdr:row>
      <xdr:rowOff>151947</xdr:rowOff>
    </xdr:from>
    <xdr:to>
      <xdr:col>39</xdr:col>
      <xdr:colOff>10406</xdr:colOff>
      <xdr:row>146</xdr:row>
      <xdr:rowOff>156056</xdr:rowOff>
    </xdr:to>
    <xdr:cxnSp macro="">
      <xdr:nvCxnSpPr>
        <xdr:cNvPr id="19" name="直線矢印コネクタ 18"/>
        <xdr:cNvCxnSpPr>
          <a:stCxn id="18" idx="1"/>
          <a:endCxn id="14" idx="3"/>
        </xdr:cNvCxnSpPr>
      </xdr:nvCxnSpPr>
      <xdr:spPr bwMode="auto">
        <a:xfrm flipH="1" flipV="1">
          <a:off x="6245160" y="52906840"/>
          <a:ext cx="1194746" cy="4109"/>
        </a:xfrm>
        <a:prstGeom prst="straightConnector1">
          <a:avLst/>
        </a:prstGeom>
        <a:noFill/>
        <a:ln w="9525" algn="ctr">
          <a:solidFill>
            <a:srgbClr val="000000"/>
          </a:solidFill>
          <a:miter lim="800000"/>
          <a:headEnd/>
          <a:tailEnd type="arrow"/>
        </a:ln>
        <a:extLst>
          <a:ext uri="{909E8E84-426E-40DD-AFC4-6F175D3DCCD1}">
            <a14:hiddenFill xmlns:a14="http://schemas.microsoft.com/office/drawing/2010/main">
              <a:noFill/>
            </a14:hiddenFill>
          </a:ext>
        </a:extLst>
      </xdr:spPr>
    </xdr:cxnSp>
    <xdr:clientData/>
  </xdr:twoCellAnchor>
  <xdr:twoCellAnchor>
    <xdr:from>
      <xdr:col>34</xdr:col>
      <xdr:colOff>126946</xdr:colOff>
      <xdr:row>145</xdr:row>
      <xdr:rowOff>98719</xdr:rowOff>
    </xdr:from>
    <xdr:to>
      <xdr:col>38</xdr:col>
      <xdr:colOff>14888</xdr:colOff>
      <xdr:row>146</xdr:row>
      <xdr:rowOff>2668</xdr:rowOff>
    </xdr:to>
    <xdr:sp macro="" textlink="">
      <xdr:nvSpPr>
        <xdr:cNvPr id="20" name="テキスト ボックス 19"/>
        <xdr:cNvSpPr txBox="1"/>
      </xdr:nvSpPr>
      <xdr:spPr>
        <a:xfrm>
          <a:off x="6603946" y="52499826"/>
          <a:ext cx="64994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移替</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024"/>
  <sheetViews>
    <sheetView tabSelected="1" view="pageBreakPreview" zoomScale="85" zoomScaleNormal="75" zoomScaleSheetLayoutView="85" zoomScalePageLayoutView="70" workbookViewId="0">
      <selection activeCell="A2" sqref="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8.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379</v>
      </c>
      <c r="AR2" s="97"/>
      <c r="AS2" s="59" t="str">
        <f>IF(OR(AQ2="　", AQ2=""), "", "-")</f>
        <v/>
      </c>
      <c r="AT2" s="98">
        <v>99</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12" t="s">
        <v>30</v>
      </c>
      <c r="B4" s="513"/>
      <c r="C4" s="513"/>
      <c r="D4" s="513"/>
      <c r="E4" s="513"/>
      <c r="F4" s="513"/>
      <c r="G4" s="486" t="s">
        <v>388</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20.25" customHeight="1" x14ac:dyDescent="0.15">
      <c r="A5" s="496" t="s">
        <v>93</v>
      </c>
      <c r="B5" s="497"/>
      <c r="C5" s="497"/>
      <c r="D5" s="497"/>
      <c r="E5" s="497"/>
      <c r="F5" s="498"/>
      <c r="G5" s="320" t="s">
        <v>213</v>
      </c>
      <c r="H5" s="321"/>
      <c r="I5" s="321"/>
      <c r="J5" s="321"/>
      <c r="K5" s="321"/>
      <c r="L5" s="321"/>
      <c r="M5" s="322" t="s">
        <v>92</v>
      </c>
      <c r="N5" s="323"/>
      <c r="O5" s="323"/>
      <c r="P5" s="323"/>
      <c r="Q5" s="323"/>
      <c r="R5" s="324"/>
      <c r="S5" s="325" t="s">
        <v>97</v>
      </c>
      <c r="T5" s="321"/>
      <c r="U5" s="321"/>
      <c r="V5" s="321"/>
      <c r="W5" s="321"/>
      <c r="X5" s="326"/>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0.75"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5"/>
      <c r="AR6" s="115"/>
      <c r="AS6" s="115"/>
      <c r="AT6" s="115"/>
      <c r="AU6" s="115"/>
      <c r="AV6" s="115"/>
      <c r="AW6" s="115"/>
      <c r="AX6" s="522"/>
    </row>
    <row r="7" spans="1:50" ht="56.25" customHeight="1" x14ac:dyDescent="0.15">
      <c r="A7" s="442" t="s">
        <v>25</v>
      </c>
      <c r="B7" s="443"/>
      <c r="C7" s="443"/>
      <c r="D7" s="443"/>
      <c r="E7" s="443"/>
      <c r="F7" s="443"/>
      <c r="G7" s="444" t="s">
        <v>391</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392</v>
      </c>
      <c r="AF7" s="449"/>
      <c r="AG7" s="449"/>
      <c r="AH7" s="449"/>
      <c r="AI7" s="449"/>
      <c r="AJ7" s="449"/>
      <c r="AK7" s="449"/>
      <c r="AL7" s="449"/>
      <c r="AM7" s="449"/>
      <c r="AN7" s="449"/>
      <c r="AO7" s="449"/>
      <c r="AP7" s="449"/>
      <c r="AQ7" s="449"/>
      <c r="AR7" s="449"/>
      <c r="AS7" s="449"/>
      <c r="AT7" s="449"/>
      <c r="AU7" s="449"/>
      <c r="AV7" s="449"/>
      <c r="AW7" s="449"/>
      <c r="AX7" s="450"/>
    </row>
    <row r="8" spans="1:50" ht="25.5" customHeight="1" x14ac:dyDescent="0.15">
      <c r="A8" s="348" t="s">
        <v>308</v>
      </c>
      <c r="B8" s="349"/>
      <c r="C8" s="349"/>
      <c r="D8" s="349"/>
      <c r="E8" s="349"/>
      <c r="F8" s="350"/>
      <c r="G8" s="345" t="str">
        <f>入力規則等!A26</f>
        <v>科学技術・イノベーション</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文教及び科学振興</v>
      </c>
      <c r="AF8" s="478"/>
      <c r="AG8" s="478"/>
      <c r="AH8" s="478"/>
      <c r="AI8" s="478"/>
      <c r="AJ8" s="478"/>
      <c r="AK8" s="478"/>
      <c r="AL8" s="478"/>
      <c r="AM8" s="478"/>
      <c r="AN8" s="478"/>
      <c r="AO8" s="478"/>
      <c r="AP8" s="478"/>
      <c r="AQ8" s="478"/>
      <c r="AR8" s="478"/>
      <c r="AS8" s="478"/>
      <c r="AT8" s="478"/>
      <c r="AU8" s="478"/>
      <c r="AV8" s="478"/>
      <c r="AW8" s="478"/>
      <c r="AX8" s="479"/>
    </row>
    <row r="9" spans="1:50" ht="42" customHeight="1" x14ac:dyDescent="0.15">
      <c r="A9" s="451" t="s">
        <v>26</v>
      </c>
      <c r="B9" s="452"/>
      <c r="C9" s="452"/>
      <c r="D9" s="452"/>
      <c r="E9" s="452"/>
      <c r="F9" s="452"/>
      <c r="G9" s="480" t="s">
        <v>445</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44.25" customHeight="1" x14ac:dyDescent="0.15">
      <c r="A10" s="451" t="s">
        <v>36</v>
      </c>
      <c r="B10" s="452"/>
      <c r="C10" s="452"/>
      <c r="D10" s="452"/>
      <c r="E10" s="452"/>
      <c r="F10" s="452"/>
      <c r="G10" s="480" t="s">
        <v>446</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19.5" customHeight="1" x14ac:dyDescent="0.15">
      <c r="A11" s="451" t="s">
        <v>6</v>
      </c>
      <c r="B11" s="452"/>
      <c r="C11" s="452"/>
      <c r="D11" s="452"/>
      <c r="E11" s="452"/>
      <c r="F11" s="453"/>
      <c r="G11" s="500" t="str">
        <f>入力規則等!P10</f>
        <v>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16.5" customHeight="1" x14ac:dyDescent="0.15">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16.5" customHeight="1" x14ac:dyDescent="0.15">
      <c r="A13" s="457"/>
      <c r="B13" s="458"/>
      <c r="C13" s="458"/>
      <c r="D13" s="458"/>
      <c r="E13" s="458"/>
      <c r="F13" s="459"/>
      <c r="G13" s="468" t="s">
        <v>7</v>
      </c>
      <c r="H13" s="469"/>
      <c r="I13" s="474" t="s">
        <v>8</v>
      </c>
      <c r="J13" s="475"/>
      <c r="K13" s="475"/>
      <c r="L13" s="475"/>
      <c r="M13" s="475"/>
      <c r="N13" s="475"/>
      <c r="O13" s="476"/>
      <c r="P13" s="62">
        <v>2460</v>
      </c>
      <c r="Q13" s="63"/>
      <c r="R13" s="63"/>
      <c r="S13" s="63"/>
      <c r="T13" s="63"/>
      <c r="U13" s="63"/>
      <c r="V13" s="64"/>
      <c r="W13" s="62">
        <v>1067</v>
      </c>
      <c r="X13" s="63"/>
      <c r="Y13" s="63"/>
      <c r="Z13" s="63"/>
      <c r="AA13" s="63"/>
      <c r="AB13" s="63"/>
      <c r="AC13" s="64"/>
      <c r="AD13" s="62">
        <v>1047</v>
      </c>
      <c r="AE13" s="63"/>
      <c r="AF13" s="63"/>
      <c r="AG13" s="63"/>
      <c r="AH13" s="63"/>
      <c r="AI13" s="63"/>
      <c r="AJ13" s="64"/>
      <c r="AK13" s="62" t="s">
        <v>383</v>
      </c>
      <c r="AL13" s="63"/>
      <c r="AM13" s="63"/>
      <c r="AN13" s="63"/>
      <c r="AO13" s="63"/>
      <c r="AP13" s="63"/>
      <c r="AQ13" s="64"/>
      <c r="AR13" s="662" t="s">
        <v>435</v>
      </c>
      <c r="AS13" s="663"/>
      <c r="AT13" s="663"/>
      <c r="AU13" s="663"/>
      <c r="AV13" s="663"/>
      <c r="AW13" s="663"/>
      <c r="AX13" s="664"/>
    </row>
    <row r="14" spans="1:50" ht="16.5" customHeight="1" x14ac:dyDescent="0.15">
      <c r="A14" s="457"/>
      <c r="B14" s="458"/>
      <c r="C14" s="458"/>
      <c r="D14" s="458"/>
      <c r="E14" s="458"/>
      <c r="F14" s="459"/>
      <c r="G14" s="470"/>
      <c r="H14" s="471"/>
      <c r="I14" s="336" t="s">
        <v>9</v>
      </c>
      <c r="J14" s="465"/>
      <c r="K14" s="465"/>
      <c r="L14" s="465"/>
      <c r="M14" s="465"/>
      <c r="N14" s="465"/>
      <c r="O14" s="466"/>
      <c r="P14" s="62">
        <v>-100</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60"/>
      <c r="AS14" s="660"/>
      <c r="AT14" s="660"/>
      <c r="AU14" s="660"/>
      <c r="AV14" s="660"/>
      <c r="AW14" s="660"/>
      <c r="AX14" s="661"/>
    </row>
    <row r="15" spans="1:50" ht="16.5" customHeight="1" x14ac:dyDescent="0.15">
      <c r="A15" s="457"/>
      <c r="B15" s="458"/>
      <c r="C15" s="458"/>
      <c r="D15" s="458"/>
      <c r="E15" s="458"/>
      <c r="F15" s="459"/>
      <c r="G15" s="470"/>
      <c r="H15" s="471"/>
      <c r="I15" s="336" t="s">
        <v>62</v>
      </c>
      <c r="J15" s="337"/>
      <c r="K15" s="337"/>
      <c r="L15" s="337"/>
      <c r="M15" s="337"/>
      <c r="N15" s="337"/>
      <c r="O15" s="338"/>
      <c r="P15" s="62" t="s">
        <v>383</v>
      </c>
      <c r="Q15" s="63"/>
      <c r="R15" s="63"/>
      <c r="S15" s="63"/>
      <c r="T15" s="63"/>
      <c r="U15" s="63"/>
      <c r="V15" s="64"/>
      <c r="W15" s="62">
        <v>42</v>
      </c>
      <c r="X15" s="63"/>
      <c r="Y15" s="63"/>
      <c r="Z15" s="63"/>
      <c r="AA15" s="63"/>
      <c r="AB15" s="63"/>
      <c r="AC15" s="64"/>
      <c r="AD15" s="62">
        <v>9</v>
      </c>
      <c r="AE15" s="63"/>
      <c r="AF15" s="63"/>
      <c r="AG15" s="63"/>
      <c r="AH15" s="63"/>
      <c r="AI15" s="63"/>
      <c r="AJ15" s="64"/>
      <c r="AK15" s="62" t="s">
        <v>383</v>
      </c>
      <c r="AL15" s="63"/>
      <c r="AM15" s="63"/>
      <c r="AN15" s="63"/>
      <c r="AO15" s="63"/>
      <c r="AP15" s="63"/>
      <c r="AQ15" s="64"/>
      <c r="AR15" s="62"/>
      <c r="AS15" s="63"/>
      <c r="AT15" s="63"/>
      <c r="AU15" s="63"/>
      <c r="AV15" s="63"/>
      <c r="AW15" s="63"/>
      <c r="AX15" s="659"/>
    </row>
    <row r="16" spans="1:50" ht="16.5" customHeight="1" x14ac:dyDescent="0.15">
      <c r="A16" s="457"/>
      <c r="B16" s="458"/>
      <c r="C16" s="458"/>
      <c r="D16" s="458"/>
      <c r="E16" s="458"/>
      <c r="F16" s="459"/>
      <c r="G16" s="470"/>
      <c r="H16" s="471"/>
      <c r="I16" s="336" t="s">
        <v>63</v>
      </c>
      <c r="J16" s="337"/>
      <c r="K16" s="337"/>
      <c r="L16" s="337"/>
      <c r="M16" s="337"/>
      <c r="N16" s="337"/>
      <c r="O16" s="338"/>
      <c r="P16" s="62">
        <v>-42</v>
      </c>
      <c r="Q16" s="63"/>
      <c r="R16" s="63"/>
      <c r="S16" s="63"/>
      <c r="T16" s="63"/>
      <c r="U16" s="63"/>
      <c r="V16" s="64"/>
      <c r="W16" s="62">
        <v>-9</v>
      </c>
      <c r="X16" s="63"/>
      <c r="Y16" s="63"/>
      <c r="Z16" s="63"/>
      <c r="AA16" s="63"/>
      <c r="AB16" s="63"/>
      <c r="AC16" s="64"/>
      <c r="AD16" s="62" t="s">
        <v>383</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16.5" customHeight="1" x14ac:dyDescent="0.15">
      <c r="A17" s="457"/>
      <c r="B17" s="458"/>
      <c r="C17" s="458"/>
      <c r="D17" s="458"/>
      <c r="E17" s="458"/>
      <c r="F17" s="459"/>
      <c r="G17" s="470"/>
      <c r="H17" s="471"/>
      <c r="I17" s="336"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16.5" customHeight="1" x14ac:dyDescent="0.15">
      <c r="A18" s="457"/>
      <c r="B18" s="458"/>
      <c r="C18" s="458"/>
      <c r="D18" s="458"/>
      <c r="E18" s="458"/>
      <c r="F18" s="459"/>
      <c r="G18" s="472"/>
      <c r="H18" s="473"/>
      <c r="I18" s="339" t="s">
        <v>22</v>
      </c>
      <c r="J18" s="340"/>
      <c r="K18" s="340"/>
      <c r="L18" s="340"/>
      <c r="M18" s="340"/>
      <c r="N18" s="340"/>
      <c r="O18" s="341"/>
      <c r="P18" s="309">
        <f>SUM(P13:V17)</f>
        <v>2318</v>
      </c>
      <c r="Q18" s="310"/>
      <c r="R18" s="310"/>
      <c r="S18" s="310"/>
      <c r="T18" s="310"/>
      <c r="U18" s="310"/>
      <c r="V18" s="311"/>
      <c r="W18" s="309">
        <f>SUM(W13:AC17)</f>
        <v>1100</v>
      </c>
      <c r="X18" s="310"/>
      <c r="Y18" s="310"/>
      <c r="Z18" s="310"/>
      <c r="AA18" s="310"/>
      <c r="AB18" s="310"/>
      <c r="AC18" s="311"/>
      <c r="AD18" s="309">
        <f t="shared" ref="AD18" si="0">SUM(AD13:AJ17)</f>
        <v>1056</v>
      </c>
      <c r="AE18" s="310"/>
      <c r="AF18" s="310"/>
      <c r="AG18" s="310"/>
      <c r="AH18" s="310"/>
      <c r="AI18" s="310"/>
      <c r="AJ18" s="311"/>
      <c r="AK18" s="309">
        <f t="shared" ref="AK18" si="1">SUM(AK13:AQ17)</f>
        <v>0</v>
      </c>
      <c r="AL18" s="310"/>
      <c r="AM18" s="310"/>
      <c r="AN18" s="310"/>
      <c r="AO18" s="310"/>
      <c r="AP18" s="310"/>
      <c r="AQ18" s="311"/>
      <c r="AR18" s="309">
        <f t="shared" ref="AR18" si="2">SUM(AR13:AX17)</f>
        <v>0</v>
      </c>
      <c r="AS18" s="310"/>
      <c r="AT18" s="310"/>
      <c r="AU18" s="310"/>
      <c r="AV18" s="310"/>
      <c r="AW18" s="310"/>
      <c r="AX18" s="312"/>
    </row>
    <row r="19" spans="1:50" ht="16.5" customHeight="1" x14ac:dyDescent="0.15">
      <c r="A19" s="457"/>
      <c r="B19" s="458"/>
      <c r="C19" s="458"/>
      <c r="D19" s="458"/>
      <c r="E19" s="458"/>
      <c r="F19" s="459"/>
      <c r="G19" s="306" t="s">
        <v>10</v>
      </c>
      <c r="H19" s="307"/>
      <c r="I19" s="307"/>
      <c r="J19" s="307"/>
      <c r="K19" s="307"/>
      <c r="L19" s="307"/>
      <c r="M19" s="307"/>
      <c r="N19" s="307"/>
      <c r="O19" s="307"/>
      <c r="P19" s="62">
        <v>2318</v>
      </c>
      <c r="Q19" s="63"/>
      <c r="R19" s="63"/>
      <c r="S19" s="63"/>
      <c r="T19" s="63"/>
      <c r="U19" s="63"/>
      <c r="V19" s="64"/>
      <c r="W19" s="62">
        <v>1100</v>
      </c>
      <c r="X19" s="63"/>
      <c r="Y19" s="63"/>
      <c r="Z19" s="63"/>
      <c r="AA19" s="63"/>
      <c r="AB19" s="63"/>
      <c r="AC19" s="64"/>
      <c r="AD19" s="62">
        <v>1046</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16.5" customHeight="1" x14ac:dyDescent="0.15">
      <c r="A20" s="460"/>
      <c r="B20" s="461"/>
      <c r="C20" s="461"/>
      <c r="D20" s="461"/>
      <c r="E20" s="461"/>
      <c r="F20" s="462"/>
      <c r="G20" s="306" t="s">
        <v>11</v>
      </c>
      <c r="H20" s="307"/>
      <c r="I20" s="307"/>
      <c r="J20" s="307"/>
      <c r="K20" s="307"/>
      <c r="L20" s="307"/>
      <c r="M20" s="307"/>
      <c r="N20" s="307"/>
      <c r="O20" s="307"/>
      <c r="P20" s="314">
        <f>IF(P18=0, "-", P19/P18)</f>
        <v>1</v>
      </c>
      <c r="Q20" s="314"/>
      <c r="R20" s="314"/>
      <c r="S20" s="314"/>
      <c r="T20" s="314"/>
      <c r="U20" s="314"/>
      <c r="V20" s="314"/>
      <c r="W20" s="314">
        <f>IF(W18=0, "-", W19/W18)</f>
        <v>1</v>
      </c>
      <c r="X20" s="314"/>
      <c r="Y20" s="314"/>
      <c r="Z20" s="314"/>
      <c r="AA20" s="314"/>
      <c r="AB20" s="314"/>
      <c r="AC20" s="314"/>
      <c r="AD20" s="314">
        <f>IF(AD18=0, "-", AD19/AD18)</f>
        <v>0.99053030303030298</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4"/>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1.2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t="s">
        <v>458</v>
      </c>
      <c r="AV22" s="101"/>
      <c r="AW22" s="99" t="s">
        <v>355</v>
      </c>
      <c r="AX22" s="100"/>
    </row>
    <row r="23" spans="1:50" ht="30" customHeight="1" x14ac:dyDescent="0.15">
      <c r="A23" s="210"/>
      <c r="B23" s="208"/>
      <c r="C23" s="208"/>
      <c r="D23" s="208"/>
      <c r="E23" s="208"/>
      <c r="F23" s="209"/>
      <c r="G23" s="315" t="s">
        <v>433</v>
      </c>
      <c r="H23" s="282"/>
      <c r="I23" s="282"/>
      <c r="J23" s="282"/>
      <c r="K23" s="282"/>
      <c r="L23" s="282"/>
      <c r="M23" s="282"/>
      <c r="N23" s="282"/>
      <c r="O23" s="283"/>
      <c r="P23" s="186" t="s">
        <v>449</v>
      </c>
      <c r="Q23" s="187"/>
      <c r="R23" s="187"/>
      <c r="S23" s="187"/>
      <c r="T23" s="187"/>
      <c r="U23" s="187"/>
      <c r="V23" s="187"/>
      <c r="W23" s="187"/>
      <c r="X23" s="188"/>
      <c r="Y23" s="287" t="s">
        <v>14</v>
      </c>
      <c r="Z23" s="288"/>
      <c r="AA23" s="289"/>
      <c r="AB23" s="319" t="s">
        <v>450</v>
      </c>
      <c r="AC23" s="290"/>
      <c r="AD23" s="290"/>
      <c r="AE23" s="84">
        <v>287878</v>
      </c>
      <c r="AF23" s="85"/>
      <c r="AG23" s="85"/>
      <c r="AH23" s="85"/>
      <c r="AI23" s="86"/>
      <c r="AJ23" s="84">
        <v>365168</v>
      </c>
      <c r="AK23" s="85"/>
      <c r="AL23" s="85"/>
      <c r="AM23" s="85"/>
      <c r="AN23" s="86"/>
      <c r="AO23" s="84">
        <v>344096</v>
      </c>
      <c r="AP23" s="85"/>
      <c r="AQ23" s="85"/>
      <c r="AR23" s="85"/>
      <c r="AS23" s="86"/>
      <c r="AT23" s="220"/>
      <c r="AU23" s="220"/>
      <c r="AV23" s="220"/>
      <c r="AW23" s="220"/>
      <c r="AX23" s="221"/>
    </row>
    <row r="24" spans="1:50" ht="30" customHeight="1" x14ac:dyDescent="0.15">
      <c r="A24" s="211"/>
      <c r="B24" s="212"/>
      <c r="C24" s="212"/>
      <c r="D24" s="212"/>
      <c r="E24" s="212"/>
      <c r="F24" s="213"/>
      <c r="G24" s="284"/>
      <c r="H24" s="285"/>
      <c r="I24" s="285"/>
      <c r="J24" s="285"/>
      <c r="K24" s="285"/>
      <c r="L24" s="285"/>
      <c r="M24" s="285"/>
      <c r="N24" s="285"/>
      <c r="O24" s="286"/>
      <c r="P24" s="269"/>
      <c r="Q24" s="269"/>
      <c r="R24" s="269"/>
      <c r="S24" s="269"/>
      <c r="T24" s="269"/>
      <c r="U24" s="269"/>
      <c r="V24" s="269"/>
      <c r="W24" s="269"/>
      <c r="X24" s="270"/>
      <c r="Y24" s="166" t="s">
        <v>65</v>
      </c>
      <c r="Z24" s="112"/>
      <c r="AA24" s="162"/>
      <c r="AB24" s="279" t="s">
        <v>450</v>
      </c>
      <c r="AC24" s="280"/>
      <c r="AD24" s="280"/>
      <c r="AE24" s="84">
        <v>330728</v>
      </c>
      <c r="AF24" s="85"/>
      <c r="AG24" s="85"/>
      <c r="AH24" s="85"/>
      <c r="AI24" s="86"/>
      <c r="AJ24" s="84">
        <f>AE23</f>
        <v>287878</v>
      </c>
      <c r="AK24" s="85"/>
      <c r="AL24" s="85"/>
      <c r="AM24" s="85"/>
      <c r="AN24" s="86"/>
      <c r="AO24" s="84">
        <f>AJ23</f>
        <v>365168</v>
      </c>
      <c r="AP24" s="85"/>
      <c r="AQ24" s="85"/>
      <c r="AR24" s="85"/>
      <c r="AS24" s="86"/>
      <c r="AT24" s="84" t="s">
        <v>459</v>
      </c>
      <c r="AU24" s="85"/>
      <c r="AV24" s="85"/>
      <c r="AW24" s="85"/>
      <c r="AX24" s="87"/>
    </row>
    <row r="25" spans="1:50" ht="30" customHeight="1" x14ac:dyDescent="0.15">
      <c r="A25" s="665"/>
      <c r="B25" s="666"/>
      <c r="C25" s="666"/>
      <c r="D25" s="666"/>
      <c r="E25" s="666"/>
      <c r="F25" s="667"/>
      <c r="G25" s="316"/>
      <c r="H25" s="317"/>
      <c r="I25" s="317"/>
      <c r="J25" s="317"/>
      <c r="K25" s="317"/>
      <c r="L25" s="317"/>
      <c r="M25" s="317"/>
      <c r="N25" s="317"/>
      <c r="O25" s="318"/>
      <c r="P25" s="189"/>
      <c r="Q25" s="189"/>
      <c r="R25" s="189"/>
      <c r="S25" s="189"/>
      <c r="T25" s="189"/>
      <c r="U25" s="189"/>
      <c r="V25" s="189"/>
      <c r="W25" s="189"/>
      <c r="X25" s="190"/>
      <c r="Y25" s="111" t="s">
        <v>15</v>
      </c>
      <c r="Z25" s="112"/>
      <c r="AA25" s="162"/>
      <c r="AB25" s="677" t="s">
        <v>359</v>
      </c>
      <c r="AC25" s="257"/>
      <c r="AD25" s="257"/>
      <c r="AE25" s="84">
        <v>87</v>
      </c>
      <c r="AF25" s="85"/>
      <c r="AG25" s="85"/>
      <c r="AH25" s="85"/>
      <c r="AI25" s="86"/>
      <c r="AJ25" s="84">
        <v>126.8</v>
      </c>
      <c r="AK25" s="85"/>
      <c r="AL25" s="85"/>
      <c r="AM25" s="85"/>
      <c r="AN25" s="86"/>
      <c r="AO25" s="84">
        <v>94.2</v>
      </c>
      <c r="AP25" s="85"/>
      <c r="AQ25" s="85"/>
      <c r="AR25" s="85"/>
      <c r="AS25" s="86"/>
      <c r="AT25" s="261"/>
      <c r="AU25" s="262"/>
      <c r="AV25" s="262"/>
      <c r="AW25" s="262"/>
      <c r="AX25" s="263"/>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4"/>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6" t="s">
        <v>303</v>
      </c>
      <c r="AU26" s="657"/>
      <c r="AV26" s="657"/>
      <c r="AW26" s="657"/>
      <c r="AX26" s="658"/>
    </row>
    <row r="27" spans="1:50" ht="10.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43.5" hidden="1" customHeight="1" x14ac:dyDescent="0.15">
      <c r="A28" s="210"/>
      <c r="B28" s="208"/>
      <c r="C28" s="208"/>
      <c r="D28" s="208"/>
      <c r="E28" s="208"/>
      <c r="F28" s="209"/>
      <c r="G28" s="315"/>
      <c r="H28" s="282"/>
      <c r="I28" s="282"/>
      <c r="J28" s="282"/>
      <c r="K28" s="282"/>
      <c r="L28" s="282"/>
      <c r="M28" s="282"/>
      <c r="N28" s="282"/>
      <c r="O28" s="283"/>
      <c r="P28" s="186"/>
      <c r="Q28" s="187"/>
      <c r="R28" s="187"/>
      <c r="S28" s="187"/>
      <c r="T28" s="187"/>
      <c r="U28" s="187"/>
      <c r="V28" s="187"/>
      <c r="W28" s="187"/>
      <c r="X28" s="188"/>
      <c r="Y28" s="287" t="s">
        <v>14</v>
      </c>
      <c r="Z28" s="288"/>
      <c r="AA28" s="289"/>
      <c r="AB28" s="319"/>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42.75" hidden="1" customHeight="1" x14ac:dyDescent="0.15">
      <c r="A29" s="211"/>
      <c r="B29" s="212"/>
      <c r="C29" s="212"/>
      <c r="D29" s="212"/>
      <c r="E29" s="212"/>
      <c r="F29" s="213"/>
      <c r="G29" s="284"/>
      <c r="H29" s="285"/>
      <c r="I29" s="285"/>
      <c r="J29" s="285"/>
      <c r="K29" s="285"/>
      <c r="L29" s="285"/>
      <c r="M29" s="285"/>
      <c r="N29" s="285"/>
      <c r="O29" s="286"/>
      <c r="P29" s="269"/>
      <c r="Q29" s="269"/>
      <c r="R29" s="269"/>
      <c r="S29" s="269"/>
      <c r="T29" s="269"/>
      <c r="U29" s="269"/>
      <c r="V29" s="269"/>
      <c r="W29" s="269"/>
      <c r="X29" s="270"/>
      <c r="Y29" s="166" t="s">
        <v>65</v>
      </c>
      <c r="Z29" s="112"/>
      <c r="AA29" s="162"/>
      <c r="AB29" s="279"/>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8.5" hidden="1" customHeight="1" x14ac:dyDescent="0.15">
      <c r="A30" s="665"/>
      <c r="B30" s="666"/>
      <c r="C30" s="666"/>
      <c r="D30" s="666"/>
      <c r="E30" s="666"/>
      <c r="F30" s="667"/>
      <c r="G30" s="316"/>
      <c r="H30" s="317"/>
      <c r="I30" s="317"/>
      <c r="J30" s="317"/>
      <c r="K30" s="317"/>
      <c r="L30" s="317"/>
      <c r="M30" s="317"/>
      <c r="N30" s="317"/>
      <c r="O30" s="318"/>
      <c r="P30" s="189"/>
      <c r="Q30" s="189"/>
      <c r="R30" s="189"/>
      <c r="S30" s="189"/>
      <c r="T30" s="189"/>
      <c r="U30" s="189"/>
      <c r="V30" s="189"/>
      <c r="W30" s="189"/>
      <c r="X30" s="190"/>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4"/>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3.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40.5" hidden="1" customHeight="1" x14ac:dyDescent="0.15">
      <c r="A33" s="210"/>
      <c r="B33" s="208"/>
      <c r="C33" s="208"/>
      <c r="D33" s="208"/>
      <c r="E33" s="208"/>
      <c r="F33" s="209"/>
      <c r="G33" s="315"/>
      <c r="H33" s="282"/>
      <c r="I33" s="282"/>
      <c r="J33" s="282"/>
      <c r="K33" s="282"/>
      <c r="L33" s="282"/>
      <c r="M33" s="282"/>
      <c r="N33" s="282"/>
      <c r="O33" s="283"/>
      <c r="P33" s="186"/>
      <c r="Q33" s="187"/>
      <c r="R33" s="187"/>
      <c r="S33" s="187"/>
      <c r="T33" s="187"/>
      <c r="U33" s="187"/>
      <c r="V33" s="187"/>
      <c r="W33" s="187"/>
      <c r="X33" s="188"/>
      <c r="Y33" s="287" t="s">
        <v>14</v>
      </c>
      <c r="Z33" s="288"/>
      <c r="AA33" s="289"/>
      <c r="AB33" s="319"/>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40.5" hidden="1" customHeight="1" x14ac:dyDescent="0.15">
      <c r="A34" s="211"/>
      <c r="B34" s="212"/>
      <c r="C34" s="212"/>
      <c r="D34" s="212"/>
      <c r="E34" s="212"/>
      <c r="F34" s="213"/>
      <c r="G34" s="284"/>
      <c r="H34" s="285"/>
      <c r="I34" s="285"/>
      <c r="J34" s="285"/>
      <c r="K34" s="285"/>
      <c r="L34" s="285"/>
      <c r="M34" s="285"/>
      <c r="N34" s="285"/>
      <c r="O34" s="286"/>
      <c r="P34" s="269"/>
      <c r="Q34" s="269"/>
      <c r="R34" s="269"/>
      <c r="S34" s="269"/>
      <c r="T34" s="269"/>
      <c r="U34" s="269"/>
      <c r="V34" s="269"/>
      <c r="W34" s="269"/>
      <c r="X34" s="270"/>
      <c r="Y34" s="166" t="s">
        <v>65</v>
      </c>
      <c r="Z34" s="112"/>
      <c r="AA34" s="162"/>
      <c r="AB34" s="279"/>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7" hidden="1" customHeight="1" x14ac:dyDescent="0.15">
      <c r="A35" s="665"/>
      <c r="B35" s="666"/>
      <c r="C35" s="666"/>
      <c r="D35" s="666"/>
      <c r="E35" s="666"/>
      <c r="F35" s="667"/>
      <c r="G35" s="316"/>
      <c r="H35" s="317"/>
      <c r="I35" s="317"/>
      <c r="J35" s="317"/>
      <c r="K35" s="317"/>
      <c r="L35" s="317"/>
      <c r="M35" s="317"/>
      <c r="N35" s="317"/>
      <c r="O35" s="318"/>
      <c r="P35" s="189"/>
      <c r="Q35" s="189"/>
      <c r="R35" s="189"/>
      <c r="S35" s="189"/>
      <c r="T35" s="189"/>
      <c r="U35" s="189"/>
      <c r="V35" s="189"/>
      <c r="W35" s="189"/>
      <c r="X35" s="190"/>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4"/>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10"/>
      <c r="B38" s="208"/>
      <c r="C38" s="208"/>
      <c r="D38" s="208"/>
      <c r="E38" s="208"/>
      <c r="F38" s="209"/>
      <c r="G38" s="315"/>
      <c r="H38" s="282"/>
      <c r="I38" s="282"/>
      <c r="J38" s="282"/>
      <c r="K38" s="282"/>
      <c r="L38" s="282"/>
      <c r="M38" s="282"/>
      <c r="N38" s="282"/>
      <c r="O38" s="283"/>
      <c r="P38" s="186"/>
      <c r="Q38" s="187"/>
      <c r="R38" s="187"/>
      <c r="S38" s="187"/>
      <c r="T38" s="187"/>
      <c r="U38" s="187"/>
      <c r="V38" s="187"/>
      <c r="W38" s="187"/>
      <c r="X38" s="188"/>
      <c r="Y38" s="287" t="s">
        <v>14</v>
      </c>
      <c r="Z38" s="288"/>
      <c r="AA38" s="289"/>
      <c r="AB38" s="319"/>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69"/>
      <c r="Q39" s="269"/>
      <c r="R39" s="269"/>
      <c r="S39" s="269"/>
      <c r="T39" s="269"/>
      <c r="U39" s="269"/>
      <c r="V39" s="269"/>
      <c r="W39" s="269"/>
      <c r="X39" s="270"/>
      <c r="Y39" s="166" t="s">
        <v>65</v>
      </c>
      <c r="Z39" s="112"/>
      <c r="AA39" s="162"/>
      <c r="AB39" s="279"/>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18" hidden="1" customHeight="1" x14ac:dyDescent="0.15">
      <c r="A40" s="665"/>
      <c r="B40" s="666"/>
      <c r="C40" s="666"/>
      <c r="D40" s="666"/>
      <c r="E40" s="666"/>
      <c r="F40" s="667"/>
      <c r="G40" s="316"/>
      <c r="H40" s="317"/>
      <c r="I40" s="317"/>
      <c r="J40" s="317"/>
      <c r="K40" s="317"/>
      <c r="L40" s="317"/>
      <c r="M40" s="317"/>
      <c r="N40" s="317"/>
      <c r="O40" s="318"/>
      <c r="P40" s="189"/>
      <c r="Q40" s="189"/>
      <c r="R40" s="189"/>
      <c r="S40" s="189"/>
      <c r="T40" s="189"/>
      <c r="U40" s="189"/>
      <c r="V40" s="189"/>
      <c r="W40" s="189"/>
      <c r="X40" s="190"/>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4"/>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10"/>
      <c r="B43" s="208"/>
      <c r="C43" s="208"/>
      <c r="D43" s="208"/>
      <c r="E43" s="208"/>
      <c r="F43" s="209"/>
      <c r="G43" s="281"/>
      <c r="H43" s="282"/>
      <c r="I43" s="282"/>
      <c r="J43" s="282"/>
      <c r="K43" s="282"/>
      <c r="L43" s="282"/>
      <c r="M43" s="282"/>
      <c r="N43" s="282"/>
      <c r="O43" s="283"/>
      <c r="P43" s="187"/>
      <c r="Q43" s="187"/>
      <c r="R43" s="187"/>
      <c r="S43" s="187"/>
      <c r="T43" s="187"/>
      <c r="U43" s="187"/>
      <c r="V43" s="187"/>
      <c r="W43" s="187"/>
      <c r="X43" s="188"/>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69"/>
      <c r="Q44" s="269"/>
      <c r="R44" s="269"/>
      <c r="S44" s="269"/>
      <c r="T44" s="269"/>
      <c r="U44" s="269"/>
      <c r="V44" s="269"/>
      <c r="W44" s="269"/>
      <c r="X44" s="270"/>
      <c r="Y44" s="166" t="s">
        <v>65</v>
      </c>
      <c r="Z44" s="112"/>
      <c r="AA44" s="162"/>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4"/>
      <c r="H45" s="285"/>
      <c r="I45" s="285"/>
      <c r="J45" s="285"/>
      <c r="K45" s="285"/>
      <c r="L45" s="285"/>
      <c r="M45" s="285"/>
      <c r="N45" s="285"/>
      <c r="O45" s="286"/>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8" t="s">
        <v>320</v>
      </c>
      <c r="B47" s="680" t="s">
        <v>317</v>
      </c>
      <c r="C47" s="230"/>
      <c r="D47" s="230"/>
      <c r="E47" s="230"/>
      <c r="F47" s="231"/>
      <c r="G47" s="615" t="s">
        <v>311</v>
      </c>
      <c r="H47" s="615"/>
      <c r="I47" s="615"/>
      <c r="J47" s="615"/>
      <c r="K47" s="615"/>
      <c r="L47" s="615"/>
      <c r="M47" s="615"/>
      <c r="N47" s="615"/>
      <c r="O47" s="615"/>
      <c r="P47" s="615"/>
      <c r="Q47" s="615"/>
      <c r="R47" s="615"/>
      <c r="S47" s="615"/>
      <c r="T47" s="615"/>
      <c r="U47" s="615"/>
      <c r="V47" s="615"/>
      <c r="W47" s="615"/>
      <c r="X47" s="615"/>
      <c r="Y47" s="615"/>
      <c r="Z47" s="615"/>
      <c r="AA47" s="685"/>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8"/>
      <c r="B48" s="680"/>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80"/>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8"/>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9"/>
    </row>
    <row r="50" spans="1:50" ht="22.5" hidden="1" customHeight="1" x14ac:dyDescent="0.15">
      <c r="A50" s="228"/>
      <c r="B50" s="680"/>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1"/>
    </row>
    <row r="51" spans="1:50" ht="22.5" hidden="1" customHeight="1" x14ac:dyDescent="0.15">
      <c r="A51" s="228"/>
      <c r="B51" s="681"/>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3"/>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7"/>
      <c r="H54" s="187"/>
      <c r="I54" s="187"/>
      <c r="J54" s="187"/>
      <c r="K54" s="187"/>
      <c r="L54" s="187"/>
      <c r="M54" s="187"/>
      <c r="N54" s="187"/>
      <c r="O54" s="188"/>
      <c r="P54" s="186"/>
      <c r="Q54" s="248"/>
      <c r="R54" s="248"/>
      <c r="S54" s="248"/>
      <c r="T54" s="248"/>
      <c r="U54" s="248"/>
      <c r="V54" s="248"/>
      <c r="W54" s="248"/>
      <c r="X54" s="249"/>
      <c r="Y54" s="254" t="s">
        <v>86</v>
      </c>
      <c r="Z54" s="255"/>
      <c r="AA54" s="256"/>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4"/>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1"/>
      <c r="H56" s="189"/>
      <c r="I56" s="189"/>
      <c r="J56" s="189"/>
      <c r="K56" s="189"/>
      <c r="L56" s="189"/>
      <c r="M56" s="189"/>
      <c r="N56" s="189"/>
      <c r="O56" s="190"/>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7"/>
      <c r="I59" s="187"/>
      <c r="J59" s="187"/>
      <c r="K59" s="187"/>
      <c r="L59" s="187"/>
      <c r="M59" s="187"/>
      <c r="N59" s="187"/>
      <c r="O59" s="188"/>
      <c r="P59" s="18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89"/>
      <c r="I61" s="189"/>
      <c r="J61" s="189"/>
      <c r="K61" s="189"/>
      <c r="L61" s="189"/>
      <c r="M61" s="189"/>
      <c r="N61" s="189"/>
      <c r="O61" s="190"/>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7"/>
      <c r="I64" s="187"/>
      <c r="J64" s="187"/>
      <c r="K64" s="187"/>
      <c r="L64" s="187"/>
      <c r="M64" s="187"/>
      <c r="N64" s="187"/>
      <c r="O64" s="188"/>
      <c r="P64" s="18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89"/>
      <c r="I66" s="189"/>
      <c r="J66" s="189"/>
      <c r="K66" s="189"/>
      <c r="L66" s="189"/>
      <c r="M66" s="189"/>
      <c r="N66" s="189"/>
      <c r="O66" s="190"/>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5" t="s">
        <v>69</v>
      </c>
      <c r="AF67" s="109"/>
      <c r="AG67" s="109"/>
      <c r="AH67" s="109"/>
      <c r="AI67" s="109"/>
      <c r="AJ67" s="655" t="s">
        <v>70</v>
      </c>
      <c r="AK67" s="109"/>
      <c r="AL67" s="109"/>
      <c r="AM67" s="109"/>
      <c r="AN67" s="109"/>
      <c r="AO67" s="655" t="s">
        <v>71</v>
      </c>
      <c r="AP67" s="109"/>
      <c r="AQ67" s="109"/>
      <c r="AR67" s="109"/>
      <c r="AS67" s="109"/>
      <c r="AT67" s="167" t="s">
        <v>74</v>
      </c>
      <c r="AU67" s="168"/>
      <c r="AV67" s="168"/>
      <c r="AW67" s="168"/>
      <c r="AX67" s="169"/>
    </row>
    <row r="68" spans="1:60" ht="42.75" customHeight="1" x14ac:dyDescent="0.15">
      <c r="A68" s="176"/>
      <c r="B68" s="177"/>
      <c r="C68" s="177"/>
      <c r="D68" s="177"/>
      <c r="E68" s="177"/>
      <c r="F68" s="178"/>
      <c r="G68" s="186" t="s">
        <v>451</v>
      </c>
      <c r="H68" s="187"/>
      <c r="I68" s="187"/>
      <c r="J68" s="187"/>
      <c r="K68" s="187"/>
      <c r="L68" s="187"/>
      <c r="M68" s="187"/>
      <c r="N68" s="187"/>
      <c r="O68" s="187"/>
      <c r="P68" s="187"/>
      <c r="Q68" s="187"/>
      <c r="R68" s="187"/>
      <c r="S68" s="187"/>
      <c r="T68" s="187"/>
      <c r="U68" s="187"/>
      <c r="V68" s="187"/>
      <c r="W68" s="187"/>
      <c r="X68" s="188"/>
      <c r="Y68" s="327" t="s">
        <v>66</v>
      </c>
      <c r="Z68" s="328"/>
      <c r="AA68" s="329"/>
      <c r="AB68" s="194" t="s">
        <v>434</v>
      </c>
      <c r="AC68" s="195"/>
      <c r="AD68" s="196"/>
      <c r="AE68" s="84">
        <v>48</v>
      </c>
      <c r="AF68" s="85"/>
      <c r="AG68" s="85"/>
      <c r="AH68" s="85"/>
      <c r="AI68" s="86"/>
      <c r="AJ68" s="84">
        <v>15</v>
      </c>
      <c r="AK68" s="85"/>
      <c r="AL68" s="85"/>
      <c r="AM68" s="85"/>
      <c r="AN68" s="86"/>
      <c r="AO68" s="84">
        <v>15</v>
      </c>
      <c r="AP68" s="85"/>
      <c r="AQ68" s="85"/>
      <c r="AR68" s="85"/>
      <c r="AS68" s="86"/>
      <c r="AT68" s="197"/>
      <c r="AU68" s="197"/>
      <c r="AV68" s="197"/>
      <c r="AW68" s="197"/>
      <c r="AX68" s="198"/>
      <c r="AY68" s="10"/>
      <c r="AZ68" s="10"/>
      <c r="BA68" s="10"/>
      <c r="BB68" s="10"/>
      <c r="BC68" s="10"/>
    </row>
    <row r="69" spans="1:60" ht="22.5" customHeight="1" x14ac:dyDescent="0.15">
      <c r="A69" s="179"/>
      <c r="B69" s="180"/>
      <c r="C69" s="180"/>
      <c r="D69" s="180"/>
      <c r="E69" s="180"/>
      <c r="F69" s="181"/>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435</v>
      </c>
      <c r="AC69" s="205"/>
      <c r="AD69" s="206"/>
      <c r="AE69" s="84" t="s">
        <v>436</v>
      </c>
      <c r="AF69" s="85"/>
      <c r="AG69" s="85"/>
      <c r="AH69" s="85"/>
      <c r="AI69" s="86"/>
      <c r="AJ69" s="84" t="s">
        <v>435</v>
      </c>
      <c r="AK69" s="85"/>
      <c r="AL69" s="85"/>
      <c r="AM69" s="85"/>
      <c r="AN69" s="86"/>
      <c r="AO69" s="84" t="s">
        <v>435</v>
      </c>
      <c r="AP69" s="85"/>
      <c r="AQ69" s="85"/>
      <c r="AR69" s="85"/>
      <c r="AS69" s="86"/>
      <c r="AT69" s="84" t="s">
        <v>435</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54" customHeight="1" x14ac:dyDescent="0.15">
      <c r="A71" s="176"/>
      <c r="B71" s="177"/>
      <c r="C71" s="177"/>
      <c r="D71" s="177"/>
      <c r="E71" s="177"/>
      <c r="F71" s="178"/>
      <c r="G71" s="186" t="s">
        <v>454</v>
      </c>
      <c r="H71" s="187"/>
      <c r="I71" s="187"/>
      <c r="J71" s="187"/>
      <c r="K71" s="187"/>
      <c r="L71" s="187"/>
      <c r="M71" s="187"/>
      <c r="N71" s="187"/>
      <c r="O71" s="187"/>
      <c r="P71" s="187"/>
      <c r="Q71" s="187"/>
      <c r="R71" s="187"/>
      <c r="S71" s="187"/>
      <c r="T71" s="187"/>
      <c r="U71" s="187"/>
      <c r="V71" s="187"/>
      <c r="W71" s="187"/>
      <c r="X71" s="188"/>
      <c r="Y71" s="191" t="s">
        <v>66</v>
      </c>
      <c r="Z71" s="192"/>
      <c r="AA71" s="193"/>
      <c r="AB71" s="194" t="s">
        <v>450</v>
      </c>
      <c r="AC71" s="195"/>
      <c r="AD71" s="196"/>
      <c r="AE71" s="84">
        <v>28.3</v>
      </c>
      <c r="AF71" s="85"/>
      <c r="AG71" s="85"/>
      <c r="AH71" s="85"/>
      <c r="AI71" s="86"/>
      <c r="AJ71" s="84">
        <v>52.3</v>
      </c>
      <c r="AK71" s="85"/>
      <c r="AL71" s="85"/>
      <c r="AM71" s="85"/>
      <c r="AN71" s="86"/>
      <c r="AO71" s="84" t="s">
        <v>452</v>
      </c>
      <c r="AP71" s="85"/>
      <c r="AQ71" s="85"/>
      <c r="AR71" s="85"/>
      <c r="AS71" s="86"/>
      <c r="AT71" s="197"/>
      <c r="AU71" s="197"/>
      <c r="AV71" s="197"/>
      <c r="AW71" s="197"/>
      <c r="AX71" s="198"/>
      <c r="AY71" s="10"/>
      <c r="AZ71" s="10"/>
      <c r="BA71" s="10"/>
      <c r="BB71" s="10"/>
      <c r="BC71" s="10"/>
    </row>
    <row r="72" spans="1:60" ht="54" customHeight="1" x14ac:dyDescent="0.15">
      <c r="A72" s="179"/>
      <c r="B72" s="180"/>
      <c r="C72" s="180"/>
      <c r="D72" s="180"/>
      <c r="E72" s="180"/>
      <c r="F72" s="181"/>
      <c r="G72" s="189"/>
      <c r="H72" s="189"/>
      <c r="I72" s="189"/>
      <c r="J72" s="189"/>
      <c r="K72" s="189"/>
      <c r="L72" s="189"/>
      <c r="M72" s="189"/>
      <c r="N72" s="189"/>
      <c r="O72" s="189"/>
      <c r="P72" s="189"/>
      <c r="Q72" s="189"/>
      <c r="R72" s="189"/>
      <c r="S72" s="189"/>
      <c r="T72" s="189"/>
      <c r="U72" s="189"/>
      <c r="V72" s="189"/>
      <c r="W72" s="189"/>
      <c r="X72" s="190"/>
      <c r="Y72" s="199" t="s">
        <v>67</v>
      </c>
      <c r="Z72" s="200"/>
      <c r="AA72" s="201"/>
      <c r="AB72" s="202" t="s">
        <v>450</v>
      </c>
      <c r="AC72" s="205"/>
      <c r="AD72" s="206"/>
      <c r="AE72" s="84" t="s">
        <v>452</v>
      </c>
      <c r="AF72" s="85"/>
      <c r="AG72" s="85"/>
      <c r="AH72" s="85"/>
      <c r="AI72" s="86"/>
      <c r="AJ72" s="84" t="s">
        <v>452</v>
      </c>
      <c r="AK72" s="85"/>
      <c r="AL72" s="85"/>
      <c r="AM72" s="85"/>
      <c r="AN72" s="86"/>
      <c r="AO72" s="84" t="s">
        <v>452</v>
      </c>
      <c r="AP72" s="85"/>
      <c r="AQ72" s="85"/>
      <c r="AR72" s="85"/>
      <c r="AS72" s="86"/>
      <c r="AT72" s="84" t="s">
        <v>453</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54" customHeight="1" x14ac:dyDescent="0.15">
      <c r="A74" s="176"/>
      <c r="B74" s="177"/>
      <c r="C74" s="177"/>
      <c r="D74" s="177"/>
      <c r="E74" s="177"/>
      <c r="F74" s="178"/>
      <c r="G74" s="186" t="s">
        <v>455</v>
      </c>
      <c r="H74" s="187"/>
      <c r="I74" s="187"/>
      <c r="J74" s="187"/>
      <c r="K74" s="187"/>
      <c r="L74" s="187"/>
      <c r="M74" s="187"/>
      <c r="N74" s="187"/>
      <c r="O74" s="187"/>
      <c r="P74" s="187"/>
      <c r="Q74" s="187"/>
      <c r="R74" s="187"/>
      <c r="S74" s="187"/>
      <c r="T74" s="187"/>
      <c r="U74" s="187"/>
      <c r="V74" s="187"/>
      <c r="W74" s="187"/>
      <c r="X74" s="188"/>
      <c r="Y74" s="191" t="s">
        <v>66</v>
      </c>
      <c r="Z74" s="192"/>
      <c r="AA74" s="193"/>
      <c r="AB74" s="194" t="s">
        <v>450</v>
      </c>
      <c r="AC74" s="195"/>
      <c r="AD74" s="196"/>
      <c r="AE74" s="84">
        <v>12.5</v>
      </c>
      <c r="AF74" s="85"/>
      <c r="AG74" s="85"/>
      <c r="AH74" s="85"/>
      <c r="AI74" s="86"/>
      <c r="AJ74" s="84">
        <v>30.7</v>
      </c>
      <c r="AK74" s="85"/>
      <c r="AL74" s="85"/>
      <c r="AM74" s="85"/>
      <c r="AN74" s="86"/>
      <c r="AO74" s="84" t="s">
        <v>452</v>
      </c>
      <c r="AP74" s="85"/>
      <c r="AQ74" s="85"/>
      <c r="AR74" s="85"/>
      <c r="AS74" s="86"/>
      <c r="AT74" s="197"/>
      <c r="AU74" s="197"/>
      <c r="AV74" s="197"/>
      <c r="AW74" s="197"/>
      <c r="AX74" s="198"/>
      <c r="AY74" s="10"/>
      <c r="AZ74" s="10"/>
      <c r="BA74" s="10"/>
      <c r="BB74" s="10"/>
      <c r="BC74" s="10"/>
    </row>
    <row r="75" spans="1:60" ht="54" customHeight="1" x14ac:dyDescent="0.15">
      <c r="A75" s="179"/>
      <c r="B75" s="180"/>
      <c r="C75" s="180"/>
      <c r="D75" s="180"/>
      <c r="E75" s="180"/>
      <c r="F75" s="181"/>
      <c r="G75" s="189"/>
      <c r="H75" s="189"/>
      <c r="I75" s="189"/>
      <c r="J75" s="189"/>
      <c r="K75" s="189"/>
      <c r="L75" s="189"/>
      <c r="M75" s="189"/>
      <c r="N75" s="189"/>
      <c r="O75" s="189"/>
      <c r="P75" s="189"/>
      <c r="Q75" s="189"/>
      <c r="R75" s="189"/>
      <c r="S75" s="189"/>
      <c r="T75" s="189"/>
      <c r="U75" s="189"/>
      <c r="V75" s="189"/>
      <c r="W75" s="189"/>
      <c r="X75" s="190"/>
      <c r="Y75" s="199" t="s">
        <v>67</v>
      </c>
      <c r="Z75" s="200"/>
      <c r="AA75" s="201"/>
      <c r="AB75" s="202" t="s">
        <v>450</v>
      </c>
      <c r="AC75" s="205"/>
      <c r="AD75" s="206"/>
      <c r="AE75" s="84" t="s">
        <v>452</v>
      </c>
      <c r="AF75" s="85"/>
      <c r="AG75" s="85"/>
      <c r="AH75" s="85"/>
      <c r="AI75" s="86"/>
      <c r="AJ75" s="84" t="s">
        <v>452</v>
      </c>
      <c r="AK75" s="85"/>
      <c r="AL75" s="85"/>
      <c r="AM75" s="85"/>
      <c r="AN75" s="86"/>
      <c r="AO75" s="84" t="s">
        <v>452</v>
      </c>
      <c r="AP75" s="85"/>
      <c r="AQ75" s="85"/>
      <c r="AR75" s="85"/>
      <c r="AS75" s="86"/>
      <c r="AT75" s="84" t="s">
        <v>453</v>
      </c>
      <c r="AU75" s="85"/>
      <c r="AV75" s="85"/>
      <c r="AW75" s="85"/>
      <c r="AX75" s="87"/>
      <c r="AY75" s="10"/>
      <c r="AZ75" s="10"/>
      <c r="BA75" s="10"/>
      <c r="BB75" s="10"/>
      <c r="BC75" s="10"/>
      <c r="BD75" s="10"/>
      <c r="BE75" s="10"/>
      <c r="BF75" s="10"/>
      <c r="BG75" s="10"/>
      <c r="BH75" s="10"/>
    </row>
    <row r="76" spans="1:60" ht="31.7"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54" customHeight="1" x14ac:dyDescent="0.15">
      <c r="A77" s="176"/>
      <c r="B77" s="177"/>
      <c r="C77" s="177"/>
      <c r="D77" s="177"/>
      <c r="E77" s="177"/>
      <c r="F77" s="178"/>
      <c r="G77" s="186" t="s">
        <v>456</v>
      </c>
      <c r="H77" s="187"/>
      <c r="I77" s="187"/>
      <c r="J77" s="187"/>
      <c r="K77" s="187"/>
      <c r="L77" s="187"/>
      <c r="M77" s="187"/>
      <c r="N77" s="187"/>
      <c r="O77" s="187"/>
      <c r="P77" s="187"/>
      <c r="Q77" s="187"/>
      <c r="R77" s="187"/>
      <c r="S77" s="187"/>
      <c r="T77" s="187"/>
      <c r="U77" s="187"/>
      <c r="V77" s="187"/>
      <c r="W77" s="187"/>
      <c r="X77" s="188"/>
      <c r="Y77" s="191" t="s">
        <v>66</v>
      </c>
      <c r="Z77" s="192"/>
      <c r="AA77" s="193"/>
      <c r="AB77" s="194" t="s">
        <v>450</v>
      </c>
      <c r="AC77" s="195"/>
      <c r="AD77" s="196"/>
      <c r="AE77" s="84">
        <v>45.8</v>
      </c>
      <c r="AF77" s="85"/>
      <c r="AG77" s="85"/>
      <c r="AH77" s="85"/>
      <c r="AI77" s="86"/>
      <c r="AJ77" s="84">
        <v>82.2</v>
      </c>
      <c r="AK77" s="85"/>
      <c r="AL77" s="85"/>
      <c r="AM77" s="85"/>
      <c r="AN77" s="86"/>
      <c r="AO77" s="84" t="s">
        <v>452</v>
      </c>
      <c r="AP77" s="85"/>
      <c r="AQ77" s="85"/>
      <c r="AR77" s="85"/>
      <c r="AS77" s="86"/>
      <c r="AT77" s="197"/>
      <c r="AU77" s="197"/>
      <c r="AV77" s="197"/>
      <c r="AW77" s="197"/>
      <c r="AX77" s="198"/>
      <c r="AY77" s="10"/>
      <c r="AZ77" s="10"/>
      <c r="BA77" s="10"/>
      <c r="BB77" s="10"/>
      <c r="BC77" s="10"/>
    </row>
    <row r="78" spans="1:60" ht="54" customHeight="1" x14ac:dyDescent="0.15">
      <c r="A78" s="179"/>
      <c r="B78" s="180"/>
      <c r="C78" s="180"/>
      <c r="D78" s="180"/>
      <c r="E78" s="180"/>
      <c r="F78" s="181"/>
      <c r="G78" s="189"/>
      <c r="H78" s="189"/>
      <c r="I78" s="189"/>
      <c r="J78" s="189"/>
      <c r="K78" s="189"/>
      <c r="L78" s="189"/>
      <c r="M78" s="189"/>
      <c r="N78" s="189"/>
      <c r="O78" s="189"/>
      <c r="P78" s="189"/>
      <c r="Q78" s="189"/>
      <c r="R78" s="189"/>
      <c r="S78" s="189"/>
      <c r="T78" s="189"/>
      <c r="U78" s="189"/>
      <c r="V78" s="189"/>
      <c r="W78" s="189"/>
      <c r="X78" s="190"/>
      <c r="Y78" s="199" t="s">
        <v>67</v>
      </c>
      <c r="Z78" s="200"/>
      <c r="AA78" s="201"/>
      <c r="AB78" s="202" t="s">
        <v>450</v>
      </c>
      <c r="AC78" s="205"/>
      <c r="AD78" s="206"/>
      <c r="AE78" s="84" t="s">
        <v>452</v>
      </c>
      <c r="AF78" s="85"/>
      <c r="AG78" s="85"/>
      <c r="AH78" s="85"/>
      <c r="AI78" s="86"/>
      <c r="AJ78" s="84" t="s">
        <v>452</v>
      </c>
      <c r="AK78" s="85"/>
      <c r="AL78" s="85"/>
      <c r="AM78" s="85"/>
      <c r="AN78" s="86"/>
      <c r="AO78" s="84" t="s">
        <v>452</v>
      </c>
      <c r="AP78" s="85"/>
      <c r="AQ78" s="85"/>
      <c r="AR78" s="85"/>
      <c r="AS78" s="86"/>
      <c r="AT78" s="84" t="s">
        <v>453</v>
      </c>
      <c r="AU78" s="85"/>
      <c r="AV78" s="85"/>
      <c r="AW78" s="85"/>
      <c r="AX78" s="87"/>
      <c r="AY78" s="10"/>
      <c r="AZ78" s="10"/>
      <c r="BA78" s="10"/>
      <c r="BB78" s="10"/>
      <c r="BC78" s="10"/>
      <c r="BD78" s="10"/>
      <c r="BE78" s="10"/>
      <c r="BF78" s="10"/>
      <c r="BG78" s="10"/>
      <c r="BH78" s="10"/>
    </row>
    <row r="79" spans="1:60" ht="31.7"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54" customHeight="1" x14ac:dyDescent="0.15">
      <c r="A80" s="176"/>
      <c r="B80" s="177"/>
      <c r="C80" s="177"/>
      <c r="D80" s="177"/>
      <c r="E80" s="177"/>
      <c r="F80" s="178"/>
      <c r="G80" s="186" t="s">
        <v>457</v>
      </c>
      <c r="H80" s="187"/>
      <c r="I80" s="187"/>
      <c r="J80" s="187"/>
      <c r="K80" s="187"/>
      <c r="L80" s="187"/>
      <c r="M80" s="187"/>
      <c r="N80" s="187"/>
      <c r="O80" s="187"/>
      <c r="P80" s="187"/>
      <c r="Q80" s="187"/>
      <c r="R80" s="187"/>
      <c r="S80" s="187"/>
      <c r="T80" s="187"/>
      <c r="U80" s="187"/>
      <c r="V80" s="187"/>
      <c r="W80" s="187"/>
      <c r="X80" s="188"/>
      <c r="Y80" s="191" t="s">
        <v>66</v>
      </c>
      <c r="Z80" s="192"/>
      <c r="AA80" s="193"/>
      <c r="AB80" s="194" t="s">
        <v>450</v>
      </c>
      <c r="AC80" s="195"/>
      <c r="AD80" s="196"/>
      <c r="AE80" s="84">
        <v>215</v>
      </c>
      <c r="AF80" s="85"/>
      <c r="AG80" s="85"/>
      <c r="AH80" s="85"/>
      <c r="AI80" s="86"/>
      <c r="AJ80" s="84">
        <v>197</v>
      </c>
      <c r="AK80" s="85"/>
      <c r="AL80" s="85"/>
      <c r="AM80" s="85"/>
      <c r="AN80" s="86"/>
      <c r="AO80" s="84" t="s">
        <v>452</v>
      </c>
      <c r="AP80" s="85"/>
      <c r="AQ80" s="85"/>
      <c r="AR80" s="85"/>
      <c r="AS80" s="86"/>
      <c r="AT80" s="197"/>
      <c r="AU80" s="197"/>
      <c r="AV80" s="197"/>
      <c r="AW80" s="197"/>
      <c r="AX80" s="198"/>
      <c r="AY80" s="10"/>
      <c r="AZ80" s="10"/>
      <c r="BA80" s="10"/>
      <c r="BB80" s="10"/>
      <c r="BC80" s="10"/>
    </row>
    <row r="81" spans="1:60" ht="54" customHeight="1" x14ac:dyDescent="0.15">
      <c r="A81" s="179"/>
      <c r="B81" s="180"/>
      <c r="C81" s="180"/>
      <c r="D81" s="180"/>
      <c r="E81" s="180"/>
      <c r="F81" s="181"/>
      <c r="G81" s="189"/>
      <c r="H81" s="189"/>
      <c r="I81" s="189"/>
      <c r="J81" s="189"/>
      <c r="K81" s="189"/>
      <c r="L81" s="189"/>
      <c r="M81" s="189"/>
      <c r="N81" s="189"/>
      <c r="O81" s="189"/>
      <c r="P81" s="189"/>
      <c r="Q81" s="189"/>
      <c r="R81" s="189"/>
      <c r="S81" s="189"/>
      <c r="T81" s="189"/>
      <c r="U81" s="189"/>
      <c r="V81" s="189"/>
      <c r="W81" s="189"/>
      <c r="X81" s="190"/>
      <c r="Y81" s="199" t="s">
        <v>67</v>
      </c>
      <c r="Z81" s="200"/>
      <c r="AA81" s="201"/>
      <c r="AB81" s="202" t="s">
        <v>450</v>
      </c>
      <c r="AC81" s="203"/>
      <c r="AD81" s="204"/>
      <c r="AE81" s="84" t="s">
        <v>452</v>
      </c>
      <c r="AF81" s="85"/>
      <c r="AG81" s="85"/>
      <c r="AH81" s="85"/>
      <c r="AI81" s="86"/>
      <c r="AJ81" s="84" t="s">
        <v>452</v>
      </c>
      <c r="AK81" s="85"/>
      <c r="AL81" s="85"/>
      <c r="AM81" s="85"/>
      <c r="AN81" s="86"/>
      <c r="AO81" s="84" t="s">
        <v>452</v>
      </c>
      <c r="AP81" s="85"/>
      <c r="AQ81" s="85"/>
      <c r="AR81" s="85"/>
      <c r="AS81" s="86"/>
      <c r="AT81" s="84" t="s">
        <v>453</v>
      </c>
      <c r="AU81" s="85"/>
      <c r="AV81" s="85"/>
      <c r="AW81" s="85"/>
      <c r="AX81" s="87"/>
      <c r="AY81" s="10"/>
      <c r="AZ81" s="10"/>
      <c r="BA81" s="10"/>
      <c r="BB81" s="10"/>
      <c r="BC81" s="10"/>
      <c r="BD81" s="10"/>
      <c r="BE81" s="10"/>
      <c r="BF81" s="10"/>
      <c r="BG81" s="10"/>
      <c r="BH81" s="10"/>
    </row>
    <row r="82" spans="1:60" ht="20.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437</v>
      </c>
      <c r="H83" s="135"/>
      <c r="I83" s="135"/>
      <c r="J83" s="135"/>
      <c r="K83" s="135"/>
      <c r="L83" s="135"/>
      <c r="M83" s="135"/>
      <c r="N83" s="135"/>
      <c r="O83" s="135"/>
      <c r="P83" s="135"/>
      <c r="Q83" s="135"/>
      <c r="R83" s="135"/>
      <c r="S83" s="135"/>
      <c r="T83" s="135"/>
      <c r="U83" s="135"/>
      <c r="V83" s="135"/>
      <c r="W83" s="135"/>
      <c r="X83" s="135"/>
      <c r="Y83" s="137" t="s">
        <v>17</v>
      </c>
      <c r="Z83" s="138"/>
      <c r="AA83" s="139"/>
      <c r="AB83" s="172" t="s">
        <v>439</v>
      </c>
      <c r="AC83" s="141"/>
      <c r="AD83" s="142"/>
      <c r="AE83" s="143">
        <v>48292</v>
      </c>
      <c r="AF83" s="144"/>
      <c r="AG83" s="144"/>
      <c r="AH83" s="144"/>
      <c r="AI83" s="144"/>
      <c r="AJ83" s="143">
        <v>73333</v>
      </c>
      <c r="AK83" s="144"/>
      <c r="AL83" s="144"/>
      <c r="AM83" s="144"/>
      <c r="AN83" s="144"/>
      <c r="AO83" s="143">
        <v>70400</v>
      </c>
      <c r="AP83" s="144"/>
      <c r="AQ83" s="144"/>
      <c r="AR83" s="144"/>
      <c r="AS83" s="144"/>
      <c r="AT83" s="84" t="s">
        <v>435</v>
      </c>
      <c r="AU83" s="85"/>
      <c r="AV83" s="85"/>
      <c r="AW83" s="85"/>
      <c r="AX83" s="87"/>
    </row>
    <row r="84" spans="1:60" ht="16.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438</v>
      </c>
      <c r="AC84" s="149"/>
      <c r="AD84" s="150"/>
      <c r="AE84" s="148" t="s">
        <v>440</v>
      </c>
      <c r="AF84" s="149"/>
      <c r="AG84" s="149"/>
      <c r="AH84" s="149"/>
      <c r="AI84" s="150"/>
      <c r="AJ84" s="148" t="s">
        <v>441</v>
      </c>
      <c r="AK84" s="149"/>
      <c r="AL84" s="149"/>
      <c r="AM84" s="149"/>
      <c r="AN84" s="150"/>
      <c r="AO84" s="148" t="s">
        <v>442</v>
      </c>
      <c r="AP84" s="149"/>
      <c r="AQ84" s="149"/>
      <c r="AR84" s="149"/>
      <c r="AS84" s="150"/>
      <c r="AT84" s="148" t="s">
        <v>435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15.75"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13.5" customHeight="1" x14ac:dyDescent="0.15">
      <c r="A98" s="371"/>
      <c r="B98" s="372"/>
      <c r="C98" s="406" t="s">
        <v>435</v>
      </c>
      <c r="D98" s="407"/>
      <c r="E98" s="407"/>
      <c r="F98" s="407"/>
      <c r="G98" s="407"/>
      <c r="H98" s="407"/>
      <c r="I98" s="407"/>
      <c r="J98" s="407"/>
      <c r="K98" s="408"/>
      <c r="L98" s="62" t="s">
        <v>435</v>
      </c>
      <c r="M98" s="63"/>
      <c r="N98" s="63"/>
      <c r="O98" s="63"/>
      <c r="P98" s="63"/>
      <c r="Q98" s="64"/>
      <c r="R98" s="62" t="s">
        <v>435</v>
      </c>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13.5" customHeight="1" x14ac:dyDescent="0.15">
      <c r="A99" s="371"/>
      <c r="B99" s="372"/>
      <c r="C99" s="152"/>
      <c r="D99" s="153"/>
      <c r="E99" s="153"/>
      <c r="F99" s="153"/>
      <c r="G99" s="153"/>
      <c r="H99" s="153"/>
      <c r="I99" s="153"/>
      <c r="J99" s="153"/>
      <c r="K99" s="154"/>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13.5" customHeight="1" x14ac:dyDescent="0.15">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13.5" customHeight="1" x14ac:dyDescent="0.15">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13.5" customHeight="1" x14ac:dyDescent="0.15">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13.5"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13.5" customHeight="1" thickBot="1" x14ac:dyDescent="0.2">
      <c r="A104" s="373"/>
      <c r="B104" s="374"/>
      <c r="C104" s="363" t="s">
        <v>22</v>
      </c>
      <c r="D104" s="364"/>
      <c r="E104" s="364"/>
      <c r="F104" s="364"/>
      <c r="G104" s="364"/>
      <c r="H104" s="364"/>
      <c r="I104" s="364"/>
      <c r="J104" s="364"/>
      <c r="K104" s="365"/>
      <c r="L104" s="366">
        <f>SUM(L98:Q103)</f>
        <v>0</v>
      </c>
      <c r="M104" s="367"/>
      <c r="N104" s="367"/>
      <c r="O104" s="367"/>
      <c r="P104" s="367"/>
      <c r="Q104" s="368"/>
      <c r="R104" s="366">
        <f>SUM(R98:W103)</f>
        <v>0</v>
      </c>
      <c r="S104" s="367"/>
      <c r="T104" s="367"/>
      <c r="U104" s="367"/>
      <c r="V104" s="367"/>
      <c r="W104" s="368"/>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3" t="s">
        <v>38</v>
      </c>
      <c r="AH107" s="589"/>
      <c r="AI107" s="589"/>
      <c r="AJ107" s="589"/>
      <c r="AK107" s="589"/>
      <c r="AL107" s="589"/>
      <c r="AM107" s="589"/>
      <c r="AN107" s="589"/>
      <c r="AO107" s="589"/>
      <c r="AP107" s="589"/>
      <c r="AQ107" s="589"/>
      <c r="AR107" s="589"/>
      <c r="AS107" s="589"/>
      <c r="AT107" s="589"/>
      <c r="AU107" s="589"/>
      <c r="AV107" s="589"/>
      <c r="AW107" s="589"/>
      <c r="AX107" s="624"/>
    </row>
    <row r="108" spans="1:50" ht="168.75" customHeight="1" x14ac:dyDescent="0.15">
      <c r="A108" s="300" t="s">
        <v>312</v>
      </c>
      <c r="B108" s="30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8" t="s">
        <v>381</v>
      </c>
      <c r="AE108" s="599"/>
      <c r="AF108" s="599"/>
      <c r="AG108" s="594" t="s">
        <v>447</v>
      </c>
      <c r="AH108" s="595"/>
      <c r="AI108" s="595"/>
      <c r="AJ108" s="595"/>
      <c r="AK108" s="595"/>
      <c r="AL108" s="595"/>
      <c r="AM108" s="595"/>
      <c r="AN108" s="595"/>
      <c r="AO108" s="595"/>
      <c r="AP108" s="595"/>
      <c r="AQ108" s="595"/>
      <c r="AR108" s="595"/>
      <c r="AS108" s="595"/>
      <c r="AT108" s="595"/>
      <c r="AU108" s="595"/>
      <c r="AV108" s="595"/>
      <c r="AW108" s="595"/>
      <c r="AX108" s="596"/>
    </row>
    <row r="109" spans="1:50" ht="54.75" customHeight="1" x14ac:dyDescent="0.15">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597" t="s">
        <v>443</v>
      </c>
      <c r="AH109" s="298"/>
      <c r="AI109" s="298"/>
      <c r="AJ109" s="298"/>
      <c r="AK109" s="298"/>
      <c r="AL109" s="298"/>
      <c r="AM109" s="298"/>
      <c r="AN109" s="298"/>
      <c r="AO109" s="298"/>
      <c r="AP109" s="298"/>
      <c r="AQ109" s="298"/>
      <c r="AR109" s="298"/>
      <c r="AS109" s="298"/>
      <c r="AT109" s="298"/>
      <c r="AU109" s="298"/>
      <c r="AV109" s="298"/>
      <c r="AW109" s="298"/>
      <c r="AX109" s="299"/>
    </row>
    <row r="110" spans="1:50" ht="117.75" customHeight="1" x14ac:dyDescent="0.15">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381</v>
      </c>
      <c r="AE110" s="579"/>
      <c r="AF110" s="579"/>
      <c r="AG110" s="524" t="s">
        <v>444</v>
      </c>
      <c r="AH110" s="189"/>
      <c r="AI110" s="189"/>
      <c r="AJ110" s="189"/>
      <c r="AK110" s="189"/>
      <c r="AL110" s="189"/>
      <c r="AM110" s="189"/>
      <c r="AN110" s="189"/>
      <c r="AO110" s="189"/>
      <c r="AP110" s="189"/>
      <c r="AQ110" s="189"/>
      <c r="AR110" s="189"/>
      <c r="AS110" s="189"/>
      <c r="AT110" s="189"/>
      <c r="AU110" s="189"/>
      <c r="AV110" s="189"/>
      <c r="AW110" s="189"/>
      <c r="AX110" s="525"/>
    </row>
    <row r="111" spans="1:50" ht="33.75" customHeight="1" x14ac:dyDescent="0.15">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4" t="s">
        <v>394</v>
      </c>
      <c r="AH111" s="295"/>
      <c r="AI111" s="295"/>
      <c r="AJ111" s="295"/>
      <c r="AK111" s="295"/>
      <c r="AL111" s="295"/>
      <c r="AM111" s="295"/>
      <c r="AN111" s="295"/>
      <c r="AO111" s="295"/>
      <c r="AP111" s="295"/>
      <c r="AQ111" s="295"/>
      <c r="AR111" s="295"/>
      <c r="AS111" s="295"/>
      <c r="AT111" s="295"/>
      <c r="AU111" s="295"/>
      <c r="AV111" s="295"/>
      <c r="AW111" s="295"/>
      <c r="AX111" s="296"/>
    </row>
    <row r="112" spans="1:50" ht="53.25"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7" t="s">
        <v>395</v>
      </c>
      <c r="AH112" s="298"/>
      <c r="AI112" s="298"/>
      <c r="AJ112" s="298"/>
      <c r="AK112" s="298"/>
      <c r="AL112" s="298"/>
      <c r="AM112" s="298"/>
      <c r="AN112" s="298"/>
      <c r="AO112" s="298"/>
      <c r="AP112" s="298"/>
      <c r="AQ112" s="298"/>
      <c r="AR112" s="298"/>
      <c r="AS112" s="298"/>
      <c r="AT112" s="298"/>
      <c r="AU112" s="298"/>
      <c r="AV112" s="298"/>
      <c r="AW112" s="298"/>
      <c r="AX112" s="299"/>
    </row>
    <row r="113" spans="1:64" ht="56.25" customHeight="1" x14ac:dyDescent="0.15">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7" t="s">
        <v>396</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393</v>
      </c>
      <c r="AE114" s="436"/>
      <c r="AF114" s="436"/>
      <c r="AG114" s="297" t="s">
        <v>397</v>
      </c>
      <c r="AH114" s="298"/>
      <c r="AI114" s="298"/>
      <c r="AJ114" s="298"/>
      <c r="AK114" s="298"/>
      <c r="AL114" s="298"/>
      <c r="AM114" s="298"/>
      <c r="AN114" s="298"/>
      <c r="AO114" s="298"/>
      <c r="AP114" s="298"/>
      <c r="AQ114" s="298"/>
      <c r="AR114" s="298"/>
      <c r="AS114" s="298"/>
      <c r="AT114" s="298"/>
      <c r="AU114" s="298"/>
      <c r="AV114" s="298"/>
      <c r="AW114" s="298"/>
      <c r="AX114" s="299"/>
    </row>
    <row r="115" spans="1:64" ht="33.75"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7" t="s">
        <v>398</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8" t="s">
        <v>393</v>
      </c>
      <c r="AE116" s="629"/>
      <c r="AF116" s="629"/>
      <c r="AG116" s="359" t="s">
        <v>397</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5.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393</v>
      </c>
      <c r="AE117" s="579"/>
      <c r="AF117" s="588"/>
      <c r="AG117" s="592" t="s">
        <v>384</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43.5" customHeight="1" x14ac:dyDescent="0.15">
      <c r="A118" s="543" t="s">
        <v>47</v>
      </c>
      <c r="B118" s="580"/>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1" t="s">
        <v>381</v>
      </c>
      <c r="AE118" s="432"/>
      <c r="AF118" s="633"/>
      <c r="AG118" s="634" t="s">
        <v>460</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600" t="s">
        <v>393</v>
      </c>
      <c r="AE119" s="601"/>
      <c r="AF119" s="601"/>
      <c r="AG119" s="297" t="s">
        <v>397</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393</v>
      </c>
      <c r="AE120" s="436"/>
      <c r="AF120" s="436"/>
      <c r="AG120" s="297" t="s">
        <v>397</v>
      </c>
      <c r="AH120" s="298"/>
      <c r="AI120" s="298"/>
      <c r="AJ120" s="298"/>
      <c r="AK120" s="298"/>
      <c r="AL120" s="298"/>
      <c r="AM120" s="298"/>
      <c r="AN120" s="298"/>
      <c r="AO120" s="298"/>
      <c r="AP120" s="298"/>
      <c r="AQ120" s="298"/>
      <c r="AR120" s="298"/>
      <c r="AS120" s="298"/>
      <c r="AT120" s="298"/>
      <c r="AU120" s="298"/>
      <c r="AV120" s="298"/>
      <c r="AW120" s="298"/>
      <c r="AX120" s="299"/>
    </row>
    <row r="121" spans="1:64" ht="75"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448</v>
      </c>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393</v>
      </c>
      <c r="AE122" s="432"/>
      <c r="AF122" s="432"/>
      <c r="AG122" s="570" t="s">
        <v>461</v>
      </c>
      <c r="AH122" s="187"/>
      <c r="AI122" s="187"/>
      <c r="AJ122" s="187"/>
      <c r="AK122" s="187"/>
      <c r="AL122" s="187"/>
      <c r="AM122" s="187"/>
      <c r="AN122" s="187"/>
      <c r="AO122" s="187"/>
      <c r="AP122" s="187"/>
      <c r="AQ122" s="187"/>
      <c r="AR122" s="187"/>
      <c r="AS122" s="187"/>
      <c r="AT122" s="187"/>
      <c r="AU122" s="187"/>
      <c r="AV122" s="187"/>
      <c r="AW122" s="187"/>
      <c r="AX122" s="571"/>
    </row>
    <row r="123" spans="1:64" ht="15.75" customHeight="1" x14ac:dyDescent="0.15">
      <c r="A123" s="619"/>
      <c r="B123" s="620"/>
      <c r="C123" s="649" t="s">
        <v>87</v>
      </c>
      <c r="D123" s="650"/>
      <c r="E123" s="650"/>
      <c r="F123" s="650"/>
      <c r="G123" s="650"/>
      <c r="H123" s="650"/>
      <c r="I123" s="650"/>
      <c r="J123" s="650"/>
      <c r="K123" s="650"/>
      <c r="L123" s="650"/>
      <c r="M123" s="650"/>
      <c r="N123" s="650"/>
      <c r="O123" s="651"/>
      <c r="P123" s="642" t="s">
        <v>0</v>
      </c>
      <c r="Q123" s="652"/>
      <c r="R123" s="652"/>
      <c r="S123" s="653"/>
      <c r="T123" s="641" t="s">
        <v>30</v>
      </c>
      <c r="U123" s="642"/>
      <c r="V123" s="642"/>
      <c r="W123" s="642"/>
      <c r="X123" s="642"/>
      <c r="Y123" s="642"/>
      <c r="Z123" s="642"/>
      <c r="AA123" s="642"/>
      <c r="AB123" s="642"/>
      <c r="AC123" s="642"/>
      <c r="AD123" s="642"/>
      <c r="AE123" s="642"/>
      <c r="AF123" s="643"/>
      <c r="AG123" s="572"/>
      <c r="AH123" s="269"/>
      <c r="AI123" s="269"/>
      <c r="AJ123" s="269"/>
      <c r="AK123" s="269"/>
      <c r="AL123" s="269"/>
      <c r="AM123" s="269"/>
      <c r="AN123" s="269"/>
      <c r="AO123" s="269"/>
      <c r="AP123" s="269"/>
      <c r="AQ123" s="269"/>
      <c r="AR123" s="269"/>
      <c r="AS123" s="269"/>
      <c r="AT123" s="269"/>
      <c r="AU123" s="269"/>
      <c r="AV123" s="269"/>
      <c r="AW123" s="269"/>
      <c r="AX123" s="573"/>
    </row>
    <row r="124" spans="1:64" x14ac:dyDescent="0.15">
      <c r="A124" s="619"/>
      <c r="B124" s="620"/>
      <c r="C124" s="635" t="s">
        <v>461</v>
      </c>
      <c r="D124" s="636"/>
      <c r="E124" s="636"/>
      <c r="F124" s="636"/>
      <c r="G124" s="636"/>
      <c r="H124" s="636"/>
      <c r="I124" s="636"/>
      <c r="J124" s="636"/>
      <c r="K124" s="636"/>
      <c r="L124" s="636"/>
      <c r="M124" s="636"/>
      <c r="N124" s="636"/>
      <c r="O124" s="637"/>
      <c r="P124" s="644" t="s">
        <v>461</v>
      </c>
      <c r="Q124" s="626"/>
      <c r="R124" s="626"/>
      <c r="S124" s="645"/>
      <c r="T124" s="625" t="s">
        <v>461</v>
      </c>
      <c r="U124" s="626"/>
      <c r="V124" s="626"/>
      <c r="W124" s="626"/>
      <c r="X124" s="626"/>
      <c r="Y124" s="626"/>
      <c r="Z124" s="626"/>
      <c r="AA124" s="626"/>
      <c r="AB124" s="626"/>
      <c r="AC124" s="626"/>
      <c r="AD124" s="626"/>
      <c r="AE124" s="626"/>
      <c r="AF124" s="627"/>
      <c r="AG124" s="572"/>
      <c r="AH124" s="269"/>
      <c r="AI124" s="269"/>
      <c r="AJ124" s="269"/>
      <c r="AK124" s="269"/>
      <c r="AL124" s="269"/>
      <c r="AM124" s="269"/>
      <c r="AN124" s="269"/>
      <c r="AO124" s="269"/>
      <c r="AP124" s="269"/>
      <c r="AQ124" s="269"/>
      <c r="AR124" s="269"/>
      <c r="AS124" s="269"/>
      <c r="AT124" s="269"/>
      <c r="AU124" s="269"/>
      <c r="AV124" s="269"/>
      <c r="AW124" s="269"/>
      <c r="AX124" s="573"/>
    </row>
    <row r="125" spans="1:64" x14ac:dyDescent="0.15">
      <c r="A125" s="621"/>
      <c r="B125" s="622"/>
      <c r="C125" s="638" t="s">
        <v>461</v>
      </c>
      <c r="D125" s="639"/>
      <c r="E125" s="639"/>
      <c r="F125" s="639"/>
      <c r="G125" s="639"/>
      <c r="H125" s="639"/>
      <c r="I125" s="639"/>
      <c r="J125" s="639"/>
      <c r="K125" s="639"/>
      <c r="L125" s="639"/>
      <c r="M125" s="639"/>
      <c r="N125" s="639"/>
      <c r="O125" s="640"/>
      <c r="P125" s="646" t="s">
        <v>461</v>
      </c>
      <c r="Q125" s="647"/>
      <c r="R125" s="647"/>
      <c r="S125" s="648"/>
      <c r="T125" s="428" t="s">
        <v>461</v>
      </c>
      <c r="U125" s="429"/>
      <c r="V125" s="429"/>
      <c r="W125" s="429"/>
      <c r="X125" s="429"/>
      <c r="Y125" s="429"/>
      <c r="Z125" s="429"/>
      <c r="AA125" s="429"/>
      <c r="AB125" s="429"/>
      <c r="AC125" s="429"/>
      <c r="AD125" s="429"/>
      <c r="AE125" s="429"/>
      <c r="AF125" s="430"/>
      <c r="AG125" s="574"/>
      <c r="AH125" s="189"/>
      <c r="AI125" s="189"/>
      <c r="AJ125" s="189"/>
      <c r="AK125" s="189"/>
      <c r="AL125" s="189"/>
      <c r="AM125" s="189"/>
      <c r="AN125" s="189"/>
      <c r="AO125" s="189"/>
      <c r="AP125" s="189"/>
      <c r="AQ125" s="189"/>
      <c r="AR125" s="189"/>
      <c r="AS125" s="189"/>
      <c r="AT125" s="189"/>
      <c r="AU125" s="189"/>
      <c r="AV125" s="189"/>
      <c r="AW125" s="189"/>
      <c r="AX125" s="525"/>
    </row>
    <row r="126" spans="1:64" ht="42.75" customHeight="1" x14ac:dyDescent="0.15">
      <c r="A126" s="543" t="s">
        <v>58</v>
      </c>
      <c r="B126" s="544"/>
      <c r="C126" s="385" t="s">
        <v>64</v>
      </c>
      <c r="D126" s="566"/>
      <c r="E126" s="566"/>
      <c r="F126" s="567"/>
      <c r="G126" s="537" t="s">
        <v>432</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42.75" customHeight="1" thickBot="1" x14ac:dyDescent="0.2">
      <c r="A127" s="545"/>
      <c r="B127" s="546"/>
      <c r="C127" s="354" t="s">
        <v>68</v>
      </c>
      <c r="D127" s="355"/>
      <c r="E127" s="355"/>
      <c r="F127" s="356"/>
      <c r="G127" s="357" t="s">
        <v>432</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25.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30" customHeight="1" thickBot="1" x14ac:dyDescent="0.2">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35.25" customHeight="1" thickBot="1" x14ac:dyDescent="0.2">
      <c r="A133" s="424"/>
      <c r="B133" s="425"/>
      <c r="C133" s="425"/>
      <c r="D133" s="425"/>
      <c r="E133" s="426"/>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25.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v>22</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389</v>
      </c>
      <c r="H138" s="415"/>
      <c r="I138" s="415"/>
      <c r="J138" s="415"/>
      <c r="K138" s="415"/>
      <c r="L138" s="415"/>
      <c r="M138" s="415"/>
      <c r="N138" s="415"/>
      <c r="O138" s="415"/>
      <c r="P138" s="416"/>
      <c r="Q138" s="400" t="s">
        <v>228</v>
      </c>
      <c r="R138" s="400"/>
      <c r="S138" s="400"/>
      <c r="T138" s="400"/>
      <c r="U138" s="400"/>
      <c r="V138" s="400"/>
      <c r="W138" s="414" t="s">
        <v>390</v>
      </c>
      <c r="X138" s="415"/>
      <c r="Y138" s="415"/>
      <c r="Z138" s="415"/>
      <c r="AA138" s="415"/>
      <c r="AB138" s="415"/>
      <c r="AC138" s="415"/>
      <c r="AD138" s="415"/>
      <c r="AE138" s="415"/>
      <c r="AF138" s="416"/>
      <c r="AG138" s="568"/>
      <c r="AH138" s="569"/>
      <c r="AI138" s="569"/>
      <c r="AJ138" s="569"/>
      <c r="AK138" s="569"/>
      <c r="AL138" s="569"/>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8.2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4" customHeight="1" x14ac:dyDescent="0.15">
      <c r="A178" s="529" t="s">
        <v>34</v>
      </c>
      <c r="B178" s="530"/>
      <c r="C178" s="530"/>
      <c r="D178" s="530"/>
      <c r="E178" s="530"/>
      <c r="F178" s="531"/>
      <c r="G178" s="381" t="s">
        <v>399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 customHeight="1" x14ac:dyDescent="0.15">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 customHeight="1" x14ac:dyDescent="0.15">
      <c r="A180" s="117"/>
      <c r="B180" s="532"/>
      <c r="C180" s="532"/>
      <c r="D180" s="532"/>
      <c r="E180" s="532"/>
      <c r="F180" s="533"/>
      <c r="G180" s="88" t="s">
        <v>400</v>
      </c>
      <c r="H180" s="89"/>
      <c r="I180" s="89"/>
      <c r="J180" s="89"/>
      <c r="K180" s="90"/>
      <c r="L180" s="91" t="s">
        <v>405</v>
      </c>
      <c r="M180" s="92"/>
      <c r="N180" s="92"/>
      <c r="O180" s="92"/>
      <c r="P180" s="92"/>
      <c r="Q180" s="92"/>
      <c r="R180" s="92"/>
      <c r="S180" s="92"/>
      <c r="T180" s="92"/>
      <c r="U180" s="92"/>
      <c r="V180" s="92"/>
      <c r="W180" s="92"/>
      <c r="X180" s="93"/>
      <c r="Y180" s="94">
        <v>26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 customHeight="1" x14ac:dyDescent="0.15">
      <c r="A181" s="117"/>
      <c r="B181" s="532"/>
      <c r="C181" s="532"/>
      <c r="D181" s="532"/>
      <c r="E181" s="532"/>
      <c r="F181" s="533"/>
      <c r="G181" s="65" t="s">
        <v>401</v>
      </c>
      <c r="H181" s="66"/>
      <c r="I181" s="66"/>
      <c r="J181" s="66"/>
      <c r="K181" s="67"/>
      <c r="L181" s="68" t="s">
        <v>406</v>
      </c>
      <c r="M181" s="69"/>
      <c r="N181" s="69"/>
      <c r="O181" s="69"/>
      <c r="P181" s="69"/>
      <c r="Q181" s="69"/>
      <c r="R181" s="69"/>
      <c r="S181" s="69"/>
      <c r="T181" s="69"/>
      <c r="U181" s="69"/>
      <c r="V181" s="69"/>
      <c r="W181" s="69"/>
      <c r="X181" s="70"/>
      <c r="Y181" s="71">
        <v>54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 customHeight="1" x14ac:dyDescent="0.15">
      <c r="A182" s="117"/>
      <c r="B182" s="532"/>
      <c r="C182" s="532"/>
      <c r="D182" s="532"/>
      <c r="E182" s="532"/>
      <c r="F182" s="533"/>
      <c r="G182" s="65" t="s">
        <v>402</v>
      </c>
      <c r="H182" s="66"/>
      <c r="I182" s="66"/>
      <c r="J182" s="66"/>
      <c r="K182" s="67"/>
      <c r="L182" s="68" t="s">
        <v>407</v>
      </c>
      <c r="M182" s="69"/>
      <c r="N182" s="69"/>
      <c r="O182" s="69"/>
      <c r="P182" s="69"/>
      <c r="Q182" s="69"/>
      <c r="R182" s="69"/>
      <c r="S182" s="69"/>
      <c r="T182" s="69"/>
      <c r="U182" s="69"/>
      <c r="V182" s="69"/>
      <c r="W182" s="69"/>
      <c r="X182" s="70"/>
      <c r="Y182" s="71">
        <v>24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 customHeight="1" x14ac:dyDescent="0.15">
      <c r="A183" s="117"/>
      <c r="B183" s="532"/>
      <c r="C183" s="532"/>
      <c r="D183" s="532"/>
      <c r="E183" s="532"/>
      <c r="F183" s="533"/>
      <c r="G183" s="65" t="s">
        <v>403</v>
      </c>
      <c r="H183" s="66"/>
      <c r="I183" s="66"/>
      <c r="J183" s="66"/>
      <c r="K183" s="67"/>
      <c r="L183" s="68" t="s">
        <v>408</v>
      </c>
      <c r="M183" s="69"/>
      <c r="N183" s="69"/>
      <c r="O183" s="69"/>
      <c r="P183" s="69"/>
      <c r="Q183" s="69"/>
      <c r="R183" s="69"/>
      <c r="S183" s="69"/>
      <c r="T183" s="69"/>
      <c r="U183" s="69"/>
      <c r="V183" s="69"/>
      <c r="W183" s="69"/>
      <c r="X183" s="70"/>
      <c r="Y183" s="71">
        <v>31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 customHeight="1" x14ac:dyDescent="0.15">
      <c r="A184" s="117"/>
      <c r="B184" s="532"/>
      <c r="C184" s="532"/>
      <c r="D184" s="532"/>
      <c r="E184" s="532"/>
      <c r="F184" s="533"/>
      <c r="G184" s="65" t="s">
        <v>404</v>
      </c>
      <c r="H184" s="66"/>
      <c r="I184" s="66"/>
      <c r="J184" s="66"/>
      <c r="K184" s="67"/>
      <c r="L184" s="68" t="s">
        <v>409</v>
      </c>
      <c r="M184" s="69"/>
      <c r="N184" s="69"/>
      <c r="O184" s="69"/>
      <c r="P184" s="69"/>
      <c r="Q184" s="69"/>
      <c r="R184" s="69"/>
      <c r="S184" s="69"/>
      <c r="T184" s="69"/>
      <c r="U184" s="69"/>
      <c r="V184" s="69"/>
      <c r="W184" s="69"/>
      <c r="X184" s="70"/>
      <c r="Y184" s="71">
        <v>15</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150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32"/>
      <c r="C191" s="532"/>
      <c r="D191" s="532"/>
      <c r="E191" s="532"/>
      <c r="F191" s="533"/>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2.5" customHeight="1" x14ac:dyDescent="0.15">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2.5" customHeight="1" x14ac:dyDescent="0.15">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2.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32"/>
      <c r="C204" s="532"/>
      <c r="D204" s="532"/>
      <c r="E204" s="532"/>
      <c r="F204" s="533"/>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2.5" customHeight="1" x14ac:dyDescent="0.15">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2.5"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2.5"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32"/>
      <c r="C217" s="532"/>
      <c r="D217" s="532"/>
      <c r="E217" s="532"/>
      <c r="F217" s="533"/>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2.5" customHeight="1" x14ac:dyDescent="0.15">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2.5"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2.5"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7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410</v>
      </c>
      <c r="D236" s="104"/>
      <c r="E236" s="104"/>
      <c r="F236" s="104"/>
      <c r="G236" s="104"/>
      <c r="H236" s="104"/>
      <c r="I236" s="104"/>
      <c r="J236" s="104"/>
      <c r="K236" s="104"/>
      <c r="L236" s="104"/>
      <c r="M236" s="104" t="s">
        <v>420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150</v>
      </c>
      <c r="AL236" s="106"/>
      <c r="AM236" s="106"/>
      <c r="AN236" s="106"/>
      <c r="AO236" s="106"/>
      <c r="AP236" s="107"/>
      <c r="AQ236" s="108" t="s">
        <v>383</v>
      </c>
      <c r="AR236" s="104"/>
      <c r="AS236" s="104"/>
      <c r="AT236" s="104"/>
      <c r="AU236" s="105" t="s">
        <v>431</v>
      </c>
      <c r="AV236" s="106"/>
      <c r="AW236" s="106"/>
      <c r="AX236" s="107"/>
    </row>
    <row r="237" spans="1:50" ht="24" customHeight="1" x14ac:dyDescent="0.15">
      <c r="A237" s="103">
        <v>2</v>
      </c>
      <c r="B237" s="103">
        <v>1</v>
      </c>
      <c r="C237" s="104" t="s">
        <v>411</v>
      </c>
      <c r="D237" s="104"/>
      <c r="E237" s="104"/>
      <c r="F237" s="104"/>
      <c r="G237" s="104"/>
      <c r="H237" s="104"/>
      <c r="I237" s="104"/>
      <c r="J237" s="104"/>
      <c r="K237" s="104"/>
      <c r="L237" s="104"/>
      <c r="M237" s="104" t="s">
        <v>421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140</v>
      </c>
      <c r="AL237" s="106"/>
      <c r="AM237" s="106"/>
      <c r="AN237" s="106"/>
      <c r="AO237" s="106"/>
      <c r="AP237" s="107"/>
      <c r="AQ237" s="108" t="s">
        <v>383</v>
      </c>
      <c r="AR237" s="104"/>
      <c r="AS237" s="104"/>
      <c r="AT237" s="104"/>
      <c r="AU237" s="105" t="s">
        <v>431</v>
      </c>
      <c r="AV237" s="106"/>
      <c r="AW237" s="106"/>
      <c r="AX237" s="107"/>
    </row>
    <row r="238" spans="1:50" ht="24" customHeight="1" x14ac:dyDescent="0.15">
      <c r="A238" s="103">
        <v>3</v>
      </c>
      <c r="B238" s="103">
        <v>1</v>
      </c>
      <c r="C238" s="104" t="s">
        <v>412</v>
      </c>
      <c r="D238" s="104"/>
      <c r="E238" s="104"/>
      <c r="F238" s="104"/>
      <c r="G238" s="104"/>
      <c r="H238" s="104"/>
      <c r="I238" s="104"/>
      <c r="J238" s="104"/>
      <c r="K238" s="104"/>
      <c r="L238" s="104"/>
      <c r="M238" s="114" t="s">
        <v>422</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100</v>
      </c>
      <c r="AL238" s="106"/>
      <c r="AM238" s="106"/>
      <c r="AN238" s="106"/>
      <c r="AO238" s="106"/>
      <c r="AP238" s="107"/>
      <c r="AQ238" s="108" t="s">
        <v>383</v>
      </c>
      <c r="AR238" s="104"/>
      <c r="AS238" s="104"/>
      <c r="AT238" s="104"/>
      <c r="AU238" s="105" t="s">
        <v>431</v>
      </c>
      <c r="AV238" s="106"/>
      <c r="AW238" s="106"/>
      <c r="AX238" s="107"/>
    </row>
    <row r="239" spans="1:50" ht="24" customHeight="1" x14ac:dyDescent="0.15">
      <c r="A239" s="103">
        <v>4</v>
      </c>
      <c r="B239" s="103">
        <v>1</v>
      </c>
      <c r="C239" s="104" t="s">
        <v>413</v>
      </c>
      <c r="D239" s="104"/>
      <c r="E239" s="104"/>
      <c r="F239" s="104"/>
      <c r="G239" s="104"/>
      <c r="H239" s="104"/>
      <c r="I239" s="104"/>
      <c r="J239" s="104"/>
      <c r="K239" s="104"/>
      <c r="L239" s="104"/>
      <c r="M239" s="104" t="s">
        <v>423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100</v>
      </c>
      <c r="AL239" s="106"/>
      <c r="AM239" s="106"/>
      <c r="AN239" s="106"/>
      <c r="AO239" s="106"/>
      <c r="AP239" s="107"/>
      <c r="AQ239" s="108" t="s">
        <v>383</v>
      </c>
      <c r="AR239" s="104"/>
      <c r="AS239" s="104"/>
      <c r="AT239" s="104"/>
      <c r="AU239" s="105" t="s">
        <v>431</v>
      </c>
      <c r="AV239" s="106"/>
      <c r="AW239" s="106"/>
      <c r="AX239" s="107"/>
    </row>
    <row r="240" spans="1:50" ht="24" customHeight="1" x14ac:dyDescent="0.15">
      <c r="A240" s="103">
        <v>5</v>
      </c>
      <c r="B240" s="103">
        <v>1</v>
      </c>
      <c r="C240" s="104" t="s">
        <v>414</v>
      </c>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100</v>
      </c>
      <c r="AL240" s="106"/>
      <c r="AM240" s="106"/>
      <c r="AN240" s="106"/>
      <c r="AO240" s="106"/>
      <c r="AP240" s="107"/>
      <c r="AQ240" s="108" t="s">
        <v>383</v>
      </c>
      <c r="AR240" s="104"/>
      <c r="AS240" s="104"/>
      <c r="AT240" s="104"/>
      <c r="AU240" s="105" t="s">
        <v>431</v>
      </c>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t="s">
        <v>424</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91</v>
      </c>
      <c r="AL241" s="106"/>
      <c r="AM241" s="106"/>
      <c r="AN241" s="106"/>
      <c r="AO241" s="106"/>
      <c r="AP241" s="107"/>
      <c r="AQ241" s="108" t="s">
        <v>383</v>
      </c>
      <c r="AR241" s="104"/>
      <c r="AS241" s="104"/>
      <c r="AT241" s="104"/>
      <c r="AU241" s="105" t="s">
        <v>431</v>
      </c>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t="s">
        <v>425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9</v>
      </c>
      <c r="AL242" s="106"/>
      <c r="AM242" s="106"/>
      <c r="AN242" s="106"/>
      <c r="AO242" s="106"/>
      <c r="AP242" s="107"/>
      <c r="AQ242" s="108" t="s">
        <v>383</v>
      </c>
      <c r="AR242" s="104"/>
      <c r="AS242" s="104"/>
      <c r="AT242" s="104"/>
      <c r="AU242" s="105" t="s">
        <v>431</v>
      </c>
      <c r="AV242" s="106"/>
      <c r="AW242" s="106"/>
      <c r="AX242" s="107"/>
    </row>
    <row r="243" spans="1:50" ht="24" customHeight="1" x14ac:dyDescent="0.15">
      <c r="A243" s="103">
        <v>8</v>
      </c>
      <c r="B243" s="103">
        <v>1</v>
      </c>
      <c r="C243" s="104" t="s">
        <v>415</v>
      </c>
      <c r="D243" s="104"/>
      <c r="E243" s="104"/>
      <c r="F243" s="104"/>
      <c r="G243" s="104"/>
      <c r="H243" s="104"/>
      <c r="I243" s="104"/>
      <c r="J243" s="104"/>
      <c r="K243" s="104"/>
      <c r="L243" s="104"/>
      <c r="M243" s="104" t="s">
        <v>426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99</v>
      </c>
      <c r="AL243" s="106"/>
      <c r="AM243" s="106"/>
      <c r="AN243" s="106"/>
      <c r="AO243" s="106"/>
      <c r="AP243" s="107"/>
      <c r="AQ243" s="108" t="s">
        <v>383</v>
      </c>
      <c r="AR243" s="104"/>
      <c r="AS243" s="104"/>
      <c r="AT243" s="104"/>
      <c r="AU243" s="105" t="s">
        <v>431</v>
      </c>
      <c r="AV243" s="106"/>
      <c r="AW243" s="106"/>
      <c r="AX243" s="107"/>
    </row>
    <row r="244" spans="1:50" ht="33.75" customHeight="1" x14ac:dyDescent="0.15">
      <c r="A244" s="103">
        <v>9</v>
      </c>
      <c r="B244" s="103">
        <v>1</v>
      </c>
      <c r="C244" s="104" t="s">
        <v>416</v>
      </c>
      <c r="D244" s="104"/>
      <c r="E244" s="104"/>
      <c r="F244" s="104"/>
      <c r="G244" s="104"/>
      <c r="H244" s="104"/>
      <c r="I244" s="104"/>
      <c r="J244" s="104"/>
      <c r="K244" s="104"/>
      <c r="L244" s="104"/>
      <c r="M244" s="104" t="s">
        <v>427</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91</v>
      </c>
      <c r="AL244" s="106"/>
      <c r="AM244" s="106"/>
      <c r="AN244" s="106"/>
      <c r="AO244" s="106"/>
      <c r="AP244" s="107"/>
      <c r="AQ244" s="108" t="s">
        <v>383</v>
      </c>
      <c r="AR244" s="104"/>
      <c r="AS244" s="104"/>
      <c r="AT244" s="104"/>
      <c r="AU244" s="105" t="s">
        <v>431</v>
      </c>
      <c r="AV244" s="106"/>
      <c r="AW244" s="106"/>
      <c r="AX244" s="107"/>
    </row>
    <row r="245" spans="1:50" ht="33.75" customHeight="1" x14ac:dyDescent="0.15">
      <c r="A245" s="103">
        <v>10</v>
      </c>
      <c r="B245" s="103">
        <v>1</v>
      </c>
      <c r="C245" s="104" t="s">
        <v>417</v>
      </c>
      <c r="D245" s="104"/>
      <c r="E245" s="104"/>
      <c r="F245" s="104"/>
      <c r="G245" s="104"/>
      <c r="H245" s="104"/>
      <c r="I245" s="104"/>
      <c r="J245" s="104"/>
      <c r="K245" s="104"/>
      <c r="L245" s="104"/>
      <c r="M245" s="104" t="s">
        <v>428</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91</v>
      </c>
      <c r="AL245" s="106"/>
      <c r="AM245" s="106"/>
      <c r="AN245" s="106"/>
      <c r="AO245" s="106"/>
      <c r="AP245" s="107"/>
      <c r="AQ245" s="108" t="s">
        <v>383</v>
      </c>
      <c r="AR245" s="104"/>
      <c r="AS245" s="104"/>
      <c r="AT245" s="104"/>
      <c r="AU245" s="105" t="s">
        <v>431</v>
      </c>
      <c r="AV245" s="106"/>
      <c r="AW245" s="106"/>
      <c r="AX245" s="107"/>
    </row>
    <row r="246" spans="1:50" ht="33.75" customHeight="1" x14ac:dyDescent="0.15">
      <c r="A246" s="103">
        <v>11</v>
      </c>
      <c r="B246" s="103">
        <v>1</v>
      </c>
      <c r="C246" s="104" t="s">
        <v>418</v>
      </c>
      <c r="D246" s="104"/>
      <c r="E246" s="104"/>
      <c r="F246" s="104"/>
      <c r="G246" s="104"/>
      <c r="H246" s="104"/>
      <c r="I246" s="104"/>
      <c r="J246" s="104"/>
      <c r="K246" s="104"/>
      <c r="L246" s="104"/>
      <c r="M246" s="104" t="s">
        <v>429</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40</v>
      </c>
      <c r="AL246" s="106"/>
      <c r="AM246" s="106"/>
      <c r="AN246" s="106"/>
      <c r="AO246" s="106"/>
      <c r="AP246" s="107"/>
      <c r="AQ246" s="108" t="s">
        <v>383</v>
      </c>
      <c r="AR246" s="104"/>
      <c r="AS246" s="104"/>
      <c r="AT246" s="104"/>
      <c r="AU246" s="105" t="s">
        <v>431</v>
      </c>
      <c r="AV246" s="106"/>
      <c r="AW246" s="106"/>
      <c r="AX246" s="107"/>
    </row>
    <row r="247" spans="1:50" ht="33.75" customHeight="1" x14ac:dyDescent="0.15">
      <c r="A247" s="103">
        <v>12</v>
      </c>
      <c r="B247" s="103">
        <v>1</v>
      </c>
      <c r="C247" s="104" t="s">
        <v>419</v>
      </c>
      <c r="D247" s="104"/>
      <c r="E247" s="104"/>
      <c r="F247" s="104"/>
      <c r="G247" s="104"/>
      <c r="H247" s="104"/>
      <c r="I247" s="104"/>
      <c r="J247" s="104"/>
      <c r="K247" s="104"/>
      <c r="L247" s="104"/>
      <c r="M247" s="104" t="s">
        <v>430</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39</v>
      </c>
      <c r="AL247" s="106"/>
      <c r="AM247" s="106"/>
      <c r="AN247" s="106"/>
      <c r="AO247" s="106"/>
      <c r="AP247" s="107"/>
      <c r="AQ247" s="108" t="s">
        <v>383</v>
      </c>
      <c r="AR247" s="104"/>
      <c r="AS247" s="104"/>
      <c r="AT247" s="104"/>
      <c r="AU247" s="105" t="s">
        <v>431</v>
      </c>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71" priority="637">
      <formula>IF(RIGHT(TEXT(P14,"0.#"),1)=".",FALSE,TRUE)</formula>
    </cfRule>
    <cfRule type="expression" dxfId="270" priority="638">
      <formula>IF(RIGHT(TEXT(P14,"0.#"),1)=".",TRUE,FALSE)</formula>
    </cfRule>
  </conditionalFormatting>
  <conditionalFormatting sqref="AE69:AX69">
    <cfRule type="expression" dxfId="269" priority="559">
      <formula>IF(RIGHT(TEXT(AE69,"0.#"),1)=".",FALSE,TRUE)</formula>
    </cfRule>
    <cfRule type="expression" dxfId="268" priority="560">
      <formula>IF(RIGHT(TEXT(AE69,"0.#"),1)=".",TRUE,FALSE)</formula>
    </cfRule>
  </conditionalFormatting>
  <conditionalFormatting sqref="AE83:AI83">
    <cfRule type="expression" dxfId="267" priority="541">
      <formula>IF(RIGHT(TEXT(AE83,"0.#"),1)=".",FALSE,TRUE)</formula>
    </cfRule>
    <cfRule type="expression" dxfId="266" priority="542">
      <formula>IF(RIGHT(TEXT(AE83,"0.#"),1)=".",TRUE,FALSE)</formula>
    </cfRule>
  </conditionalFormatting>
  <conditionalFormatting sqref="AJ83:AX83">
    <cfRule type="expression" dxfId="265" priority="539">
      <formula>IF(RIGHT(TEXT(AJ83,"0.#"),1)=".",FALSE,TRUE)</formula>
    </cfRule>
    <cfRule type="expression" dxfId="264" priority="540">
      <formula>IF(RIGHT(TEXT(AJ83,"0.#"),1)=".",TRUE,FALSE)</formula>
    </cfRule>
  </conditionalFormatting>
  <conditionalFormatting sqref="L99">
    <cfRule type="expression" dxfId="263" priority="519">
      <formula>IF(RIGHT(TEXT(L99,"0.#"),1)=".",FALSE,TRUE)</formula>
    </cfRule>
    <cfRule type="expression" dxfId="262" priority="520">
      <formula>IF(RIGHT(TEXT(L99,"0.#"),1)=".",TRUE,FALSE)</formula>
    </cfRule>
  </conditionalFormatting>
  <conditionalFormatting sqref="L104">
    <cfRule type="expression" dxfId="261" priority="517">
      <formula>IF(RIGHT(TEXT(L104,"0.#"),1)=".",FALSE,TRUE)</formula>
    </cfRule>
    <cfRule type="expression" dxfId="260" priority="518">
      <formula>IF(RIGHT(TEXT(L104,"0.#"),1)=".",TRUE,FALSE)</formula>
    </cfRule>
  </conditionalFormatting>
  <conditionalFormatting sqref="R104">
    <cfRule type="expression" dxfId="259" priority="515">
      <formula>IF(RIGHT(TEXT(R104,"0.#"),1)=".",FALSE,TRUE)</formula>
    </cfRule>
    <cfRule type="expression" dxfId="258" priority="516">
      <formula>IF(RIGHT(TEXT(R104,"0.#"),1)=".",TRUE,FALSE)</formula>
    </cfRule>
  </conditionalFormatting>
  <conditionalFormatting sqref="P18:AX18">
    <cfRule type="expression" dxfId="257" priority="513">
      <formula>IF(RIGHT(TEXT(P18,"0.#"),1)=".",FALSE,TRUE)</formula>
    </cfRule>
    <cfRule type="expression" dxfId="256" priority="514">
      <formula>IF(RIGHT(TEXT(P18,"0.#"),1)=".",TRUE,FALSE)</formula>
    </cfRule>
  </conditionalFormatting>
  <conditionalFormatting sqref="Y181">
    <cfRule type="expression" dxfId="255" priority="509">
      <formula>IF(RIGHT(TEXT(Y181,"0.#"),1)=".",FALSE,TRUE)</formula>
    </cfRule>
    <cfRule type="expression" dxfId="254" priority="510">
      <formula>IF(RIGHT(TEXT(Y181,"0.#"),1)=".",TRUE,FALSE)</formula>
    </cfRule>
  </conditionalFormatting>
  <conditionalFormatting sqref="Y190">
    <cfRule type="expression" dxfId="253" priority="505">
      <formula>IF(RIGHT(TEXT(Y190,"0.#"),1)=".",FALSE,TRUE)</formula>
    </cfRule>
    <cfRule type="expression" dxfId="252" priority="506">
      <formula>IF(RIGHT(TEXT(Y190,"0.#"),1)=".",TRUE,FALSE)</formula>
    </cfRule>
  </conditionalFormatting>
  <conditionalFormatting sqref="AK236">
    <cfRule type="expression" dxfId="251" priority="427">
      <formula>IF(RIGHT(TEXT(AK236,"0.#"),1)=".",FALSE,TRUE)</formula>
    </cfRule>
    <cfRule type="expression" dxfId="250" priority="428">
      <formula>IF(RIGHT(TEXT(AK236,"0.#"),1)=".",TRUE,FALSE)</formula>
    </cfRule>
  </conditionalFormatting>
  <conditionalFormatting sqref="AE54:AI54">
    <cfRule type="expression" dxfId="249" priority="377">
      <formula>IF(RIGHT(TEXT(AE54,"0.#"),1)=".",FALSE,TRUE)</formula>
    </cfRule>
    <cfRule type="expression" dxfId="248" priority="378">
      <formula>IF(RIGHT(TEXT(AE54,"0.#"),1)=".",TRUE,FALSE)</formula>
    </cfRule>
  </conditionalFormatting>
  <conditionalFormatting sqref="P16:AQ17 P15:AX15 P13:AX13">
    <cfRule type="expression" dxfId="247" priority="335">
      <formula>IF(RIGHT(TEXT(P13,"0.#"),1)=".",FALSE,TRUE)</formula>
    </cfRule>
    <cfRule type="expression" dxfId="246" priority="336">
      <formula>IF(RIGHT(TEXT(P13,"0.#"),1)=".",TRUE,FALSE)</formula>
    </cfRule>
  </conditionalFormatting>
  <conditionalFormatting sqref="P19:AJ19">
    <cfRule type="expression" dxfId="245" priority="333">
      <formula>IF(RIGHT(TEXT(P19,"0.#"),1)=".",FALSE,TRUE)</formula>
    </cfRule>
    <cfRule type="expression" dxfId="244" priority="334">
      <formula>IF(RIGHT(TEXT(P19,"0.#"),1)=".",TRUE,FALSE)</formula>
    </cfRule>
  </conditionalFormatting>
  <conditionalFormatting sqref="AE55:AX55 AJ54:AS54">
    <cfRule type="expression" dxfId="243" priority="329">
      <formula>IF(RIGHT(TEXT(AE54,"0.#"),1)=".",FALSE,TRUE)</formula>
    </cfRule>
    <cfRule type="expression" dxfId="242" priority="330">
      <formula>IF(RIGHT(TEXT(AE54,"0.#"),1)=".",TRUE,FALSE)</formula>
    </cfRule>
  </conditionalFormatting>
  <conditionalFormatting sqref="AE68:AS68">
    <cfRule type="expression" dxfId="241" priority="325">
      <formula>IF(RIGHT(TEXT(AE68,"0.#"),1)=".",FALSE,TRUE)</formula>
    </cfRule>
    <cfRule type="expression" dxfId="240" priority="326">
      <formula>IF(RIGHT(TEXT(AE68,"0.#"),1)=".",TRUE,FALSE)</formula>
    </cfRule>
  </conditionalFormatting>
  <conditionalFormatting sqref="AE95:AI95 AE92:AI92 AE89:AI89 AE86:AI86">
    <cfRule type="expression" dxfId="239" priority="323">
      <formula>IF(RIGHT(TEXT(AE86,"0.#"),1)=".",FALSE,TRUE)</formula>
    </cfRule>
    <cfRule type="expression" dxfId="238" priority="324">
      <formula>IF(RIGHT(TEXT(AE86,"0.#"),1)=".",TRUE,FALSE)</formula>
    </cfRule>
  </conditionalFormatting>
  <conditionalFormatting sqref="AJ95:AX95 AJ92:AX92 AJ89:AX89 AJ86:AX86">
    <cfRule type="expression" dxfId="237" priority="321">
      <formula>IF(RIGHT(TEXT(AJ86,"0.#"),1)=".",FALSE,TRUE)</formula>
    </cfRule>
    <cfRule type="expression" dxfId="236" priority="322">
      <formula>IF(RIGHT(TEXT(AJ86,"0.#"),1)=".",TRUE,FALSE)</formula>
    </cfRule>
  </conditionalFormatting>
  <conditionalFormatting sqref="L100:L103 L98">
    <cfRule type="expression" dxfId="235" priority="319">
      <formula>IF(RIGHT(TEXT(L98,"0.#"),1)=".",FALSE,TRUE)</formula>
    </cfRule>
    <cfRule type="expression" dxfId="234" priority="320">
      <formula>IF(RIGHT(TEXT(L98,"0.#"),1)=".",TRUE,FALSE)</formula>
    </cfRule>
  </conditionalFormatting>
  <conditionalFormatting sqref="R98">
    <cfRule type="expression" dxfId="233" priority="315">
      <formula>IF(RIGHT(TEXT(R98,"0.#"),1)=".",FALSE,TRUE)</formula>
    </cfRule>
    <cfRule type="expression" dxfId="232" priority="316">
      <formula>IF(RIGHT(TEXT(R98,"0.#"),1)=".",TRUE,FALSE)</formula>
    </cfRule>
  </conditionalFormatting>
  <conditionalFormatting sqref="R99:R103">
    <cfRule type="expression" dxfId="231" priority="313">
      <formula>IF(RIGHT(TEXT(R99,"0.#"),1)=".",FALSE,TRUE)</formula>
    </cfRule>
    <cfRule type="expression" dxfId="230" priority="314">
      <formula>IF(RIGHT(TEXT(R99,"0.#"),1)=".",TRUE,FALSE)</formula>
    </cfRule>
  </conditionalFormatting>
  <conditionalFormatting sqref="Y182:Y189 Y180">
    <cfRule type="expression" dxfId="229" priority="311">
      <formula>IF(RIGHT(TEXT(Y180,"0.#"),1)=".",FALSE,TRUE)</formula>
    </cfRule>
    <cfRule type="expression" dxfId="228" priority="312">
      <formula>IF(RIGHT(TEXT(Y180,"0.#"),1)=".",TRUE,FALSE)</formula>
    </cfRule>
  </conditionalFormatting>
  <conditionalFormatting sqref="AU181">
    <cfRule type="expression" dxfId="227" priority="309">
      <formula>IF(RIGHT(TEXT(AU181,"0.#"),1)=".",FALSE,TRUE)</formula>
    </cfRule>
    <cfRule type="expression" dxfId="226" priority="310">
      <formula>IF(RIGHT(TEXT(AU181,"0.#"),1)=".",TRUE,FALSE)</formula>
    </cfRule>
  </conditionalFormatting>
  <conditionalFormatting sqref="AU190">
    <cfRule type="expression" dxfId="225" priority="307">
      <formula>IF(RIGHT(TEXT(AU190,"0.#"),1)=".",FALSE,TRUE)</formula>
    </cfRule>
    <cfRule type="expression" dxfId="224" priority="308">
      <formula>IF(RIGHT(TEXT(AU190,"0.#"),1)=".",TRUE,FALSE)</formula>
    </cfRule>
  </conditionalFormatting>
  <conditionalFormatting sqref="AU182:AU189 AU180">
    <cfRule type="expression" dxfId="223" priority="305">
      <formula>IF(RIGHT(TEXT(AU180,"0.#"),1)=".",FALSE,TRUE)</formula>
    </cfRule>
    <cfRule type="expression" dxfId="222" priority="306">
      <formula>IF(RIGHT(TEXT(AU180,"0.#"),1)=".",TRUE,FALSE)</formula>
    </cfRule>
  </conditionalFormatting>
  <conditionalFormatting sqref="Y220 Y207 Y194">
    <cfRule type="expression" dxfId="221" priority="291">
      <formula>IF(RIGHT(TEXT(Y194,"0.#"),1)=".",FALSE,TRUE)</formula>
    </cfRule>
    <cfRule type="expression" dxfId="220" priority="292">
      <formula>IF(RIGHT(TEXT(Y194,"0.#"),1)=".",TRUE,FALSE)</formula>
    </cfRule>
  </conditionalFormatting>
  <conditionalFormatting sqref="Y229 Y216 Y203">
    <cfRule type="expression" dxfId="219" priority="289">
      <formula>IF(RIGHT(TEXT(Y203,"0.#"),1)=".",FALSE,TRUE)</formula>
    </cfRule>
    <cfRule type="expression" dxfId="218" priority="290">
      <formula>IF(RIGHT(TEXT(Y203,"0.#"),1)=".",TRUE,FALSE)</formula>
    </cfRule>
  </conditionalFormatting>
  <conditionalFormatting sqref="Y221:Y228 Y219 Y208:Y215 Y206 Y195:Y202 Y193">
    <cfRule type="expression" dxfId="217" priority="287">
      <formula>IF(RIGHT(TEXT(Y193,"0.#"),1)=".",FALSE,TRUE)</formula>
    </cfRule>
    <cfRule type="expression" dxfId="216" priority="288">
      <formula>IF(RIGHT(TEXT(Y193,"0.#"),1)=".",TRUE,FALSE)</formula>
    </cfRule>
  </conditionalFormatting>
  <conditionalFormatting sqref="AU220 AU207 AU194">
    <cfRule type="expression" dxfId="215" priority="285">
      <formula>IF(RIGHT(TEXT(AU194,"0.#"),1)=".",FALSE,TRUE)</formula>
    </cfRule>
    <cfRule type="expression" dxfId="214" priority="286">
      <formula>IF(RIGHT(TEXT(AU194,"0.#"),1)=".",TRUE,FALSE)</formula>
    </cfRule>
  </conditionalFormatting>
  <conditionalFormatting sqref="AU229 AU216 AU203">
    <cfRule type="expression" dxfId="213" priority="283">
      <formula>IF(RIGHT(TEXT(AU203,"0.#"),1)=".",FALSE,TRUE)</formula>
    </cfRule>
    <cfRule type="expression" dxfId="212" priority="284">
      <formula>IF(RIGHT(TEXT(AU203,"0.#"),1)=".",TRUE,FALSE)</formula>
    </cfRule>
  </conditionalFormatting>
  <conditionalFormatting sqref="AU221:AU228 AU219 AU208:AU215 AU206 AU195:AU202 AU193">
    <cfRule type="expression" dxfId="211" priority="281">
      <formula>IF(RIGHT(TEXT(AU193,"0.#"),1)=".",FALSE,TRUE)</formula>
    </cfRule>
    <cfRule type="expression" dxfId="210" priority="282">
      <formula>IF(RIGHT(TEXT(AU193,"0.#"),1)=".",TRUE,FALSE)</formula>
    </cfRule>
  </conditionalFormatting>
  <conditionalFormatting sqref="AE56:AI56">
    <cfRule type="expression" dxfId="209" priority="255">
      <formula>IF(AND(AE56&gt;=0, RIGHT(TEXT(AE56,"0.#"),1)&lt;&gt;"."),TRUE,FALSE)</formula>
    </cfRule>
    <cfRule type="expression" dxfId="208" priority="256">
      <formula>IF(AND(AE56&gt;=0, RIGHT(TEXT(AE56,"0.#"),1)="."),TRUE,FALSE)</formula>
    </cfRule>
    <cfRule type="expression" dxfId="207" priority="257">
      <formula>IF(AND(AE56&lt;0, RIGHT(TEXT(AE56,"0.#"),1)&lt;&gt;"."),TRUE,FALSE)</formula>
    </cfRule>
    <cfRule type="expression" dxfId="206" priority="258">
      <formula>IF(AND(AE56&lt;0, RIGHT(TEXT(AE56,"0.#"),1)="."),TRUE,FALSE)</formula>
    </cfRule>
  </conditionalFormatting>
  <conditionalFormatting sqref="AJ56:AS56">
    <cfRule type="expression" dxfId="205" priority="251">
      <formula>IF(AND(AJ56&gt;=0, RIGHT(TEXT(AJ56,"0.#"),1)&lt;&gt;"."),TRUE,FALSE)</formula>
    </cfRule>
    <cfRule type="expression" dxfId="204" priority="252">
      <formula>IF(AND(AJ56&gt;=0, RIGHT(TEXT(AJ56,"0.#"),1)="."),TRUE,FALSE)</formula>
    </cfRule>
    <cfRule type="expression" dxfId="203" priority="253">
      <formula>IF(AND(AJ56&lt;0, RIGHT(TEXT(AJ56,"0.#"),1)&lt;&gt;"."),TRUE,FALSE)</formula>
    </cfRule>
    <cfRule type="expression" dxfId="202" priority="254">
      <formula>IF(AND(AJ56&lt;0, RIGHT(TEXT(AJ56,"0.#"),1)="."),TRUE,FALSE)</formula>
    </cfRule>
  </conditionalFormatting>
  <conditionalFormatting sqref="AK237:AK265">
    <cfRule type="expression" dxfId="201" priority="239">
      <formula>IF(RIGHT(TEXT(AK237,"0.#"),1)=".",FALSE,TRUE)</formula>
    </cfRule>
    <cfRule type="expression" dxfId="200" priority="240">
      <formula>IF(RIGHT(TEXT(AK237,"0.#"),1)=".",TRUE,FALSE)</formula>
    </cfRule>
  </conditionalFormatting>
  <conditionalFormatting sqref="AU248:AX265">
    <cfRule type="expression" dxfId="199" priority="235">
      <formula>IF(AND(AU248&gt;=0, RIGHT(TEXT(AU248,"0.#"),1)&lt;&gt;"."),TRUE,FALSE)</formula>
    </cfRule>
    <cfRule type="expression" dxfId="198" priority="236">
      <formula>IF(AND(AU248&gt;=0, RIGHT(TEXT(AU248,"0.#"),1)="."),TRUE,FALSE)</formula>
    </cfRule>
    <cfRule type="expression" dxfId="197" priority="237">
      <formula>IF(AND(AU248&lt;0, RIGHT(TEXT(AU248,"0.#"),1)&lt;&gt;"."),TRUE,FALSE)</formula>
    </cfRule>
    <cfRule type="expression" dxfId="196" priority="238">
      <formula>IF(AND(AU248&lt;0, RIGHT(TEXT(AU248,"0.#"),1)="."),TRUE,FALSE)</formula>
    </cfRule>
  </conditionalFormatting>
  <conditionalFormatting sqref="AK269">
    <cfRule type="expression" dxfId="195" priority="233">
      <formula>IF(RIGHT(TEXT(AK269,"0.#"),1)=".",FALSE,TRUE)</formula>
    </cfRule>
    <cfRule type="expression" dxfId="194" priority="234">
      <formula>IF(RIGHT(TEXT(AK269,"0.#"),1)=".",TRUE,FALSE)</formula>
    </cfRule>
  </conditionalFormatting>
  <conditionalFormatting sqref="AU269:AX269">
    <cfRule type="expression" dxfId="193" priority="229">
      <formula>IF(AND(AU269&gt;=0, RIGHT(TEXT(AU269,"0.#"),1)&lt;&gt;"."),TRUE,FALSE)</formula>
    </cfRule>
    <cfRule type="expression" dxfId="192" priority="230">
      <formula>IF(AND(AU269&gt;=0, RIGHT(TEXT(AU269,"0.#"),1)="."),TRUE,FALSE)</formula>
    </cfRule>
    <cfRule type="expression" dxfId="191" priority="231">
      <formula>IF(AND(AU269&lt;0, RIGHT(TEXT(AU269,"0.#"),1)&lt;&gt;"."),TRUE,FALSE)</formula>
    </cfRule>
    <cfRule type="expression" dxfId="190" priority="232">
      <formula>IF(AND(AU269&lt;0, RIGHT(TEXT(AU269,"0.#"),1)="."),TRUE,FALSE)</formula>
    </cfRule>
  </conditionalFormatting>
  <conditionalFormatting sqref="AK270:AK298">
    <cfRule type="expression" dxfId="189" priority="227">
      <formula>IF(RIGHT(TEXT(AK270,"0.#"),1)=".",FALSE,TRUE)</formula>
    </cfRule>
    <cfRule type="expression" dxfId="188" priority="228">
      <formula>IF(RIGHT(TEXT(AK270,"0.#"),1)=".",TRUE,FALSE)</formula>
    </cfRule>
  </conditionalFormatting>
  <conditionalFormatting sqref="AU270:AX298">
    <cfRule type="expression" dxfId="187" priority="223">
      <formula>IF(AND(AU270&gt;=0, RIGHT(TEXT(AU270,"0.#"),1)&lt;&gt;"."),TRUE,FALSE)</formula>
    </cfRule>
    <cfRule type="expression" dxfId="186" priority="224">
      <formula>IF(AND(AU270&gt;=0, RIGHT(TEXT(AU270,"0.#"),1)="."),TRUE,FALSE)</formula>
    </cfRule>
    <cfRule type="expression" dxfId="185" priority="225">
      <formula>IF(AND(AU270&lt;0, RIGHT(TEXT(AU270,"0.#"),1)&lt;&gt;"."),TRUE,FALSE)</formula>
    </cfRule>
    <cfRule type="expression" dxfId="184" priority="226">
      <formula>IF(AND(AU270&lt;0, RIGHT(TEXT(AU270,"0.#"),1)="."),TRUE,FALSE)</formula>
    </cfRule>
  </conditionalFormatting>
  <conditionalFormatting sqref="AK302">
    <cfRule type="expression" dxfId="183" priority="221">
      <formula>IF(RIGHT(TEXT(AK302,"0.#"),1)=".",FALSE,TRUE)</formula>
    </cfRule>
    <cfRule type="expression" dxfId="182" priority="222">
      <formula>IF(RIGHT(TEXT(AK302,"0.#"),1)=".",TRUE,FALSE)</formula>
    </cfRule>
  </conditionalFormatting>
  <conditionalFormatting sqref="AU302:AX302">
    <cfRule type="expression" dxfId="181" priority="217">
      <formula>IF(AND(AU302&gt;=0, RIGHT(TEXT(AU302,"0.#"),1)&lt;&gt;"."),TRUE,FALSE)</formula>
    </cfRule>
    <cfRule type="expression" dxfId="180" priority="218">
      <formula>IF(AND(AU302&gt;=0, RIGHT(TEXT(AU302,"0.#"),1)="."),TRUE,FALSE)</formula>
    </cfRule>
    <cfRule type="expression" dxfId="179" priority="219">
      <formula>IF(AND(AU302&lt;0, RIGHT(TEXT(AU302,"0.#"),1)&lt;&gt;"."),TRUE,FALSE)</formula>
    </cfRule>
    <cfRule type="expression" dxfId="178" priority="220">
      <formula>IF(AND(AU302&lt;0, RIGHT(TEXT(AU302,"0.#"),1)="."),TRUE,FALSE)</formula>
    </cfRule>
  </conditionalFormatting>
  <conditionalFormatting sqref="AK303:AK331">
    <cfRule type="expression" dxfId="177" priority="215">
      <formula>IF(RIGHT(TEXT(AK303,"0.#"),1)=".",FALSE,TRUE)</formula>
    </cfRule>
    <cfRule type="expression" dxfId="176" priority="216">
      <formula>IF(RIGHT(TEXT(AK303,"0.#"),1)=".",TRUE,FALSE)</formula>
    </cfRule>
  </conditionalFormatting>
  <conditionalFormatting sqref="AU303:AX331">
    <cfRule type="expression" dxfId="175" priority="211">
      <formula>IF(AND(AU303&gt;=0, RIGHT(TEXT(AU303,"0.#"),1)&lt;&gt;"."),TRUE,FALSE)</formula>
    </cfRule>
    <cfRule type="expression" dxfId="174" priority="212">
      <formula>IF(AND(AU303&gt;=0, RIGHT(TEXT(AU303,"0.#"),1)="."),TRUE,FALSE)</formula>
    </cfRule>
    <cfRule type="expression" dxfId="173" priority="213">
      <formula>IF(AND(AU303&lt;0, RIGHT(TEXT(AU303,"0.#"),1)&lt;&gt;"."),TRUE,FALSE)</formula>
    </cfRule>
    <cfRule type="expression" dxfId="172" priority="214">
      <formula>IF(AND(AU303&lt;0, RIGHT(TEXT(AU303,"0.#"),1)="."),TRUE,FALSE)</formula>
    </cfRule>
  </conditionalFormatting>
  <conditionalFormatting sqref="AK335">
    <cfRule type="expression" dxfId="171" priority="209">
      <formula>IF(RIGHT(TEXT(AK335,"0.#"),1)=".",FALSE,TRUE)</formula>
    </cfRule>
    <cfRule type="expression" dxfId="170" priority="210">
      <formula>IF(RIGHT(TEXT(AK335,"0.#"),1)=".",TRUE,FALSE)</formula>
    </cfRule>
  </conditionalFormatting>
  <conditionalFormatting sqref="AU335:AX335">
    <cfRule type="expression" dxfId="169" priority="205">
      <formula>IF(AND(AU335&gt;=0, RIGHT(TEXT(AU335,"0.#"),1)&lt;&gt;"."),TRUE,FALSE)</formula>
    </cfRule>
    <cfRule type="expression" dxfId="168" priority="206">
      <formula>IF(AND(AU335&gt;=0, RIGHT(TEXT(AU335,"0.#"),1)="."),TRUE,FALSE)</formula>
    </cfRule>
    <cfRule type="expression" dxfId="167" priority="207">
      <formula>IF(AND(AU335&lt;0, RIGHT(TEXT(AU335,"0.#"),1)&lt;&gt;"."),TRUE,FALSE)</formula>
    </cfRule>
    <cfRule type="expression" dxfId="166" priority="208">
      <formula>IF(AND(AU335&lt;0, RIGHT(TEXT(AU335,"0.#"),1)="."),TRUE,FALSE)</formula>
    </cfRule>
  </conditionalFormatting>
  <conditionalFormatting sqref="AK336:AK364">
    <cfRule type="expression" dxfId="165" priority="203">
      <formula>IF(RIGHT(TEXT(AK336,"0.#"),1)=".",FALSE,TRUE)</formula>
    </cfRule>
    <cfRule type="expression" dxfId="164" priority="204">
      <formula>IF(RIGHT(TEXT(AK336,"0.#"),1)=".",TRUE,FALSE)</formula>
    </cfRule>
  </conditionalFormatting>
  <conditionalFormatting sqref="AU336:AX364">
    <cfRule type="expression" dxfId="163" priority="199">
      <formula>IF(AND(AU336&gt;=0, RIGHT(TEXT(AU336,"0.#"),1)&lt;&gt;"."),TRUE,FALSE)</formula>
    </cfRule>
    <cfRule type="expression" dxfId="162" priority="200">
      <formula>IF(AND(AU336&gt;=0, RIGHT(TEXT(AU336,"0.#"),1)="."),TRUE,FALSE)</formula>
    </cfRule>
    <cfRule type="expression" dxfId="161" priority="201">
      <formula>IF(AND(AU336&lt;0, RIGHT(TEXT(AU336,"0.#"),1)&lt;&gt;"."),TRUE,FALSE)</formula>
    </cfRule>
    <cfRule type="expression" dxfId="160" priority="202">
      <formula>IF(AND(AU336&lt;0, RIGHT(TEXT(AU336,"0.#"),1)="."),TRUE,FALSE)</formula>
    </cfRule>
  </conditionalFormatting>
  <conditionalFormatting sqref="AK368">
    <cfRule type="expression" dxfId="159" priority="197">
      <formula>IF(RIGHT(TEXT(AK368,"0.#"),1)=".",FALSE,TRUE)</formula>
    </cfRule>
    <cfRule type="expression" dxfId="158" priority="198">
      <formula>IF(RIGHT(TEXT(AK368,"0.#"),1)=".",TRUE,FALSE)</formula>
    </cfRule>
  </conditionalFormatting>
  <conditionalFormatting sqref="AU368:AX368">
    <cfRule type="expression" dxfId="157" priority="193">
      <formula>IF(AND(AU368&gt;=0, RIGHT(TEXT(AU368,"0.#"),1)&lt;&gt;"."),TRUE,FALSE)</formula>
    </cfRule>
    <cfRule type="expression" dxfId="156" priority="194">
      <formula>IF(AND(AU368&gt;=0, RIGHT(TEXT(AU368,"0.#"),1)="."),TRUE,FALSE)</formula>
    </cfRule>
    <cfRule type="expression" dxfId="155" priority="195">
      <formula>IF(AND(AU368&lt;0, RIGHT(TEXT(AU368,"0.#"),1)&lt;&gt;"."),TRUE,FALSE)</formula>
    </cfRule>
    <cfRule type="expression" dxfId="154" priority="196">
      <formula>IF(AND(AU368&lt;0, RIGHT(TEXT(AU368,"0.#"),1)="."),TRUE,FALSE)</formula>
    </cfRule>
  </conditionalFormatting>
  <conditionalFormatting sqref="AK369:AK397">
    <cfRule type="expression" dxfId="153" priority="191">
      <formula>IF(RIGHT(TEXT(AK369,"0.#"),1)=".",FALSE,TRUE)</formula>
    </cfRule>
    <cfRule type="expression" dxfId="152" priority="192">
      <formula>IF(RIGHT(TEXT(AK369,"0.#"),1)=".",TRUE,FALSE)</formula>
    </cfRule>
  </conditionalFormatting>
  <conditionalFormatting sqref="AU369:AX397">
    <cfRule type="expression" dxfId="151" priority="187">
      <formula>IF(AND(AU369&gt;=0, RIGHT(TEXT(AU369,"0.#"),1)&lt;&gt;"."),TRUE,FALSE)</formula>
    </cfRule>
    <cfRule type="expression" dxfId="150" priority="188">
      <formula>IF(AND(AU369&gt;=0, RIGHT(TEXT(AU369,"0.#"),1)="."),TRUE,FALSE)</formula>
    </cfRule>
    <cfRule type="expression" dxfId="149" priority="189">
      <formula>IF(AND(AU369&lt;0, RIGHT(TEXT(AU369,"0.#"),1)&lt;&gt;"."),TRUE,FALSE)</formula>
    </cfRule>
    <cfRule type="expression" dxfId="148" priority="190">
      <formula>IF(AND(AU369&lt;0, RIGHT(TEXT(AU369,"0.#"),1)="."),TRUE,FALSE)</formula>
    </cfRule>
  </conditionalFormatting>
  <conditionalFormatting sqref="AK401">
    <cfRule type="expression" dxfId="147" priority="185">
      <formula>IF(RIGHT(TEXT(AK401,"0.#"),1)=".",FALSE,TRUE)</formula>
    </cfRule>
    <cfRule type="expression" dxfId="146" priority="186">
      <formula>IF(RIGHT(TEXT(AK401,"0.#"),1)=".",TRUE,FALSE)</formula>
    </cfRule>
  </conditionalFormatting>
  <conditionalFormatting sqref="AU401:AX401">
    <cfRule type="expression" dxfId="145" priority="181">
      <formula>IF(AND(AU401&gt;=0, RIGHT(TEXT(AU401,"0.#"),1)&lt;&gt;"."),TRUE,FALSE)</formula>
    </cfRule>
    <cfRule type="expression" dxfId="144" priority="182">
      <formula>IF(AND(AU401&gt;=0, RIGHT(TEXT(AU401,"0.#"),1)="."),TRUE,FALSE)</formula>
    </cfRule>
    <cfRule type="expression" dxfId="143" priority="183">
      <formula>IF(AND(AU401&lt;0, RIGHT(TEXT(AU401,"0.#"),1)&lt;&gt;"."),TRUE,FALSE)</formula>
    </cfRule>
    <cfRule type="expression" dxfId="142" priority="184">
      <formula>IF(AND(AU401&lt;0, RIGHT(TEXT(AU401,"0.#"),1)="."),TRUE,FALSE)</formula>
    </cfRule>
  </conditionalFormatting>
  <conditionalFormatting sqref="AK402:AK430">
    <cfRule type="expression" dxfId="141" priority="179">
      <formula>IF(RIGHT(TEXT(AK402,"0.#"),1)=".",FALSE,TRUE)</formula>
    </cfRule>
    <cfRule type="expression" dxfId="140" priority="180">
      <formula>IF(RIGHT(TEXT(AK402,"0.#"),1)=".",TRUE,FALSE)</formula>
    </cfRule>
  </conditionalFormatting>
  <conditionalFormatting sqref="AU402:AX430">
    <cfRule type="expression" dxfId="139" priority="175">
      <formula>IF(AND(AU402&gt;=0, RIGHT(TEXT(AU402,"0.#"),1)&lt;&gt;"."),TRUE,FALSE)</formula>
    </cfRule>
    <cfRule type="expression" dxfId="138" priority="176">
      <formula>IF(AND(AU402&gt;=0, RIGHT(TEXT(AU402,"0.#"),1)="."),TRUE,FALSE)</formula>
    </cfRule>
    <cfRule type="expression" dxfId="137" priority="177">
      <formula>IF(AND(AU402&lt;0, RIGHT(TEXT(AU402,"0.#"),1)&lt;&gt;"."),TRUE,FALSE)</formula>
    </cfRule>
    <cfRule type="expression" dxfId="136" priority="178">
      <formula>IF(AND(AU402&lt;0, RIGHT(TEXT(AU402,"0.#"),1)="."),TRUE,FALSE)</formula>
    </cfRule>
  </conditionalFormatting>
  <conditionalFormatting sqref="AK434">
    <cfRule type="expression" dxfId="135" priority="173">
      <formula>IF(RIGHT(TEXT(AK434,"0.#"),1)=".",FALSE,TRUE)</formula>
    </cfRule>
    <cfRule type="expression" dxfId="134" priority="174">
      <formula>IF(RIGHT(TEXT(AK434,"0.#"),1)=".",TRUE,FALSE)</formula>
    </cfRule>
  </conditionalFormatting>
  <conditionalFormatting sqref="AU434:AX434">
    <cfRule type="expression" dxfId="133" priority="169">
      <formula>IF(AND(AU434&gt;=0, RIGHT(TEXT(AU434,"0.#"),1)&lt;&gt;"."),TRUE,FALSE)</formula>
    </cfRule>
    <cfRule type="expression" dxfId="132" priority="170">
      <formula>IF(AND(AU434&gt;=0, RIGHT(TEXT(AU434,"0.#"),1)="."),TRUE,FALSE)</formula>
    </cfRule>
    <cfRule type="expression" dxfId="131" priority="171">
      <formula>IF(AND(AU434&lt;0, RIGHT(TEXT(AU434,"0.#"),1)&lt;&gt;"."),TRUE,FALSE)</formula>
    </cfRule>
    <cfRule type="expression" dxfId="130" priority="172">
      <formula>IF(AND(AU434&lt;0, RIGHT(TEXT(AU434,"0.#"),1)="."),TRUE,FALSE)</formula>
    </cfRule>
  </conditionalFormatting>
  <conditionalFormatting sqref="AK435:AK463">
    <cfRule type="expression" dxfId="129" priority="167">
      <formula>IF(RIGHT(TEXT(AK435,"0.#"),1)=".",FALSE,TRUE)</formula>
    </cfRule>
    <cfRule type="expression" dxfId="128" priority="168">
      <formula>IF(RIGHT(TEXT(AK435,"0.#"),1)=".",TRUE,FALSE)</formula>
    </cfRule>
  </conditionalFormatting>
  <conditionalFormatting sqref="AU435:AX463">
    <cfRule type="expression" dxfId="127" priority="163">
      <formula>IF(AND(AU435&gt;=0, RIGHT(TEXT(AU435,"0.#"),1)&lt;&gt;"."),TRUE,FALSE)</formula>
    </cfRule>
    <cfRule type="expression" dxfId="126" priority="164">
      <formula>IF(AND(AU435&gt;=0, RIGHT(TEXT(AU435,"0.#"),1)="."),TRUE,FALSE)</formula>
    </cfRule>
    <cfRule type="expression" dxfId="125" priority="165">
      <formula>IF(AND(AU435&lt;0, RIGHT(TEXT(AU435,"0.#"),1)&lt;&gt;"."),TRUE,FALSE)</formula>
    </cfRule>
    <cfRule type="expression" dxfId="124" priority="166">
      <formula>IF(AND(AU435&lt;0, RIGHT(TEXT(AU435,"0.#"),1)="."),TRUE,FALSE)</formula>
    </cfRule>
  </conditionalFormatting>
  <conditionalFormatting sqref="AK467">
    <cfRule type="expression" dxfId="123" priority="161">
      <formula>IF(RIGHT(TEXT(AK467,"0.#"),1)=".",FALSE,TRUE)</formula>
    </cfRule>
    <cfRule type="expression" dxfId="122" priority="162">
      <formula>IF(RIGHT(TEXT(AK467,"0.#"),1)=".",TRUE,FALSE)</formula>
    </cfRule>
  </conditionalFormatting>
  <conditionalFormatting sqref="AU467:AX467">
    <cfRule type="expression" dxfId="121" priority="157">
      <formula>IF(AND(AU467&gt;=0, RIGHT(TEXT(AU467,"0.#"),1)&lt;&gt;"."),TRUE,FALSE)</formula>
    </cfRule>
    <cfRule type="expression" dxfId="120" priority="158">
      <formula>IF(AND(AU467&gt;=0, RIGHT(TEXT(AU467,"0.#"),1)="."),TRUE,FALSE)</formula>
    </cfRule>
    <cfRule type="expression" dxfId="119" priority="159">
      <formula>IF(AND(AU467&lt;0, RIGHT(TEXT(AU467,"0.#"),1)&lt;&gt;"."),TRUE,FALSE)</formula>
    </cfRule>
    <cfRule type="expression" dxfId="118" priority="160">
      <formula>IF(AND(AU467&lt;0, RIGHT(TEXT(AU467,"0.#"),1)="."),TRUE,FALSE)</formula>
    </cfRule>
  </conditionalFormatting>
  <conditionalFormatting sqref="AK468:AK496">
    <cfRule type="expression" dxfId="117" priority="155">
      <formula>IF(RIGHT(TEXT(AK468,"0.#"),1)=".",FALSE,TRUE)</formula>
    </cfRule>
    <cfRule type="expression" dxfId="116" priority="156">
      <formula>IF(RIGHT(TEXT(AK468,"0.#"),1)=".",TRUE,FALSE)</formula>
    </cfRule>
  </conditionalFormatting>
  <conditionalFormatting sqref="AU468:AX496">
    <cfRule type="expression" dxfId="115" priority="151">
      <formula>IF(AND(AU468&gt;=0, RIGHT(TEXT(AU468,"0.#"),1)&lt;&gt;"."),TRUE,FALSE)</formula>
    </cfRule>
    <cfRule type="expression" dxfId="114" priority="152">
      <formula>IF(AND(AU468&gt;=0, RIGHT(TEXT(AU468,"0.#"),1)="."),TRUE,FALSE)</formula>
    </cfRule>
    <cfRule type="expression" dxfId="113" priority="153">
      <formula>IF(AND(AU468&lt;0, RIGHT(TEXT(AU468,"0.#"),1)&lt;&gt;"."),TRUE,FALSE)</formula>
    </cfRule>
    <cfRule type="expression" dxfId="112" priority="154">
      <formula>IF(AND(AU468&lt;0, RIGHT(TEXT(AU468,"0.#"),1)="."),TRUE,FALSE)</formula>
    </cfRule>
  </conditionalFormatting>
  <conditionalFormatting sqref="AU236:AX247">
    <cfRule type="expression" dxfId="111" priority="125">
      <formula>IF(AND(AU236&gt;=0, RIGHT(TEXT(AU236,"0.#"),1)&lt;&gt;"."),TRUE,FALSE)</formula>
    </cfRule>
    <cfRule type="expression" dxfId="110" priority="126">
      <formula>IF(AND(AU236&gt;=0, RIGHT(TEXT(AU236,"0.#"),1)="."),TRUE,FALSE)</formula>
    </cfRule>
    <cfRule type="expression" dxfId="109" priority="127">
      <formula>IF(AND(AU236&lt;0, RIGHT(TEXT(AU236,"0.#"),1)&lt;&gt;"."),TRUE,FALSE)</formula>
    </cfRule>
    <cfRule type="expression" dxfId="108" priority="128">
      <formula>IF(AND(AU236&lt;0, RIGHT(TEXT(AU236,"0.#"),1)="."),TRUE,FALSE)</formula>
    </cfRule>
  </conditionalFormatting>
  <conditionalFormatting sqref="AE43:AI43">
    <cfRule type="expression" dxfId="107" priority="123">
      <formula>IF(RIGHT(TEXT(AE43,"0.#"),1)=".",FALSE,TRUE)</formula>
    </cfRule>
    <cfRule type="expression" dxfId="106" priority="124">
      <formula>IF(RIGHT(TEXT(AE43,"0.#"),1)=".",TRUE,FALSE)</formula>
    </cfRule>
  </conditionalFormatting>
  <conditionalFormatting sqref="AE44:AX44 AJ43:AS43 AT39:AX39 AT34:AX34 AT29:AX29">
    <cfRule type="expression" dxfId="105" priority="121">
      <formula>IF(RIGHT(TEXT(AE29,"0.#"),1)=".",FALSE,TRUE)</formula>
    </cfRule>
    <cfRule type="expression" dxfId="104" priority="122">
      <formula>IF(RIGHT(TEXT(AE29,"0.#"),1)=".",TRUE,FALSE)</formula>
    </cfRule>
  </conditionalFormatting>
  <conditionalFormatting sqref="AE45:AI45">
    <cfRule type="expression" dxfId="103" priority="117">
      <formula>IF(AND(AE45&gt;=0, RIGHT(TEXT(AE45,"0.#"),1)&lt;&gt;"."),TRUE,FALSE)</formula>
    </cfRule>
    <cfRule type="expression" dxfId="102" priority="118">
      <formula>IF(AND(AE45&gt;=0, RIGHT(TEXT(AE45,"0.#"),1)="."),TRUE,FALSE)</formula>
    </cfRule>
    <cfRule type="expression" dxfId="101" priority="119">
      <formula>IF(AND(AE45&lt;0, RIGHT(TEXT(AE45,"0.#"),1)&lt;&gt;"."),TRUE,FALSE)</formula>
    </cfRule>
    <cfRule type="expression" dxfId="100" priority="120">
      <formula>IF(AND(AE45&lt;0, RIGHT(TEXT(AE45,"0.#"),1)="."),TRUE,FALSE)</formula>
    </cfRule>
  </conditionalFormatting>
  <conditionalFormatting sqref="AJ45:AS45">
    <cfRule type="expression" dxfId="99" priority="113">
      <formula>IF(AND(AJ45&gt;=0, RIGHT(TEXT(AJ45,"0.#"),1)&lt;&gt;"."),TRUE,FALSE)</formula>
    </cfRule>
    <cfRule type="expression" dxfId="98" priority="114">
      <formula>IF(AND(AJ45&gt;=0, RIGHT(TEXT(AJ45,"0.#"),1)="."),TRUE,FALSE)</formula>
    </cfRule>
    <cfRule type="expression" dxfId="97" priority="115">
      <formula>IF(AND(AJ45&lt;0, RIGHT(TEXT(AJ45,"0.#"),1)&lt;&gt;"."),TRUE,FALSE)</formula>
    </cfRule>
    <cfRule type="expression" dxfId="96" priority="116">
      <formula>IF(AND(AJ45&lt;0, RIGHT(TEXT(AJ45,"0.#"),1)="."),TRUE,FALSE)</formula>
    </cfRule>
  </conditionalFormatting>
  <conditionalFormatting sqref="AE64:AI64 AE59:AI59">
    <cfRule type="expression" dxfId="95" priority="111">
      <formula>IF(RIGHT(TEXT(AE59,"0.#"),1)=".",FALSE,TRUE)</formula>
    </cfRule>
    <cfRule type="expression" dxfId="94" priority="112">
      <formula>IF(RIGHT(TEXT(AE59,"0.#"),1)=".",TRUE,FALSE)</formula>
    </cfRule>
  </conditionalFormatting>
  <conditionalFormatting sqref="AE65:AX65 AJ64:AS64 AE60:AX60 AJ59:AS59">
    <cfRule type="expression" dxfId="93" priority="109">
      <formula>IF(RIGHT(TEXT(AE59,"0.#"),1)=".",FALSE,TRUE)</formula>
    </cfRule>
    <cfRule type="expression" dxfId="92" priority="110">
      <formula>IF(RIGHT(TEXT(AE59,"0.#"),1)=".",TRUE,FALSE)</formula>
    </cfRule>
  </conditionalFormatting>
  <conditionalFormatting sqref="AE66:AI66 AE61:AI61">
    <cfRule type="expression" dxfId="91" priority="105">
      <formula>IF(AND(AE61&gt;=0, RIGHT(TEXT(AE61,"0.#"),1)&lt;&gt;"."),TRUE,FALSE)</formula>
    </cfRule>
    <cfRule type="expression" dxfId="90" priority="106">
      <formula>IF(AND(AE61&gt;=0, RIGHT(TEXT(AE61,"0.#"),1)="."),TRUE,FALSE)</formula>
    </cfRule>
    <cfRule type="expression" dxfId="89" priority="107">
      <formula>IF(AND(AE61&lt;0, RIGHT(TEXT(AE61,"0.#"),1)&lt;&gt;"."),TRUE,FALSE)</formula>
    </cfRule>
    <cfRule type="expression" dxfId="88" priority="108">
      <formula>IF(AND(AE61&lt;0, RIGHT(TEXT(AE61,"0.#"),1)="."),TRUE,FALSE)</formula>
    </cfRule>
  </conditionalFormatting>
  <conditionalFormatting sqref="AJ66:AS66 AJ61:AS61">
    <cfRule type="expression" dxfId="87" priority="101">
      <formula>IF(AND(AJ61&gt;=0, RIGHT(TEXT(AJ61,"0.#"),1)&lt;&gt;"."),TRUE,FALSE)</formula>
    </cfRule>
    <cfRule type="expression" dxfId="86" priority="102">
      <formula>IF(AND(AJ61&gt;=0, RIGHT(TEXT(AJ61,"0.#"),1)="."),TRUE,FALSE)</formula>
    </cfRule>
    <cfRule type="expression" dxfId="85" priority="103">
      <formula>IF(AND(AJ61&lt;0, RIGHT(TEXT(AJ61,"0.#"),1)&lt;&gt;"."),TRUE,FALSE)</formula>
    </cfRule>
    <cfRule type="expression" dxfId="84" priority="104">
      <formula>IF(AND(AJ61&lt;0, RIGHT(TEXT(AJ61,"0.#"),1)="."),TRUE,FALSE)</formula>
    </cfRule>
  </conditionalFormatting>
  <conditionalFormatting sqref="AT81:AX81 AT78:AX78 AT75:AX75 AT72:AX72">
    <cfRule type="expression" dxfId="83" priority="99">
      <formula>IF(RIGHT(TEXT(AT72,"0.#"),1)=".",FALSE,TRUE)</formula>
    </cfRule>
    <cfRule type="expression" dxfId="82" priority="100">
      <formula>IF(RIGHT(TEXT(AT72,"0.#"),1)=".",TRUE,FALSE)</formula>
    </cfRule>
  </conditionalFormatting>
  <conditionalFormatting sqref="AO30:AS30">
    <cfRule type="expression" dxfId="81" priority="79">
      <formula>IF(AND(AO30&gt;=0, RIGHT(TEXT(AO30,"0.#"),1)&lt;&gt;"."),TRUE,FALSE)</formula>
    </cfRule>
    <cfRule type="expression" dxfId="80" priority="80">
      <formula>IF(AND(AO30&gt;=0, RIGHT(TEXT(AO30,"0.#"),1)="."),TRUE,FALSE)</formula>
    </cfRule>
    <cfRule type="expression" dxfId="79" priority="81">
      <formula>IF(AND(AO30&lt;0, RIGHT(TEXT(AO30,"0.#"),1)&lt;&gt;"."),TRUE,FALSE)</formula>
    </cfRule>
    <cfRule type="expression" dxfId="78" priority="82">
      <formula>IF(AND(AO30&lt;0, RIGHT(TEXT(AO30,"0.#"),1)="."),TRUE,FALSE)</formula>
    </cfRule>
  </conditionalFormatting>
  <conditionalFormatting sqref="AE28:AI28">
    <cfRule type="expression" dxfId="77" priority="77">
      <formula>IF(RIGHT(TEXT(AE28,"0.#"),1)=".",FALSE,TRUE)</formula>
    </cfRule>
    <cfRule type="expression" dxfId="76" priority="78">
      <formula>IF(RIGHT(TEXT(AE28,"0.#"),1)=".",TRUE,FALSE)</formula>
    </cfRule>
  </conditionalFormatting>
  <conditionalFormatting sqref="AE29:AS29 AJ28:AS28">
    <cfRule type="expression" dxfId="75" priority="75">
      <formula>IF(RIGHT(TEXT(AE28,"0.#"),1)=".",FALSE,TRUE)</formula>
    </cfRule>
    <cfRule type="expression" dxfId="74" priority="76">
      <formula>IF(RIGHT(TEXT(AE28,"0.#"),1)=".",TRUE,FALSE)</formula>
    </cfRule>
  </conditionalFormatting>
  <conditionalFormatting sqref="AE30:AI30">
    <cfRule type="expression" dxfId="73" priority="71">
      <formula>IF(AND(AE30&gt;=0, RIGHT(TEXT(AE30,"0.#"),1)&lt;&gt;"."),TRUE,FALSE)</formula>
    </cfRule>
    <cfRule type="expression" dxfId="72" priority="72">
      <formula>IF(AND(AE30&gt;=0, RIGHT(TEXT(AE30,"0.#"),1)="."),TRUE,FALSE)</formula>
    </cfRule>
    <cfRule type="expression" dxfId="71" priority="73">
      <formula>IF(AND(AE30&lt;0, RIGHT(TEXT(AE30,"0.#"),1)&lt;&gt;"."),TRUE,FALSE)</formula>
    </cfRule>
    <cfRule type="expression" dxfId="70" priority="74">
      <formula>IF(AND(AE30&lt;0, RIGHT(TEXT(AE30,"0.#"),1)="."),TRUE,FALSE)</formula>
    </cfRule>
  </conditionalFormatting>
  <conditionalFormatting sqref="AJ30:AN30">
    <cfRule type="expression" dxfId="69" priority="67">
      <formula>IF(AND(AJ30&gt;=0, RIGHT(TEXT(AJ30,"0.#"),1)&lt;&gt;"."),TRUE,FALSE)</formula>
    </cfRule>
    <cfRule type="expression" dxfId="68" priority="68">
      <formula>IF(AND(AJ30&gt;=0, RIGHT(TEXT(AJ30,"0.#"),1)="."),TRUE,FALSE)</formula>
    </cfRule>
    <cfRule type="expression" dxfId="67" priority="69">
      <formula>IF(AND(AJ30&lt;0, RIGHT(TEXT(AJ30,"0.#"),1)&lt;&gt;"."),TRUE,FALSE)</formula>
    </cfRule>
    <cfRule type="expression" dxfId="66" priority="70">
      <formula>IF(AND(AJ30&lt;0, RIGHT(TEXT(AJ30,"0.#"),1)="."),TRUE,FALSE)</formula>
    </cfRule>
  </conditionalFormatting>
  <conditionalFormatting sqref="AE35:AI35">
    <cfRule type="expression" dxfId="65" priority="63">
      <formula>IF(AND(AE35&gt;=0, RIGHT(TEXT(AE35,"0.#"),1)&lt;&gt;"."),TRUE,FALSE)</formula>
    </cfRule>
    <cfRule type="expression" dxfId="64" priority="64">
      <formula>IF(AND(AE35&gt;=0, RIGHT(TEXT(AE35,"0.#"),1)="."),TRUE,FALSE)</formula>
    </cfRule>
    <cfRule type="expression" dxfId="63" priority="65">
      <formula>IF(AND(AE35&lt;0, RIGHT(TEXT(AE35,"0.#"),1)&lt;&gt;"."),TRUE,FALSE)</formula>
    </cfRule>
    <cfRule type="expression" dxfId="62" priority="66">
      <formula>IF(AND(AE35&lt;0, RIGHT(TEXT(AE35,"0.#"),1)="."),TRUE,FALSE)</formula>
    </cfRule>
  </conditionalFormatting>
  <conditionalFormatting sqref="AJ35:AS35">
    <cfRule type="expression" dxfId="61" priority="59">
      <formula>IF(AND(AJ35&gt;=0, RIGHT(TEXT(AJ35,"0.#"),1)&lt;&gt;"."),TRUE,FALSE)</formula>
    </cfRule>
    <cfRule type="expression" dxfId="60" priority="60">
      <formula>IF(AND(AJ35&gt;=0, RIGHT(TEXT(AJ35,"0.#"),1)="."),TRUE,FALSE)</formula>
    </cfRule>
    <cfRule type="expression" dxfId="59" priority="61">
      <formula>IF(AND(AJ35&lt;0, RIGHT(TEXT(AJ35,"0.#"),1)&lt;&gt;"."),TRUE,FALSE)</formula>
    </cfRule>
    <cfRule type="expression" dxfId="58" priority="62">
      <formula>IF(AND(AJ35&lt;0, RIGHT(TEXT(AJ35,"0.#"),1)="."),TRUE,FALSE)</formula>
    </cfRule>
  </conditionalFormatting>
  <conditionalFormatting sqref="AE33:AI33">
    <cfRule type="expression" dxfId="57" priority="57">
      <formula>IF(RIGHT(TEXT(AE33,"0.#"),1)=".",FALSE,TRUE)</formula>
    </cfRule>
    <cfRule type="expression" dxfId="56" priority="58">
      <formula>IF(RIGHT(TEXT(AE33,"0.#"),1)=".",TRUE,FALSE)</formula>
    </cfRule>
  </conditionalFormatting>
  <conditionalFormatting sqref="AE34:AS34 AJ33:AS33">
    <cfRule type="expression" dxfId="55" priority="55">
      <formula>IF(RIGHT(TEXT(AE33,"0.#"),1)=".",FALSE,TRUE)</formula>
    </cfRule>
    <cfRule type="expression" dxfId="54" priority="56">
      <formula>IF(RIGHT(TEXT(AE33,"0.#"),1)=".",TRUE,FALSE)</formula>
    </cfRule>
  </conditionalFormatting>
  <conditionalFormatting sqref="AE38:AI38">
    <cfRule type="expression" dxfId="53" priority="53">
      <formula>IF(RIGHT(TEXT(AE38,"0.#"),1)=".",FALSE,TRUE)</formula>
    </cfRule>
    <cfRule type="expression" dxfId="52" priority="54">
      <formula>IF(RIGHT(TEXT(AE38,"0.#"),1)=".",TRUE,FALSE)</formula>
    </cfRule>
  </conditionalFormatting>
  <conditionalFormatting sqref="AJ38:AS38">
    <cfRule type="expression" dxfId="51" priority="51">
      <formula>IF(RIGHT(TEXT(AJ38,"0.#"),1)=".",FALSE,TRUE)</formula>
    </cfRule>
    <cfRule type="expression" dxfId="50" priority="52">
      <formula>IF(RIGHT(TEXT(AJ38,"0.#"),1)=".",TRUE,FALSE)</formula>
    </cfRule>
  </conditionalFormatting>
  <conditionalFormatting sqref="AE39:AS39">
    <cfRule type="expression" dxfId="49" priority="49">
      <formula>IF(RIGHT(TEXT(AE39,"0.#"),1)=".",FALSE,TRUE)</formula>
    </cfRule>
    <cfRule type="expression" dxfId="48" priority="50">
      <formula>IF(RIGHT(TEXT(AE39,"0.#"),1)=".",TRUE,FALSE)</formula>
    </cfRule>
  </conditionalFormatting>
  <conditionalFormatting sqref="AE40:AI40">
    <cfRule type="expression" dxfId="47" priority="45">
      <formula>IF(AND(AE40&gt;=0, RIGHT(TEXT(AE40,"0.#"),1)&lt;&gt;"."),TRUE,FALSE)</formula>
    </cfRule>
    <cfRule type="expression" dxfId="46" priority="46">
      <formula>IF(AND(AE40&gt;=0, RIGHT(TEXT(AE40,"0.#"),1)="."),TRUE,FALSE)</formula>
    </cfRule>
    <cfRule type="expression" dxfId="45" priority="47">
      <formula>IF(AND(AE40&lt;0, RIGHT(TEXT(AE40,"0.#"),1)&lt;&gt;"."),TRUE,FALSE)</formula>
    </cfRule>
    <cfRule type="expression" dxfId="44" priority="48">
      <formula>IF(AND(AE40&lt;0, RIGHT(TEXT(AE40,"0.#"),1)="."),TRUE,FALSE)</formula>
    </cfRule>
  </conditionalFormatting>
  <conditionalFormatting sqref="AJ40:AS40">
    <cfRule type="expression" dxfId="43" priority="41">
      <formula>IF(AND(AJ40&gt;=0, RIGHT(TEXT(AJ40,"0.#"),1)&lt;&gt;"."),TRUE,FALSE)</formula>
    </cfRule>
    <cfRule type="expression" dxfId="42" priority="42">
      <formula>IF(AND(AJ40&gt;=0, RIGHT(TEXT(AJ40,"0.#"),1)="."),TRUE,FALSE)</formula>
    </cfRule>
    <cfRule type="expression" dxfId="41" priority="43">
      <formula>IF(AND(AJ40&lt;0, RIGHT(TEXT(AJ40,"0.#"),1)&lt;&gt;"."),TRUE,FALSE)</formula>
    </cfRule>
    <cfRule type="expression" dxfId="40" priority="44">
      <formula>IF(AND(AJ40&lt;0, RIGHT(TEXT(AJ40,"0.#"),1)="."),TRUE,FALSE)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J23:AS23">
    <cfRule type="expression" dxfId="37" priority="37">
      <formula>IF(RIGHT(TEXT(AJ23,"0.#"),1)=".",FALSE,TRUE)</formula>
    </cfRule>
    <cfRule type="expression" dxfId="36" priority="38">
      <formula>IF(RIGHT(TEXT(AJ23,"0.#"),1)=".",TRUE,FALSE)</formula>
    </cfRule>
  </conditionalFormatting>
  <conditionalFormatting sqref="AE24:AS24">
    <cfRule type="expression" dxfId="35" priority="35">
      <formula>IF(RIGHT(TEXT(AE24,"0.#"),1)=".",FALSE,TRUE)</formula>
    </cfRule>
    <cfRule type="expression" dxfId="34" priority="36">
      <formula>IF(RIGHT(TEXT(AE24,"0.#"),1)=".",TRUE,FALSE)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T24:AX24">
    <cfRule type="expression" dxfId="25" priority="25">
      <formula>IF(RIGHT(TEXT(AT24,"0.#"),1)=".",FALSE,TRUE)</formula>
    </cfRule>
    <cfRule type="expression" dxfId="24" priority="26">
      <formula>IF(RIGHT(TEXT(AT24,"0.#"),1)=".",TRUE,FALSE)</formula>
    </cfRule>
  </conditionalFormatting>
  <conditionalFormatting sqref="AE80:AN80">
    <cfRule type="expression" dxfId="23" priority="23">
      <formula>IF(RIGHT(TEXT(AE80,"0.#"),1)=".",FALSE,TRUE)</formula>
    </cfRule>
    <cfRule type="expression" dxfId="22" priority="24">
      <formula>IF(RIGHT(TEXT(AE80,"0.#"),1)=".",TRUE,FALSE)</formula>
    </cfRule>
  </conditionalFormatting>
  <conditionalFormatting sqref="AE81:AS81">
    <cfRule type="expression" dxfId="21" priority="21">
      <formula>IF(RIGHT(TEXT(AE81,"0.#"),1)=".",FALSE,TRUE)</formula>
    </cfRule>
    <cfRule type="expression" dxfId="20" priority="22">
      <formula>IF(RIGHT(TEXT(AE81,"0.#"),1)=".",TRUE,FALSE)</formula>
    </cfRule>
  </conditionalFormatting>
  <conditionalFormatting sqref="AO80:AS80">
    <cfRule type="expression" dxfId="19" priority="19">
      <formula>IF(RIGHT(TEXT(AO80,"0.#"),1)=".",FALSE,TRUE)</formula>
    </cfRule>
    <cfRule type="expression" dxfId="18" priority="20">
      <formula>IF(RIGHT(TEXT(AO80,"0.#"),1)=".",TRUE,FALSE)</formula>
    </cfRule>
  </conditionalFormatting>
  <conditionalFormatting sqref="AE77:AN77">
    <cfRule type="expression" dxfId="17" priority="17">
      <formula>IF(RIGHT(TEXT(AE77,"0.#"),1)=".",FALSE,TRUE)</formula>
    </cfRule>
    <cfRule type="expression" dxfId="16" priority="18">
      <formula>IF(RIGHT(TEXT(AE77,"0.#"),1)=".",TRUE,FALSE)</formula>
    </cfRule>
  </conditionalFormatting>
  <conditionalFormatting sqref="AO77:AS77">
    <cfRule type="expression" dxfId="15" priority="15">
      <formula>IF(RIGHT(TEXT(AO77,"0.#"),1)=".",FALSE,TRUE)</formula>
    </cfRule>
    <cfRule type="expression" dxfId="14" priority="16">
      <formula>IF(RIGHT(TEXT(AO77,"0.#"),1)=".",TRUE,FALSE)</formula>
    </cfRule>
  </conditionalFormatting>
  <conditionalFormatting sqref="AE78:AS78">
    <cfRule type="expression" dxfId="13" priority="13">
      <formula>IF(RIGHT(TEXT(AE78,"0.#"),1)=".",FALSE,TRUE)</formula>
    </cfRule>
    <cfRule type="expression" dxfId="12" priority="14">
      <formula>IF(RIGHT(TEXT(AE78,"0.#"),1)=".",TRUE,FALSE)</formula>
    </cfRule>
  </conditionalFormatting>
  <conditionalFormatting sqref="AE74:AN74">
    <cfRule type="expression" dxfId="11" priority="11">
      <formula>IF(RIGHT(TEXT(AE74,"0.#"),1)=".",FALSE,TRUE)</formula>
    </cfRule>
    <cfRule type="expression" dxfId="10" priority="12">
      <formula>IF(RIGHT(TEXT(AE74,"0.#"),1)=".",TRUE,FALSE)</formula>
    </cfRule>
  </conditionalFormatting>
  <conditionalFormatting sqref="AO74:AS74">
    <cfRule type="expression" dxfId="9" priority="9">
      <formula>IF(RIGHT(TEXT(AO74,"0.#"),1)=".",FALSE,TRUE)</formula>
    </cfRule>
    <cfRule type="expression" dxfId="8" priority="10">
      <formula>IF(RIGHT(TEXT(AO74,"0.#"),1)=".",TRUE,FALSE)</formula>
    </cfRule>
  </conditionalFormatting>
  <conditionalFormatting sqref="AE75:AS75">
    <cfRule type="expression" dxfId="7" priority="7">
      <formula>IF(RIGHT(TEXT(AE75,"0.#"),1)=".",FALSE,TRUE)</formula>
    </cfRule>
    <cfRule type="expression" dxfId="6" priority="8">
      <formula>IF(RIGHT(TEXT(AE75,"0.#"),1)=".",TRUE,FALSE)</formula>
    </cfRule>
  </conditionalFormatting>
  <conditionalFormatting sqref="AE71:AN71">
    <cfRule type="expression" dxfId="5" priority="5">
      <formula>IF(RIGHT(TEXT(AE71,"0.#"),1)=".",FALSE,TRUE)</formula>
    </cfRule>
    <cfRule type="expression" dxfId="4" priority="6">
      <formula>IF(RIGHT(TEXT(AE71,"0.#"),1)=".",TRUE,FALSE)</formula>
    </cfRule>
  </conditionalFormatting>
  <conditionalFormatting sqref="AO71:AS71">
    <cfRule type="expression" dxfId="3" priority="3">
      <formula>IF(RIGHT(TEXT(AO71,"0.#"),1)=".",FALSE,TRUE)</formula>
    </cfRule>
    <cfRule type="expression" dxfId="2" priority="4">
      <formula>IF(RIGHT(TEXT(AO71,"0.#"),1)=".",TRUE,FALSE)</formula>
    </cfRule>
  </conditionalFormatting>
  <conditionalFormatting sqref="AE72:AS72">
    <cfRule type="expression" dxfId="1" priority="1">
      <formula>IF(RIGHT(TEXT(AE72,"0.#"),1)=".",FALSE,TRUE)</formula>
    </cfRule>
    <cfRule type="expression" dxfId="0" priority="2">
      <formula>IF(RIGHT(TEXT(AE72,"0.#"),1)=".",TRUE,FALSE)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8"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2015-07-07T11:01:15Z</cp:lastPrinted>
  <dcterms:created xsi:type="dcterms:W3CDTF">2012-03-13T00:50:25Z</dcterms:created>
  <dcterms:modified xsi:type="dcterms:W3CDTF">2015-07-07T11:01:30Z</dcterms:modified>
</cp:coreProperties>
</file>