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6045" yWindow="105" windowWidth="13125"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<sst xmlns="http://schemas.openxmlformats.org/spreadsheetml/2006/main" count="765" uniqueCount="436">
  <si>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</si>
  <si>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</si>
  <si>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</si>
  <si>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</si>
  <si>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</si>
  <si>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</si>
  <si>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</si>
  <si>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</si>
  <si>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</si>
  <si>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</si>
  <si>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</si>
  <si>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</si>
  <si>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</si>
  <si>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</si>
  <si>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</si>
  <si>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</si>
  <si>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</si>
  <si>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</si>
  <si>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</si>
  <si>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</si>
  <si>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</si>
  <si>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</si>
  <si>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</si>
  <si>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</si>
  <si>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</si>
  <si>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</si>
  <si>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</si>
  <si>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</si>
  <si>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</si>
  <si>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</si>
  <si>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</si>
  <si>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</si>
  <si>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</si>
  <si>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</si>
  <si>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</si>
  <si>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</si>
  <si>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</si>
  <si>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</si>
  <si>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</si>
  <si>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</si>
  <si>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</si>
  <si>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</si>
  <si>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</si>
  <si>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</si>
  <si>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</si>
  <si>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</si>
  <si>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</si>
  <si>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</si>
  <si>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</si>
  <si>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</si>
  <si>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</si>
  <si>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</si>
  <si>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</si>
  <si>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</si>
  <si>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</si>
  <si>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</si>
  <si>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</si>
  <si>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</si>
  <si>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</si>
  <si>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</si>
  <si>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</si>
  <si>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</si>
  <si>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</si>
  <si>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</si>
  <si>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</si>
  <si>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</si>
  <si>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</si>
  <si>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</si>
  <si>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</si>
  <si>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</si>
  <si>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</si>
  <si>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</si>
  <si>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</si>
  <si>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</si>
  <si>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</si>
  <si>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</si>
  <si>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</si>
  <si>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</si>
  <si>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</si>
  <si>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</si>
  <si>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</si>
  <si>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</si>
  <si>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</si>
  <si>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</si>
  <si>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</si>
  <si>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</si>
  <si>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</si>
  <si>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</si>
  <si>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</si>
  <si>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</si>
  <si>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</si>
  <si>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</si>
  <si>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</si>
  <si>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</si>
  <si>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</si>
  <si>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</si>
  <si>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</si>
  <si>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</si>
  <si>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</si>
  <si>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</si>
  <si>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</si>
  <si>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</si>
  <si>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</si>
  <si>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</si>
  <si>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</si>
  <si>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</si>
  <si>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</si>
  <si>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</si>
  <si>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</si>
  <si>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</si>
  <si>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</si>
  <si>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</si>
  <si>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</si>
  <si>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</si>
  <si>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</si>
  <si>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</si>
  <si>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</si>
  <si>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</si>
  <si>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</si>
  <si>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</si>
  <si>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</si>
  <si>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</si>
  <si>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</si>
  <si>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</si>
  <si>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</si>
  <si>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</si>
  <si>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</si>
  <si>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</si>
  <si>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</si>
  <si>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</si>
  <si>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</si>
  <si>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</si>
  <si>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</si>
  <si>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</si>
  <si>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</si>
  <si>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</si>
  <si>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</si>
  <si>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</si>
  <si>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</si>
  <si>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</si>
  <si>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</si>
  <si>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</si>
  <si>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</si>
  <si>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</si>
  <si>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</si>
  <si>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</si>
  <si>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</si>
  <si>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</si>
  <si>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</si>
  <si>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</si>
  <si>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</si>
  <si>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</si>
  <si>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</si>
  <si>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</si>
  <si>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</si>
  <si>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</si>
  <si>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</si>
  <si>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</si>
  <si>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</si>
  <si>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</si>
  <si>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</si>
  <si>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</si>
  <si>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</si>
  <si>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</si>
  <si>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</si>
  <si>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</si>
  <si>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</si>
  <si>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</si>
  <si>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</si>
  <si>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</si>
  <si>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</si>
  <si>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</si>
  <si>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</si>
  <si>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</si>
  <si>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</si>
  <si>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</si>
  <si>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</si>
  <si>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</si>
  <si>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</si>
  <si>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</si>
  <si>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</si>
  <si>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</si>
  <si>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</si>
  <si>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</si>
  <si>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</si>
  <si>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</si>
  <si>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</si>
  <si>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</si>
  <si>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</si>
  <si>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</si>
  <si>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</si>
  <si>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</si>
  <si>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</si>
  <si>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</si>
  <si>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</si>
  <si>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</si>
  <si>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</si>
  <si>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</si>
  <si>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</si>
  <si>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</si>
  <si>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</si>
  <si>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</si>
  <si>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</si>
  <si>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</si>
  <si>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</si>
  <si>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</si>
  <si>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</si>
  <si>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</si>
  <si>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</si>
  <si>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</si>
  <si>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</si>
  <si>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</si>
  <si>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</si>
  <si>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</si>
  <si>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</si>
  <si>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</si>
  <si>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</si>
  <si>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</si>
  <si>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</si>
  <si>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</si>
  <si>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</si>
  <si>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</si>
  <si>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</si>
  <si>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</si>
  <si>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</si>
  <si>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</si>
  <si>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</si>
  <si>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</si>
  <si>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</si>
  <si>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</si>
  <si>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</si>
  <si>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</si>
  <si>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</si>
  <si>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</si>
  <si>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</si>
  <si>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</si>
  <si>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</si>
  <si>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</si>
  <si>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</si>
  <si>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</si>
  <si>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</si>
  <si>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</si>
  <si>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</si>
  <si>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</si>
  <si>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</si>
  <si>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</si>
  <si>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</si>
  <si>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</si>
  <si>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</si>
  <si>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</si>
  <si>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</si>
  <si>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</si>
  <si>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</si>
  <si>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</si>
  <si>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</si>
  <si>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</si>
  <si>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</si>
  <si>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</si>
  <si>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</si>
  <si>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</si>
  <si>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</si>
  <si>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</si>
  <si>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</si>
  <si>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</si>
  <si>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</si>
  <si>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</si>
  <si>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</si>
  <si>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</si>
  <si>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</si>
  <si>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</si>
  <si>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</si>
  <si>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</si>
  <si>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</si>
  <si>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</si>
  <si>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</si>
  <si>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</si>
  <si>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</si>
  <si>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</si>
  <si>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</si>
  <si>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</si>
  <si>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</si>
  <si>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</si>
  <si>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</si>
  <si>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</si>
  <si>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</si>
  <si>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</si>
  <si>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</si>
  <si>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</si>
  <si>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</si>
  <si>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</si>
  <si>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</si>
  <si>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</si>
  <si>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</si>
  <si>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</si>
  <si>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</si>
  <si>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</si>
  <si>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</si>
  <si>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</si>
  <si>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</si>
  <si>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</si>
  <si>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</si>
  <si>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</si>
  <si>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</si>
  <si>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</si>
  <si>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</si>
  <si>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</si>
  <si>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</si>
  <si>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</si>
  <si>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</si>
  <si>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</si>
  <si>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</si>
  <si>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</si>
  <si>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</si>
  <si>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</si>
  <si>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</si>
  <si>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</si>
  <si>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</si>
  <si>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</si>
  <si>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</si>
  <si>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</si>
  <si>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</si>
  <si>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</si>
  <si>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</si>
  <si>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</si>
  <si>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</si>
  <si>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</si>
  <si>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</si>
  <si>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</si>
  <si>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</si>
  <si>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</si>
  <si>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</si>
  <si>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</si>
  <si>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</si>
  <si>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</si>
  <si>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</si>
  <si>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</si>
  <si>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</si>
  <si>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</si>
  <si>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</si>
  <si>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</si>
  <si>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</si>
  <si>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</si>
  <si>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</si>
  <si>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</si>
  <si>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</si>
  <si>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</si>
  <si>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</si>
  <si>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</si>
  <si>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</si>
  <si>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</si>
  <si>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</si>
  <si>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</si>
  <si>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</si>
  <si>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</si>
  <si>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</si>
  <si>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</si>
  <si>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</si>
  <si>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</si>
  <si>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</si>
  <si>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</si>
  <si>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</si>
  <si>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</si>
  <si>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</si>
  <si>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</si>
  <si>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</si>
  <si>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</si>
  <si>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</si>
  <si>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</si>
  <si>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</si>
  <si>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</si>
  <si>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</si>
  <si>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</si>
  <si>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</si>
  <si>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</si>
  <si>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</si>
  <si>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</si>
  <si>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</si>
  <si>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</si>
  <si>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</si>
  <si>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</si>
  <si>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</si>
  <si>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</si>
  <si>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</si>
  <si>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</si>
  <si>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</si>
  <si>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</si>
  <si>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</si>
  <si>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社会福祉施設等災害復旧費補助金（（項）介護保険制度運営推進費））</t>
    <phoneticPr fontId="5"/>
  </si>
  <si>
    <t>41-2</t>
    <phoneticPr fontId="5"/>
  </si>
  <si>
    <t>062</t>
    <phoneticPr fontId="5"/>
  </si>
  <si>
    <t>088</t>
    <phoneticPr fontId="5"/>
  </si>
  <si>
    <t>-</t>
    <phoneticPr fontId="5"/>
  </si>
  <si>
    <t>社会福祉施設等災害復旧費の国庫補助について（平成26年3月14日厚生労働省発社援0314第6号厚生労働事務次官通知）</t>
    <rPh sb="0" eb="2">
      <t>シャカイ</t>
    </rPh>
    <rPh sb="2" eb="4">
      <t>フクシ</t>
    </rPh>
    <rPh sb="4" eb="6">
      <t>シセツ</t>
    </rPh>
    <rPh sb="6" eb="7">
      <t>トウ</t>
    </rPh>
    <rPh sb="7" eb="9">
      <t>サイガイ</t>
    </rPh>
    <rPh sb="9" eb="11">
      <t>フッキュウ</t>
    </rPh>
    <rPh sb="11" eb="12">
      <t>ヒ</t>
    </rPh>
    <rPh sb="13" eb="15">
      <t>コッコ</t>
    </rPh>
    <rPh sb="15" eb="17">
      <t>ホジョ</t>
    </rPh>
    <rPh sb="22" eb="24">
      <t>ヘイセイ</t>
    </rPh>
    <rPh sb="26" eb="27">
      <t>ネン</t>
    </rPh>
    <rPh sb="28" eb="29">
      <t>ガツ</t>
    </rPh>
    <rPh sb="31" eb="32">
      <t>ニチ</t>
    </rPh>
    <rPh sb="32" eb="34">
      <t>コウセイ</t>
    </rPh>
    <rPh sb="34" eb="37">
      <t>ロウドウショウ</t>
    </rPh>
    <rPh sb="37" eb="38">
      <t>ハツ</t>
    </rPh>
    <rPh sb="38" eb="39">
      <t>シャ</t>
    </rPh>
    <rPh sb="39" eb="40">
      <t>エン</t>
    </rPh>
    <rPh sb="44" eb="45">
      <t>ダイ</t>
    </rPh>
    <rPh sb="46" eb="47">
      <t>ゴウ</t>
    </rPh>
    <rPh sb="47" eb="49">
      <t>コウセイ</t>
    </rPh>
    <rPh sb="49" eb="51">
      <t>ロウドウ</t>
    </rPh>
    <rPh sb="51" eb="53">
      <t>ジム</t>
    </rPh>
    <rPh sb="53" eb="55">
      <t>ジカン</t>
    </rPh>
    <rPh sb="55" eb="57">
      <t>ツウチ</t>
    </rPh>
    <phoneticPr fontId="5"/>
  </si>
  <si>
    <t>東日本大震災で被災した社会福祉施設等について、原型に復旧することを目的とする。</t>
    <rPh sb="0" eb="3">
      <t>ヒガシニホン</t>
    </rPh>
    <rPh sb="3" eb="6">
      <t>ダイシンサイ</t>
    </rPh>
    <rPh sb="7" eb="9">
      <t>ヒサイ</t>
    </rPh>
    <rPh sb="11" eb="13">
      <t>シャカイ</t>
    </rPh>
    <rPh sb="13" eb="15">
      <t>フクシ</t>
    </rPh>
    <rPh sb="15" eb="17">
      <t>シセツ</t>
    </rPh>
    <rPh sb="17" eb="18">
      <t>トウ</t>
    </rPh>
    <rPh sb="23" eb="25">
      <t>ゲンケイ</t>
    </rPh>
    <rPh sb="26" eb="28">
      <t>フッキュウ</t>
    </rPh>
    <rPh sb="33" eb="35">
      <t>モクテキ</t>
    </rPh>
    <phoneticPr fontId="5"/>
  </si>
  <si>
    <t>東日本大震災により被災した介護施設等の災害復旧事業について、所要の助成を行う。
○国庫補助率の引上げ
　激甚法指定による国庫補助律引上げ（特別養護老人ホーム、養護老人ホーム）
　その他の施設についても、国庫補助律の引上げ
　１／２ → ２／３　（例：認知症高齢者グループホームなど）
　１／３ → １／２　（例：介護老人保健施設など）</t>
    <rPh sb="0" eb="3">
      <t>ヒガシニホン</t>
    </rPh>
    <rPh sb="3" eb="6">
      <t>ダイシンサイ</t>
    </rPh>
    <rPh sb="9" eb="11">
      <t>ヒサイ</t>
    </rPh>
    <rPh sb="13" eb="15">
      <t>カイゴ</t>
    </rPh>
    <rPh sb="15" eb="17">
      <t>シセツ</t>
    </rPh>
    <rPh sb="17" eb="18">
      <t>トウ</t>
    </rPh>
    <rPh sb="19" eb="21">
      <t>サイガイ</t>
    </rPh>
    <rPh sb="21" eb="23">
      <t>フッキュウ</t>
    </rPh>
    <rPh sb="23" eb="25">
      <t>ジギョウ</t>
    </rPh>
    <rPh sb="30" eb="32">
      <t>ショヨウ</t>
    </rPh>
    <rPh sb="33" eb="35">
      <t>ジョセイ</t>
    </rPh>
    <rPh sb="36" eb="37">
      <t>オコナ</t>
    </rPh>
    <rPh sb="42" eb="44">
      <t>コッコ</t>
    </rPh>
    <rPh sb="44" eb="47">
      <t>ホジョリツ</t>
    </rPh>
    <rPh sb="48" eb="49">
      <t>ヒ</t>
    </rPh>
    <rPh sb="49" eb="50">
      <t>ア</t>
    </rPh>
    <rPh sb="53" eb="55">
      <t>ゲキジン</t>
    </rPh>
    <rPh sb="55" eb="56">
      <t>ホウ</t>
    </rPh>
    <rPh sb="56" eb="58">
      <t>シテイ</t>
    </rPh>
    <rPh sb="61" eb="63">
      <t>コッコ</t>
    </rPh>
    <rPh sb="63" eb="65">
      <t>ホジョ</t>
    </rPh>
    <rPh sb="65" eb="66">
      <t>リツ</t>
    </rPh>
    <rPh sb="66" eb="67">
      <t>ヒ</t>
    </rPh>
    <rPh sb="67" eb="68">
      <t>ア</t>
    </rPh>
    <rPh sb="70" eb="72">
      <t>トクベツ</t>
    </rPh>
    <rPh sb="72" eb="74">
      <t>ヨウゴ</t>
    </rPh>
    <rPh sb="74" eb="76">
      <t>ロウジン</t>
    </rPh>
    <rPh sb="80" eb="82">
      <t>ヨウゴ</t>
    </rPh>
    <rPh sb="82" eb="84">
      <t>ロウジン</t>
    </rPh>
    <rPh sb="92" eb="93">
      <t>タ</t>
    </rPh>
    <rPh sb="94" eb="96">
      <t>シセツ</t>
    </rPh>
    <rPh sb="102" eb="104">
      <t>コッコ</t>
    </rPh>
    <rPh sb="104" eb="107">
      <t>ホジョリツ</t>
    </rPh>
    <rPh sb="108" eb="109">
      <t>ヒ</t>
    </rPh>
    <rPh sb="109" eb="110">
      <t>ア</t>
    </rPh>
    <rPh sb="124" eb="125">
      <t>レイ</t>
    </rPh>
    <phoneticPr fontId="5"/>
  </si>
  <si>
    <t xml:space="preserve">
東日本大震災で被災した介護施設等の復旧を行うことで、介護施設等の安定的な運営を図る。</t>
    <phoneticPr fontId="5"/>
  </si>
  <si>
    <t>復旧のために財政支援した施設数
（激甚法の嵩上げ分含む）</t>
    <phoneticPr fontId="5"/>
  </si>
  <si>
    <t>施設数</t>
    <rPh sb="0" eb="3">
      <t>シセツスウ</t>
    </rPh>
    <phoneticPr fontId="5"/>
  </si>
  <si>
    <t>-</t>
    <phoneticPr fontId="5"/>
  </si>
  <si>
    <t>-</t>
    <phoneticPr fontId="5"/>
  </si>
  <si>
    <t>－</t>
    <phoneticPr fontId="5"/>
  </si>
  <si>
    <t>復旧のために財政支援した施設数
（激甚法の嵩上げ分含む）</t>
    <rPh sb="0" eb="2">
      <t>フッキュウ</t>
    </rPh>
    <rPh sb="6" eb="8">
      <t>ザイセイ</t>
    </rPh>
    <rPh sb="8" eb="10">
      <t>シエン</t>
    </rPh>
    <rPh sb="12" eb="15">
      <t>シセツスウ</t>
    </rPh>
    <rPh sb="17" eb="19">
      <t>ゲキジン</t>
    </rPh>
    <rPh sb="19" eb="20">
      <t>ホウ</t>
    </rPh>
    <rPh sb="21" eb="23">
      <t>カサア</t>
    </rPh>
    <rPh sb="24" eb="25">
      <t>ブン</t>
    </rPh>
    <rPh sb="25" eb="26">
      <t>フク</t>
    </rPh>
    <phoneticPr fontId="5"/>
  </si>
  <si>
    <t>X／Y
X：執行額
Y:施設数　　　　　　　　　　　　　　</t>
    <rPh sb="6" eb="8">
      <t>シッコウ</t>
    </rPh>
    <rPh sb="8" eb="9">
      <t>ガク</t>
    </rPh>
    <rPh sb="12" eb="15">
      <t>シセツスウ</t>
    </rPh>
    <phoneticPr fontId="5"/>
  </si>
  <si>
    <t>　　X/Y</t>
    <phoneticPr fontId="5"/>
  </si>
  <si>
    <t>千円</t>
    <rPh sb="0" eb="2">
      <t>センエン</t>
    </rPh>
    <phoneticPr fontId="5"/>
  </si>
  <si>
    <t>-</t>
    <phoneticPr fontId="5"/>
  </si>
  <si>
    <t>２４５百円／１０施設</t>
    <rPh sb="3" eb="5">
      <t>ヒャクエン</t>
    </rPh>
    <rPh sb="8" eb="10">
      <t>シセツ</t>
    </rPh>
    <phoneticPr fontId="5"/>
  </si>
  <si>
    <t>災害復旧費</t>
    <rPh sb="0" eb="2">
      <t>サイガイ</t>
    </rPh>
    <rPh sb="2" eb="4">
      <t>フッキュウ</t>
    </rPh>
    <rPh sb="4" eb="5">
      <t>ヒ</t>
    </rPh>
    <phoneticPr fontId="5"/>
  </si>
  <si>
    <t>災害により被災した介護施設等の復旧に要する費用について助成を行うもので有り、被災値の復興を支援している。</t>
    <rPh sb="0" eb="2">
      <t>サイガイ</t>
    </rPh>
    <rPh sb="5" eb="7">
      <t>ヒサイ</t>
    </rPh>
    <rPh sb="9" eb="11">
      <t>カイゴ</t>
    </rPh>
    <rPh sb="11" eb="13">
      <t>シセツ</t>
    </rPh>
    <rPh sb="13" eb="14">
      <t>ナド</t>
    </rPh>
    <rPh sb="15" eb="17">
      <t>フッキュウ</t>
    </rPh>
    <rPh sb="18" eb="19">
      <t>ヨウ</t>
    </rPh>
    <rPh sb="21" eb="23">
      <t>ヒヨウ</t>
    </rPh>
    <rPh sb="27" eb="29">
      <t>ジョセイ</t>
    </rPh>
    <rPh sb="30" eb="31">
      <t>オコナ</t>
    </rPh>
    <rPh sb="35" eb="36">
      <t>ア</t>
    </rPh>
    <rPh sb="38" eb="41">
      <t>ヒサイチ</t>
    </rPh>
    <rPh sb="42" eb="44">
      <t>フッコウ</t>
    </rPh>
    <rPh sb="45" eb="47">
      <t>シエン</t>
    </rPh>
    <phoneticPr fontId="5"/>
  </si>
  <si>
    <t>被災地の負担を軽減するため、国が助成を行う必要がある。</t>
    <rPh sb="0" eb="3">
      <t>ヒサイチ</t>
    </rPh>
    <rPh sb="4" eb="6">
      <t>フタン</t>
    </rPh>
    <rPh sb="7" eb="9">
      <t>ケイゲン</t>
    </rPh>
    <rPh sb="14" eb="15">
      <t>クニ</t>
    </rPh>
    <rPh sb="16" eb="18">
      <t>ジョセイ</t>
    </rPh>
    <rPh sb="19" eb="20">
      <t>オコナ</t>
    </rPh>
    <rPh sb="21" eb="23">
      <t>ヒツヨウ</t>
    </rPh>
    <phoneticPr fontId="5"/>
  </si>
  <si>
    <t>被災地の介護施設等の迅速な復旧に資するもので有り、優先度の高い事業である。</t>
    <rPh sb="0" eb="2">
      <t>ヒサイ</t>
    </rPh>
    <rPh sb="2" eb="3">
      <t>チ</t>
    </rPh>
    <rPh sb="4" eb="6">
      <t>カイゴ</t>
    </rPh>
    <rPh sb="6" eb="8">
      <t>シセツ</t>
    </rPh>
    <rPh sb="8" eb="9">
      <t>ナド</t>
    </rPh>
    <rPh sb="10" eb="12">
      <t>ジンソク</t>
    </rPh>
    <rPh sb="13" eb="15">
      <t>フッキュウ</t>
    </rPh>
    <rPh sb="16" eb="17">
      <t>シ</t>
    </rPh>
    <rPh sb="22" eb="23">
      <t>ア</t>
    </rPh>
    <rPh sb="25" eb="28">
      <t>ユウセンド</t>
    </rPh>
    <rPh sb="29" eb="30">
      <t>タカ</t>
    </rPh>
    <rPh sb="31" eb="33">
      <t>ジギョウ</t>
    </rPh>
    <phoneticPr fontId="5"/>
  </si>
  <si>
    <t>‐</t>
  </si>
  <si>
    <t>被災した介護施設の被害状況により異なるため単位当たりのコストの水準の妥当性については一概に判断できない。</t>
    <rPh sb="0" eb="2">
      <t>ヒサイ</t>
    </rPh>
    <rPh sb="4" eb="6">
      <t>カイゴ</t>
    </rPh>
    <rPh sb="6" eb="8">
      <t>シセツ</t>
    </rPh>
    <rPh sb="9" eb="11">
      <t>ヒガイ</t>
    </rPh>
    <rPh sb="11" eb="13">
      <t>ジョウキョウ</t>
    </rPh>
    <rPh sb="16" eb="17">
      <t>コト</t>
    </rPh>
    <rPh sb="21" eb="23">
      <t>タンイ</t>
    </rPh>
    <rPh sb="23" eb="24">
      <t>ア</t>
    </rPh>
    <rPh sb="31" eb="33">
      <t>スイジュン</t>
    </rPh>
    <rPh sb="34" eb="37">
      <t>ダトウセイ</t>
    </rPh>
    <rPh sb="42" eb="44">
      <t>イチガイ</t>
    </rPh>
    <rPh sb="45" eb="47">
      <t>ハンダン</t>
    </rPh>
    <phoneticPr fontId="5"/>
  </si>
  <si>
    <t>被災した介護施設の災害復旧事業に要する必要な経費に限定されている。</t>
    <rPh sb="0" eb="2">
      <t>ヒサイ</t>
    </rPh>
    <rPh sb="4" eb="6">
      <t>カイゴ</t>
    </rPh>
    <rPh sb="6" eb="8">
      <t>シセツ</t>
    </rPh>
    <rPh sb="9" eb="11">
      <t>サイガイ</t>
    </rPh>
    <rPh sb="11" eb="13">
      <t>フッキュウ</t>
    </rPh>
    <rPh sb="13" eb="15">
      <t>ジギョウ</t>
    </rPh>
    <rPh sb="16" eb="17">
      <t>ヨウ</t>
    </rPh>
    <rPh sb="19" eb="21">
      <t>ヒツヨウ</t>
    </rPh>
    <rPh sb="22" eb="24">
      <t>ケイヒ</t>
    </rPh>
    <rPh sb="25" eb="27">
      <t>ゲンテイ</t>
    </rPh>
    <phoneticPr fontId="5"/>
  </si>
  <si>
    <t>コストや活動実績は予測できないものであるが、整備された施設は活用されている。</t>
    <rPh sb="4" eb="6">
      <t>カツドウ</t>
    </rPh>
    <rPh sb="6" eb="8">
      <t>ジッセキ</t>
    </rPh>
    <rPh sb="9" eb="11">
      <t>ヨソク</t>
    </rPh>
    <rPh sb="22" eb="24">
      <t>セイビ</t>
    </rPh>
    <rPh sb="27" eb="29">
      <t>シセツ</t>
    </rPh>
    <rPh sb="30" eb="32">
      <t>カツヨウ</t>
    </rPh>
    <phoneticPr fontId="5"/>
  </si>
  <si>
    <t>引き続き被災地の復旧状況に応じて、適切に執行してまいりたい。</t>
    <rPh sb="0" eb="1">
      <t>ヒ</t>
    </rPh>
    <rPh sb="2" eb="3">
      <t>ツヅ</t>
    </rPh>
    <rPh sb="4" eb="7">
      <t>ヒサイチ</t>
    </rPh>
    <rPh sb="8" eb="10">
      <t>フッキュウ</t>
    </rPh>
    <rPh sb="10" eb="12">
      <t>ジョウキョウ</t>
    </rPh>
    <rPh sb="13" eb="14">
      <t>オウ</t>
    </rPh>
    <rPh sb="17" eb="19">
      <t>テキセツ</t>
    </rPh>
    <rPh sb="20" eb="22">
      <t>シッコウ</t>
    </rPh>
    <phoneticPr fontId="5"/>
  </si>
  <si>
    <t>被災した介護施設等の復旧名事業で有り、被災地の要望に応じて、適切に執行されている。</t>
    <rPh sb="0" eb="2">
      <t>ヒサイ</t>
    </rPh>
    <rPh sb="4" eb="6">
      <t>カイゴ</t>
    </rPh>
    <rPh sb="6" eb="8">
      <t>シセツ</t>
    </rPh>
    <rPh sb="8" eb="9">
      <t>ナド</t>
    </rPh>
    <rPh sb="10" eb="12">
      <t>フッキュウ</t>
    </rPh>
    <rPh sb="12" eb="13">
      <t>ナ</t>
    </rPh>
    <rPh sb="13" eb="15">
      <t>ジギョウ</t>
    </rPh>
    <rPh sb="16" eb="17">
      <t>ア</t>
    </rPh>
    <rPh sb="19" eb="22">
      <t>ヒサイチ</t>
    </rPh>
    <rPh sb="23" eb="25">
      <t>ヨウボウ</t>
    </rPh>
    <rPh sb="26" eb="27">
      <t>オウ</t>
    </rPh>
    <rPh sb="30" eb="32">
      <t>テキセツ</t>
    </rPh>
    <rPh sb="33" eb="35">
      <t>シッコウ</t>
    </rPh>
    <phoneticPr fontId="5"/>
  </si>
  <si>
    <t>補助金</t>
    <rPh sb="0" eb="3">
      <t>ホジョキン</t>
    </rPh>
    <phoneticPr fontId="5"/>
  </si>
  <si>
    <t>災害復旧費</t>
    <rPh sb="0" eb="2">
      <t>サイガイ</t>
    </rPh>
    <rPh sb="2" eb="4">
      <t>フッキュウ</t>
    </rPh>
    <rPh sb="4" eb="5">
      <t>ヒ</t>
    </rPh>
    <phoneticPr fontId="5"/>
  </si>
  <si>
    <t>岩手県一関市</t>
    <rPh sb="0" eb="3">
      <t>イワテケン</t>
    </rPh>
    <rPh sb="3" eb="4">
      <t>イチ</t>
    </rPh>
    <rPh sb="4" eb="5">
      <t>セキ</t>
    </rPh>
    <rPh sb="5" eb="6">
      <t>シ</t>
    </rPh>
    <phoneticPr fontId="5"/>
  </si>
  <si>
    <t>B.岩手県一関市</t>
    <rPh sb="2" eb="4">
      <t>イワテ</t>
    </rPh>
    <rPh sb="4" eb="5">
      <t>ケン</t>
    </rPh>
    <rPh sb="5" eb="6">
      <t>イチ</t>
    </rPh>
    <rPh sb="6" eb="7">
      <t>セキ</t>
    </rPh>
    <rPh sb="7" eb="8">
      <t>シ</t>
    </rPh>
    <phoneticPr fontId="5"/>
  </si>
  <si>
    <t>社会福祉法人なかつうみ会</t>
    <rPh sb="0" eb="2">
      <t>シャカイ</t>
    </rPh>
    <rPh sb="2" eb="4">
      <t>フクシ</t>
    </rPh>
    <rPh sb="4" eb="6">
      <t>ホウジン</t>
    </rPh>
    <rPh sb="11" eb="12">
      <t>カイ</t>
    </rPh>
    <phoneticPr fontId="5"/>
  </si>
  <si>
    <t>A.社会福祉法人なかつうみ会</t>
    <rPh sb="2" eb="4">
      <t>シャカイ</t>
    </rPh>
    <rPh sb="4" eb="6">
      <t>フクシ</t>
    </rPh>
    <rPh sb="6" eb="8">
      <t>ホウジン</t>
    </rPh>
    <rPh sb="13" eb="14">
      <t>カイ</t>
    </rPh>
    <phoneticPr fontId="5"/>
  </si>
  <si>
    <t>災害復旧費</t>
    <rPh sb="0" eb="2">
      <t>サイガイ</t>
    </rPh>
    <rPh sb="2" eb="4">
      <t>フッキュウ</t>
    </rPh>
    <rPh sb="4" eb="5">
      <t>ヒ</t>
    </rPh>
    <phoneticPr fontId="5"/>
  </si>
  <si>
    <t>災害復旧費</t>
    <phoneticPr fontId="5"/>
  </si>
  <si>
    <t>-</t>
    <phoneticPr fontId="5"/>
  </si>
  <si>
    <t>社会福祉法人三陸福祉会</t>
    <rPh sb="0" eb="2">
      <t>シャカイ</t>
    </rPh>
    <rPh sb="2" eb="4">
      <t>フクシ</t>
    </rPh>
    <rPh sb="4" eb="6">
      <t>ホウジン</t>
    </rPh>
    <rPh sb="6" eb="8">
      <t>サンリク</t>
    </rPh>
    <rPh sb="8" eb="11">
      <t>フクシカイ</t>
    </rPh>
    <phoneticPr fontId="5"/>
  </si>
  <si>
    <t>社会福祉法人愛泉会</t>
    <rPh sb="0" eb="2">
      <t>シャカイ</t>
    </rPh>
    <rPh sb="2" eb="4">
      <t>フクシ</t>
    </rPh>
    <rPh sb="4" eb="6">
      <t>ホウジン</t>
    </rPh>
    <rPh sb="6" eb="7">
      <t>アイ</t>
    </rPh>
    <rPh sb="7" eb="8">
      <t>イズミ</t>
    </rPh>
    <rPh sb="8" eb="9">
      <t>カイ</t>
    </rPh>
    <phoneticPr fontId="5"/>
  </si>
  <si>
    <t>災害復旧費</t>
    <phoneticPr fontId="5"/>
  </si>
  <si>
    <t>社会福祉法人旭浦会</t>
    <rPh sb="0" eb="2">
      <t>シャカイ</t>
    </rPh>
    <rPh sb="2" eb="4">
      <t>フクシ</t>
    </rPh>
    <rPh sb="4" eb="6">
      <t>ホウジン</t>
    </rPh>
    <rPh sb="6" eb="8">
      <t>アサヒウラ</t>
    </rPh>
    <rPh sb="8" eb="9">
      <t>カイ</t>
    </rPh>
    <phoneticPr fontId="5"/>
  </si>
  <si>
    <t>2,494百万／15施設</t>
    <rPh sb="5" eb="7">
      <t>ヒャクマン</t>
    </rPh>
    <rPh sb="10" eb="12">
      <t>シセツ</t>
    </rPh>
    <phoneticPr fontId="5"/>
  </si>
  <si>
    <t>災害復旧費</t>
    <phoneticPr fontId="5"/>
  </si>
  <si>
    <t>○</t>
    <phoneticPr fontId="5"/>
  </si>
  <si>
    <t>-</t>
    <phoneticPr fontId="5"/>
  </si>
  <si>
    <t>施設数</t>
    <rPh sb="0" eb="3">
      <t>シセツスウ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</si>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</sst>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9" fillId="8" borderId="25" xfId="1" applyFont="1" applyFill="1" applyBorder="1" applyAlignment="1" applyProtection="1">
      <alignment horizontal="left" vertical="center" wrapText="1"/>
      <protection locked="0"/>
    </xf>
    <xf numFmtId="0" fontId="29" fillId="8" borderId="26" xfId="4" applyFont="1" applyFill="1" applyBorder="1" applyAlignment="1" applyProtection="1">
      <alignment horizontal="left" vertical="center" wrapText="1"/>
      <protection locked="0"/>
    </xf>
    <xf numFmtId="0" fontId="29" fillId="8" borderId="35" xfId="4" applyFont="1" applyFill="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29" fillId="0" borderId="34"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29" fillId="5" borderId="34" xfId="1" applyFont="1" applyFill="1" applyBorder="1" applyAlignment="1" applyProtection="1">
      <alignment horizontal="left" vertical="center" wrapText="1"/>
      <protection locked="0"/>
    </xf>
    <xf numFmtId="0" fontId="29" fillId="5" borderId="26" xfId="1" applyFont="1" applyFill="1" applyBorder="1" applyAlignment="1" applyProtection="1">
      <alignment horizontal="left" vertical="center" wrapText="1"/>
      <protection locked="0"/>
    </xf>
    <xf numFmtId="0" fontId="29" fillId="5"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40821</xdr:colOff>
      <xdr:row>144</xdr:row>
      <xdr:rowOff>136071</xdr:rowOff>
    </xdr:from>
    <xdr:to>
      <xdr:col>35</xdr:col>
      <xdr:colOff>81643</xdr:colOff>
      <xdr:row>149</xdr:row>
      <xdr:rowOff>299358</xdr:rowOff>
    </xdr:to>
    <xdr:sp macro="" textlink="">
      <xdr:nvSpPr>
        <xdr:cNvPr id="2" name="テキスト ボックス 1"/>
        <xdr:cNvSpPr txBox="1"/>
      </xdr:nvSpPr>
      <xdr:spPr>
        <a:xfrm>
          <a:off x="3279321" y="53271964"/>
          <a:ext cx="3469822" cy="1932215"/>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復興庁</a:t>
          </a:r>
          <a:endParaRPr kumimoji="1" lang="en-US" altLang="ja-JP" sz="2800"/>
        </a:p>
        <a:p>
          <a:pPr algn="ctr"/>
          <a:r>
            <a:rPr kumimoji="1" lang="ja-JP" altLang="en-US" sz="2800" u="none"/>
            <a:t>２</a:t>
          </a:r>
          <a:r>
            <a:rPr kumimoji="1" lang="en-US" altLang="ja-JP" sz="2800" u="none"/>
            <a:t>,</a:t>
          </a:r>
          <a:r>
            <a:rPr kumimoji="1" lang="ja-JP" altLang="en-US" sz="2800" u="none"/>
            <a:t>４９４</a:t>
          </a:r>
          <a:r>
            <a:rPr kumimoji="1" lang="ja-JP" altLang="en-US" sz="2800"/>
            <a:t>百万円</a:t>
          </a:r>
          <a:endParaRPr kumimoji="1" lang="en-US" altLang="ja-JP" sz="2800"/>
        </a:p>
        <a:p>
          <a:endParaRPr kumimoji="1" lang="ja-JP" altLang="en-US" sz="2800"/>
        </a:p>
      </xdr:txBody>
    </xdr:sp>
    <xdr:clientData/>
  </xdr:twoCellAnchor>
  <xdr:twoCellAnchor>
    <xdr:from>
      <xdr:col>17</xdr:col>
      <xdr:colOff>68036</xdr:colOff>
      <xdr:row>153</xdr:row>
      <xdr:rowOff>0</xdr:rowOff>
    </xdr:from>
    <xdr:to>
      <xdr:col>35</xdr:col>
      <xdr:colOff>149679</xdr:colOff>
      <xdr:row>158</xdr:row>
      <xdr:rowOff>163286</xdr:rowOff>
    </xdr:to>
    <xdr:sp macro="" textlink="">
      <xdr:nvSpPr>
        <xdr:cNvPr id="7" name="テキスト ボックス 6"/>
        <xdr:cNvSpPr txBox="1"/>
      </xdr:nvSpPr>
      <xdr:spPr>
        <a:xfrm>
          <a:off x="3306536" y="56319964"/>
          <a:ext cx="3510643" cy="1932215"/>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a:t>
          </a:r>
          <a:endParaRPr kumimoji="1" lang="en-US" altLang="ja-JP" sz="2800"/>
        </a:p>
        <a:p>
          <a:pPr algn="ctr"/>
          <a:r>
            <a:rPr kumimoji="1" lang="ja-JP" altLang="en-US" sz="2800"/>
            <a:t>２</a:t>
          </a:r>
          <a:r>
            <a:rPr kumimoji="1" lang="en-US" altLang="ja-JP" sz="2800"/>
            <a:t>,</a:t>
          </a:r>
          <a:r>
            <a:rPr kumimoji="1" lang="ja-JP" altLang="en-US" sz="2800"/>
            <a:t>４９４百万円</a:t>
          </a:r>
          <a:endParaRPr kumimoji="1" lang="en-US" altLang="ja-JP" sz="2800"/>
        </a:p>
      </xdr:txBody>
    </xdr:sp>
    <xdr:clientData/>
  </xdr:twoCellAnchor>
  <xdr:twoCellAnchor>
    <xdr:from>
      <xdr:col>9</xdr:col>
      <xdr:colOff>136071</xdr:colOff>
      <xdr:row>162</xdr:row>
      <xdr:rowOff>81643</xdr:rowOff>
    </xdr:from>
    <xdr:to>
      <xdr:col>23</xdr:col>
      <xdr:colOff>40822</xdr:colOff>
      <xdr:row>168</xdr:row>
      <xdr:rowOff>122465</xdr:rowOff>
    </xdr:to>
    <xdr:sp macro="" textlink="">
      <xdr:nvSpPr>
        <xdr:cNvPr id="8" name="テキスト ボックス 7"/>
        <xdr:cNvSpPr txBox="1"/>
      </xdr:nvSpPr>
      <xdr:spPr>
        <a:xfrm>
          <a:off x="1850571" y="59585679"/>
          <a:ext cx="2571751" cy="2163536"/>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a:t>
          </a:r>
          <a:r>
            <a:rPr kumimoji="1" lang="ja-JP" altLang="en-US" sz="2000"/>
            <a:t>社会福祉法人等</a:t>
          </a:r>
          <a:endParaRPr kumimoji="1" lang="en-US" altLang="ja-JP" sz="2000"/>
        </a:p>
        <a:p>
          <a:pPr algn="ctr"/>
          <a:endParaRPr kumimoji="1" lang="en-US" altLang="ja-JP" sz="2000"/>
        </a:p>
        <a:p>
          <a:pPr algn="ctr"/>
          <a:r>
            <a:rPr kumimoji="1" lang="ja-JP" altLang="en-US" sz="2000" u="none"/>
            <a:t>５</a:t>
          </a:r>
          <a:r>
            <a:rPr kumimoji="1" lang="ja-JP" altLang="en-US" sz="2000"/>
            <a:t>団体</a:t>
          </a:r>
          <a:endParaRPr kumimoji="1" lang="en-US" altLang="ja-JP" sz="2000"/>
        </a:p>
        <a:p>
          <a:pPr algn="ctr"/>
          <a:endParaRPr kumimoji="1" lang="en-US" altLang="ja-JP" sz="2000"/>
        </a:p>
        <a:p>
          <a:pPr algn="ctr"/>
          <a:r>
            <a:rPr kumimoji="1" lang="ja-JP" altLang="en-US" sz="2000"/>
            <a:t>２</a:t>
          </a:r>
          <a:r>
            <a:rPr kumimoji="1" lang="en-US" altLang="ja-JP" sz="2000"/>
            <a:t>,</a:t>
          </a:r>
          <a:r>
            <a:rPr kumimoji="1" lang="ja-JP" altLang="en-US" sz="2000"/>
            <a:t>４９２百万円</a:t>
          </a:r>
          <a:endParaRPr kumimoji="1" lang="en-US" altLang="ja-JP" sz="2000"/>
        </a:p>
        <a:p>
          <a:pPr algn="ctr"/>
          <a:endParaRPr kumimoji="1" lang="ja-JP" altLang="en-US" sz="2000"/>
        </a:p>
      </xdr:txBody>
    </xdr:sp>
    <xdr:clientData/>
  </xdr:twoCellAnchor>
  <xdr:twoCellAnchor>
    <xdr:from>
      <xdr:col>32</xdr:col>
      <xdr:colOff>13607</xdr:colOff>
      <xdr:row>162</xdr:row>
      <xdr:rowOff>81643</xdr:rowOff>
    </xdr:from>
    <xdr:to>
      <xdr:col>46</xdr:col>
      <xdr:colOff>54428</xdr:colOff>
      <xdr:row>168</xdr:row>
      <xdr:rowOff>108858</xdr:rowOff>
    </xdr:to>
    <xdr:sp macro="" textlink="">
      <xdr:nvSpPr>
        <xdr:cNvPr id="9" name="テキスト ボックス 8"/>
        <xdr:cNvSpPr txBox="1"/>
      </xdr:nvSpPr>
      <xdr:spPr>
        <a:xfrm>
          <a:off x="6109607" y="59730555"/>
          <a:ext cx="2707821" cy="2111509"/>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地方公共団体</a:t>
          </a:r>
          <a:endParaRPr kumimoji="1" lang="en-US" altLang="ja-JP" sz="2000"/>
        </a:p>
        <a:p>
          <a:pPr algn="ctr"/>
          <a:endParaRPr kumimoji="1" lang="en-US" altLang="ja-JP" sz="2000"/>
        </a:p>
        <a:p>
          <a:pPr algn="ctr"/>
          <a:r>
            <a:rPr kumimoji="1" lang="ja-JP" altLang="en-US" sz="2000"/>
            <a:t>１団体</a:t>
          </a:r>
          <a:endParaRPr kumimoji="1" lang="en-US" altLang="ja-JP" sz="2000"/>
        </a:p>
        <a:p>
          <a:pPr algn="ctr"/>
          <a:endParaRPr kumimoji="1" lang="en-US" altLang="ja-JP" sz="2000"/>
        </a:p>
        <a:p>
          <a:pPr algn="ctr"/>
          <a:r>
            <a:rPr kumimoji="1" lang="ja-JP" altLang="en-US" sz="2000"/>
            <a:t>２．０百万円</a:t>
          </a:r>
          <a:endParaRPr kumimoji="1" lang="en-US" altLang="ja-JP" sz="2000"/>
        </a:p>
        <a:p>
          <a:pPr algn="ctr"/>
          <a:endParaRPr kumimoji="1" lang="en-US" altLang="ja-JP" sz="1800"/>
        </a:p>
      </xdr:txBody>
    </xdr:sp>
    <xdr:clientData/>
  </xdr:twoCellAnchor>
  <xdr:twoCellAnchor>
    <xdr:from>
      <xdr:col>27</xdr:col>
      <xdr:colOff>54429</xdr:colOff>
      <xdr:row>149</xdr:row>
      <xdr:rowOff>285750</xdr:rowOff>
    </xdr:from>
    <xdr:to>
      <xdr:col>27</xdr:col>
      <xdr:colOff>54429</xdr:colOff>
      <xdr:row>152</xdr:row>
      <xdr:rowOff>340178</xdr:rowOff>
    </xdr:to>
    <xdr:cxnSp macro="">
      <xdr:nvCxnSpPr>
        <xdr:cNvPr id="4" name="直線コネクタ 3"/>
        <xdr:cNvCxnSpPr/>
      </xdr:nvCxnSpPr>
      <xdr:spPr>
        <a:xfrm>
          <a:off x="5197929" y="55190571"/>
          <a:ext cx="0" cy="11157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108857</xdr:colOff>
      <xdr:row>158</xdr:row>
      <xdr:rowOff>163286</xdr:rowOff>
    </xdr:from>
    <xdr:to>
      <xdr:col>26</xdr:col>
      <xdr:colOff>108858</xdr:colOff>
      <xdr:row>160</xdr:row>
      <xdr:rowOff>176893</xdr:rowOff>
    </xdr:to>
    <xdr:cxnSp macro="">
      <xdr:nvCxnSpPr>
        <xdr:cNvPr id="17" name="直線コネクタ 16"/>
        <xdr:cNvCxnSpPr/>
      </xdr:nvCxnSpPr>
      <xdr:spPr>
        <a:xfrm flipH="1">
          <a:off x="5061857" y="58252179"/>
          <a:ext cx="1" cy="72117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xdr:colOff>
      <xdr:row>160</xdr:row>
      <xdr:rowOff>163286</xdr:rowOff>
    </xdr:from>
    <xdr:to>
      <xdr:col>39</xdr:col>
      <xdr:colOff>68036</xdr:colOff>
      <xdr:row>160</xdr:row>
      <xdr:rowOff>176894</xdr:rowOff>
    </xdr:to>
    <xdr:cxnSp macro="">
      <xdr:nvCxnSpPr>
        <xdr:cNvPr id="16" name="直線コネクタ 15"/>
        <xdr:cNvCxnSpPr/>
      </xdr:nvCxnSpPr>
      <xdr:spPr>
        <a:xfrm flipV="1">
          <a:off x="3061607" y="58959750"/>
          <a:ext cx="4435929" cy="1360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27214</xdr:colOff>
      <xdr:row>160</xdr:row>
      <xdr:rowOff>176894</xdr:rowOff>
    </xdr:from>
    <xdr:to>
      <xdr:col>16</xdr:col>
      <xdr:colOff>27214</xdr:colOff>
      <xdr:row>162</xdr:row>
      <xdr:rowOff>54428</xdr:rowOff>
    </xdr:to>
    <xdr:cxnSp macro="">
      <xdr:nvCxnSpPr>
        <xdr:cNvPr id="22" name="直線コネクタ 21"/>
        <xdr:cNvCxnSpPr/>
      </xdr:nvCxnSpPr>
      <xdr:spPr>
        <a:xfrm>
          <a:off x="3075214" y="58973358"/>
          <a:ext cx="0" cy="5851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34018</xdr:colOff>
      <xdr:row>160</xdr:row>
      <xdr:rowOff>176893</xdr:rowOff>
    </xdr:from>
    <xdr:to>
      <xdr:col>39</xdr:col>
      <xdr:colOff>40821</xdr:colOff>
      <xdr:row>162</xdr:row>
      <xdr:rowOff>81643</xdr:rowOff>
    </xdr:to>
    <xdr:cxnSp macro="">
      <xdr:nvCxnSpPr>
        <xdr:cNvPr id="23" name="直線コネクタ 22"/>
        <xdr:cNvCxnSpPr>
          <a:endCxn id="9" idx="0"/>
        </xdr:cNvCxnSpPr>
      </xdr:nvCxnSpPr>
      <xdr:spPr>
        <a:xfrm flipH="1">
          <a:off x="7463518" y="59131040"/>
          <a:ext cx="6803" cy="59951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40821</xdr:colOff>
      <xdr:row>151</xdr:row>
      <xdr:rowOff>0</xdr:rowOff>
    </xdr:from>
    <xdr:to>
      <xdr:col>35</xdr:col>
      <xdr:colOff>163286</xdr:colOff>
      <xdr:row>152</xdr:row>
      <xdr:rowOff>176891</xdr:rowOff>
    </xdr:to>
    <xdr:sp macro="" textlink="">
      <xdr:nvSpPr>
        <xdr:cNvPr id="27" name="テキスト ボックス 26"/>
        <xdr:cNvSpPr txBox="1"/>
      </xdr:nvSpPr>
      <xdr:spPr>
        <a:xfrm>
          <a:off x="5565321" y="55612393"/>
          <a:ext cx="1265465" cy="530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（移替）</a:t>
          </a:r>
          <a:endParaRPr kumimoji="1" lang="en-US" altLang="ja-JP" sz="2400"/>
        </a:p>
      </xdr:txBody>
    </xdr:sp>
    <xdr:clientData/>
  </xdr:twoCellAnchor>
  <xdr:twoCellAnchor>
    <xdr:from>
      <xdr:col>28</xdr:col>
      <xdr:colOff>81643</xdr:colOff>
      <xdr:row>158</xdr:row>
      <xdr:rowOff>272145</xdr:rowOff>
    </xdr:from>
    <xdr:to>
      <xdr:col>35</xdr:col>
      <xdr:colOff>13608</xdr:colOff>
      <xdr:row>159</xdr:row>
      <xdr:rowOff>340179</xdr:rowOff>
    </xdr:to>
    <xdr:sp macro="" textlink="">
      <xdr:nvSpPr>
        <xdr:cNvPr id="39" name="テキスト ボックス 38"/>
        <xdr:cNvSpPr txBox="1"/>
      </xdr:nvSpPr>
      <xdr:spPr>
        <a:xfrm>
          <a:off x="5415643" y="58531527"/>
          <a:ext cx="1265465" cy="415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（補助）</a:t>
          </a:r>
          <a:endParaRPr kumimoji="1" lang="en-US" altLang="ja-JP" sz="2400"/>
        </a:p>
      </xdr:txBody>
    </xdr:sp>
    <xdr:clientData/>
  </xdr:twoCellAnchor>
  <xdr:twoCellAnchor>
    <xdr:from>
      <xdr:col>18</xdr:col>
      <xdr:colOff>112058</xdr:colOff>
      <xdr:row>4</xdr:row>
      <xdr:rowOff>44823</xdr:rowOff>
    </xdr:from>
    <xdr:to>
      <xdr:col>24</xdr:col>
      <xdr:colOff>169209</xdr:colOff>
      <xdr:row>5</xdr:row>
      <xdr:rowOff>16248</xdr:rowOff>
    </xdr:to>
    <xdr:sp macro="" textlink="">
      <xdr:nvSpPr>
        <xdr:cNvPr id="13" name="正方形/長方形 12"/>
        <xdr:cNvSpPr/>
      </xdr:nvSpPr>
      <xdr:spPr>
        <a:xfrm>
          <a:off x="3742764" y="1199029"/>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7" t="s">
        <v>0</v>
      </c>
      <c r="AK2" s="477"/>
      <c r="AL2" s="477"/>
      <c r="AM2" s="477"/>
      <c r="AN2" s="477"/>
      <c r="AO2" s="477"/>
      <c r="AP2" s="477"/>
      <c r="AQ2" s="97" t="s">
        <v>378</v>
      </c>
      <c r="AR2" s="97"/>
      <c r="AS2" s="59" t="str">
        <f>IF(OR(AQ2="　", AQ2=""), "", "-")</f>
        <v/>
      </c>
      <c r="AT2" s="98">
        <v>88</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379</v>
      </c>
      <c r="AK3" s="287"/>
      <c r="AL3" s="287"/>
      <c r="AM3" s="287"/>
      <c r="AN3" s="287"/>
      <c r="AO3" s="287"/>
      <c r="AP3" s="287"/>
      <c r="AQ3" s="287"/>
      <c r="AR3" s="287"/>
      <c r="AS3" s="287"/>
      <c r="AT3" s="287"/>
      <c r="AU3" s="287"/>
      <c r="AV3" s="287"/>
      <c r="AW3" s="287"/>
      <c r="AX3" s="36" t="s">
        <v>91</v>
      </c>
    </row>
    <row r="4" spans="1:50" ht="24.75" customHeight="1" x14ac:dyDescent="0.15">
      <c r="A4" s="505" t="s">
        <v>30</v>
      </c>
      <c r="B4" s="506"/>
      <c r="C4" s="506"/>
      <c r="D4" s="506"/>
      <c r="E4" s="506"/>
      <c r="F4" s="506"/>
      <c r="G4" s="479" t="s">
        <v>387</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381</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x14ac:dyDescent="0.15">
      <c r="A5" s="489" t="s">
        <v>93</v>
      </c>
      <c r="B5" s="490"/>
      <c r="C5" s="490"/>
      <c r="D5" s="490"/>
      <c r="E5" s="490"/>
      <c r="F5" s="491"/>
      <c r="G5" s="313" t="s">
        <v>95</v>
      </c>
      <c r="H5" s="314"/>
      <c r="I5" s="314"/>
      <c r="J5" s="314"/>
      <c r="K5" s="314"/>
      <c r="L5" s="314"/>
      <c r="M5" s="315" t="s">
        <v>92</v>
      </c>
      <c r="N5" s="316"/>
      <c r="O5" s="316"/>
      <c r="P5" s="316"/>
      <c r="Q5" s="316"/>
      <c r="R5" s="317"/>
      <c r="S5" s="318"/>
      <c r="T5" s="314"/>
      <c r="U5" s="314"/>
      <c r="V5" s="314"/>
      <c r="W5" s="314"/>
      <c r="X5" s="319"/>
      <c r="Y5" s="496" t="s">
        <v>3</v>
      </c>
      <c r="Z5" s="497"/>
      <c r="AA5" s="497"/>
      <c r="AB5" s="497"/>
      <c r="AC5" s="497"/>
      <c r="AD5" s="498"/>
      <c r="AE5" s="499" t="s">
        <v>385</v>
      </c>
      <c r="AF5" s="500"/>
      <c r="AG5" s="500"/>
      <c r="AH5" s="500"/>
      <c r="AI5" s="500"/>
      <c r="AJ5" s="500"/>
      <c r="AK5" s="500"/>
      <c r="AL5" s="500"/>
      <c r="AM5" s="500"/>
      <c r="AN5" s="500"/>
      <c r="AO5" s="500"/>
      <c r="AP5" s="501"/>
      <c r="AQ5" s="502" t="s">
        <v>386</v>
      </c>
      <c r="AR5" s="503"/>
      <c r="AS5" s="503"/>
      <c r="AT5" s="503"/>
      <c r="AU5" s="503"/>
      <c r="AV5" s="503"/>
      <c r="AW5" s="503"/>
      <c r="AX5" s="504"/>
    </row>
    <row r="6" spans="1:50" ht="39" customHeight="1" x14ac:dyDescent="0.15">
      <c r="A6" s="507" t="s">
        <v>4</v>
      </c>
      <c r="B6" s="508"/>
      <c r="C6" s="508"/>
      <c r="D6" s="508"/>
      <c r="E6" s="508"/>
      <c r="F6" s="508"/>
      <c r="G6" s="509" t="str">
        <f>入力規則等!F39</f>
        <v>東日本大震災復興特別会計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384</v>
      </c>
      <c r="AF6" s="514"/>
      <c r="AG6" s="514"/>
      <c r="AH6" s="514"/>
      <c r="AI6" s="514"/>
      <c r="AJ6" s="514"/>
      <c r="AK6" s="514"/>
      <c r="AL6" s="514"/>
      <c r="AM6" s="514"/>
      <c r="AN6" s="514"/>
      <c r="AO6" s="514"/>
      <c r="AP6" s="514"/>
      <c r="AQ6" s="515"/>
      <c r="AR6" s="515"/>
      <c r="AS6" s="515"/>
      <c r="AT6" s="515"/>
      <c r="AU6" s="515"/>
      <c r="AV6" s="515"/>
      <c r="AW6" s="515"/>
      <c r="AX6" s="516"/>
    </row>
    <row r="7" spans="1:50" ht="49.5" customHeight="1" x14ac:dyDescent="0.15">
      <c r="A7" s="436" t="s">
        <v>25</v>
      </c>
      <c r="B7" s="437"/>
      <c r="C7" s="437"/>
      <c r="D7" s="437"/>
      <c r="E7" s="437"/>
      <c r="F7" s="437"/>
      <c r="G7" s="438" t="s">
        <v>391</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392</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7" t="s">
        <v>79</v>
      </c>
      <c r="Z8" s="517"/>
      <c r="AA8" s="517"/>
      <c r="AB8" s="517"/>
      <c r="AC8" s="517"/>
      <c r="AD8" s="517"/>
      <c r="AE8" s="471" t="str">
        <f>入力規則等!K13</f>
        <v>社会保障</v>
      </c>
      <c r="AF8" s="472"/>
      <c r="AG8" s="472"/>
      <c r="AH8" s="472"/>
      <c r="AI8" s="472"/>
      <c r="AJ8" s="472"/>
      <c r="AK8" s="472"/>
      <c r="AL8" s="472"/>
      <c r="AM8" s="472"/>
      <c r="AN8" s="472"/>
      <c r="AO8" s="472"/>
      <c r="AP8" s="472"/>
      <c r="AQ8" s="472"/>
      <c r="AR8" s="472"/>
      <c r="AS8" s="472"/>
      <c r="AT8" s="472"/>
      <c r="AU8" s="472"/>
      <c r="AV8" s="472"/>
      <c r="AW8" s="472"/>
      <c r="AX8" s="473"/>
    </row>
    <row r="9" spans="1:50" ht="69" customHeight="1" x14ac:dyDescent="0.15">
      <c r="A9" s="445" t="s">
        <v>26</v>
      </c>
      <c r="B9" s="446"/>
      <c r="C9" s="446"/>
      <c r="D9" s="446"/>
      <c r="E9" s="446"/>
      <c r="F9" s="446"/>
      <c r="G9" s="474" t="s">
        <v>393</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row>
    <row r="10" spans="1:50" ht="97.5" customHeight="1" x14ac:dyDescent="0.15">
      <c r="A10" s="445" t="s">
        <v>36</v>
      </c>
      <c r="B10" s="446"/>
      <c r="C10" s="446"/>
      <c r="D10" s="446"/>
      <c r="E10" s="446"/>
      <c r="F10" s="446"/>
      <c r="G10" s="654" t="s">
        <v>394</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445" t="s">
        <v>6</v>
      </c>
      <c r="B11" s="446"/>
      <c r="C11" s="446"/>
      <c r="D11" s="446"/>
      <c r="E11" s="446"/>
      <c r="F11" s="447"/>
      <c r="G11" s="493" t="str">
        <f>入力規則等!P10</f>
        <v>補助</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x14ac:dyDescent="0.15">
      <c r="A12" s="448" t="s">
        <v>27</v>
      </c>
      <c r="B12" s="449"/>
      <c r="C12" s="449"/>
      <c r="D12" s="449"/>
      <c r="E12" s="449"/>
      <c r="F12" s="450"/>
      <c r="G12" s="457"/>
      <c r="H12" s="458"/>
      <c r="I12" s="458"/>
      <c r="J12" s="458"/>
      <c r="K12" s="458"/>
      <c r="L12" s="458"/>
      <c r="M12" s="458"/>
      <c r="N12" s="458"/>
      <c r="O12" s="458"/>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t="s">
        <v>382</v>
      </c>
      <c r="Q13" s="63"/>
      <c r="R13" s="63"/>
      <c r="S13" s="63"/>
      <c r="T13" s="63"/>
      <c r="U13" s="63"/>
      <c r="V13" s="64"/>
      <c r="W13" s="62">
        <v>2970</v>
      </c>
      <c r="X13" s="63"/>
      <c r="Y13" s="63"/>
      <c r="Z13" s="63"/>
      <c r="AA13" s="63"/>
      <c r="AB13" s="63"/>
      <c r="AC13" s="64"/>
      <c r="AD13" s="62">
        <v>2257</v>
      </c>
      <c r="AE13" s="63"/>
      <c r="AF13" s="63"/>
      <c r="AG13" s="63"/>
      <c r="AH13" s="63"/>
      <c r="AI13" s="63"/>
      <c r="AJ13" s="64"/>
      <c r="AK13" s="62">
        <v>1690</v>
      </c>
      <c r="AL13" s="63"/>
      <c r="AM13" s="63"/>
      <c r="AN13" s="63"/>
      <c r="AO13" s="63"/>
      <c r="AP13" s="63"/>
      <c r="AQ13" s="64"/>
      <c r="AR13" s="657"/>
      <c r="AS13" s="658"/>
      <c r="AT13" s="658"/>
      <c r="AU13" s="658"/>
      <c r="AV13" s="658"/>
      <c r="AW13" s="658"/>
      <c r="AX13" s="659"/>
    </row>
    <row r="14" spans="1:50" ht="21" customHeight="1" x14ac:dyDescent="0.15">
      <c r="A14" s="451"/>
      <c r="B14" s="452"/>
      <c r="C14" s="452"/>
      <c r="D14" s="452"/>
      <c r="E14" s="452"/>
      <c r="F14" s="453"/>
      <c r="G14" s="464"/>
      <c r="H14" s="465"/>
      <c r="I14" s="330" t="s">
        <v>9</v>
      </c>
      <c r="J14" s="459"/>
      <c r="K14" s="459"/>
      <c r="L14" s="459"/>
      <c r="M14" s="459"/>
      <c r="N14" s="459"/>
      <c r="O14" s="460"/>
      <c r="P14" s="62" t="s">
        <v>382</v>
      </c>
      <c r="Q14" s="63"/>
      <c r="R14" s="63"/>
      <c r="S14" s="63"/>
      <c r="T14" s="63"/>
      <c r="U14" s="63"/>
      <c r="V14" s="64"/>
      <c r="W14" s="62">
        <v>2909</v>
      </c>
      <c r="X14" s="63"/>
      <c r="Y14" s="63"/>
      <c r="Z14" s="63"/>
      <c r="AA14" s="63"/>
      <c r="AB14" s="63"/>
      <c r="AC14" s="64"/>
      <c r="AD14" s="62" t="s">
        <v>382</v>
      </c>
      <c r="AE14" s="63"/>
      <c r="AF14" s="63"/>
      <c r="AG14" s="63"/>
      <c r="AH14" s="63"/>
      <c r="AI14" s="63"/>
      <c r="AJ14" s="64"/>
      <c r="AK14" s="62" t="s">
        <v>382</v>
      </c>
      <c r="AL14" s="63"/>
      <c r="AM14" s="63"/>
      <c r="AN14" s="63"/>
      <c r="AO14" s="63"/>
      <c r="AP14" s="63"/>
      <c r="AQ14" s="64"/>
      <c r="AR14" s="652"/>
      <c r="AS14" s="652"/>
      <c r="AT14" s="652"/>
      <c r="AU14" s="652"/>
      <c r="AV14" s="652"/>
      <c r="AW14" s="652"/>
      <c r="AX14" s="653"/>
    </row>
    <row r="15" spans="1:50" ht="21" customHeight="1" x14ac:dyDescent="0.15">
      <c r="A15" s="451"/>
      <c r="B15" s="452"/>
      <c r="C15" s="452"/>
      <c r="D15" s="452"/>
      <c r="E15" s="452"/>
      <c r="F15" s="453"/>
      <c r="G15" s="464"/>
      <c r="H15" s="465"/>
      <c r="I15" s="330" t="s">
        <v>62</v>
      </c>
      <c r="J15" s="331"/>
      <c r="K15" s="331"/>
      <c r="L15" s="331"/>
      <c r="M15" s="331"/>
      <c r="N15" s="331"/>
      <c r="O15" s="332"/>
      <c r="P15" s="62" t="s">
        <v>382</v>
      </c>
      <c r="Q15" s="63"/>
      <c r="R15" s="63"/>
      <c r="S15" s="63"/>
      <c r="T15" s="63"/>
      <c r="U15" s="63"/>
      <c r="V15" s="64"/>
      <c r="W15" s="62" t="s">
        <v>382</v>
      </c>
      <c r="X15" s="63"/>
      <c r="Y15" s="63"/>
      <c r="Z15" s="63"/>
      <c r="AA15" s="63"/>
      <c r="AB15" s="63"/>
      <c r="AC15" s="64"/>
      <c r="AD15" s="62">
        <v>5629</v>
      </c>
      <c r="AE15" s="63"/>
      <c r="AF15" s="63"/>
      <c r="AG15" s="63"/>
      <c r="AH15" s="63"/>
      <c r="AI15" s="63"/>
      <c r="AJ15" s="64"/>
      <c r="AK15" s="62" t="s">
        <v>382</v>
      </c>
      <c r="AL15" s="63"/>
      <c r="AM15" s="63"/>
      <c r="AN15" s="63"/>
      <c r="AO15" s="63"/>
      <c r="AP15" s="63"/>
      <c r="AQ15" s="64"/>
      <c r="AR15" s="62"/>
      <c r="AS15" s="63"/>
      <c r="AT15" s="63"/>
      <c r="AU15" s="63"/>
      <c r="AV15" s="63"/>
      <c r="AW15" s="63"/>
      <c r="AX15" s="651"/>
    </row>
    <row r="16" spans="1:50" ht="21" customHeight="1" x14ac:dyDescent="0.15">
      <c r="A16" s="451"/>
      <c r="B16" s="452"/>
      <c r="C16" s="452"/>
      <c r="D16" s="452"/>
      <c r="E16" s="452"/>
      <c r="F16" s="453"/>
      <c r="G16" s="464"/>
      <c r="H16" s="465"/>
      <c r="I16" s="330" t="s">
        <v>63</v>
      </c>
      <c r="J16" s="331"/>
      <c r="K16" s="331"/>
      <c r="L16" s="331"/>
      <c r="M16" s="331"/>
      <c r="N16" s="331"/>
      <c r="O16" s="332"/>
      <c r="P16" s="62" t="s">
        <v>382</v>
      </c>
      <c r="Q16" s="63"/>
      <c r="R16" s="63"/>
      <c r="S16" s="63"/>
      <c r="T16" s="63"/>
      <c r="U16" s="63"/>
      <c r="V16" s="64"/>
      <c r="W16" s="62">
        <v>-5629</v>
      </c>
      <c r="X16" s="63"/>
      <c r="Y16" s="63"/>
      <c r="Z16" s="63"/>
      <c r="AA16" s="63"/>
      <c r="AB16" s="63"/>
      <c r="AC16" s="64"/>
      <c r="AD16" s="62" t="s">
        <v>382</v>
      </c>
      <c r="AE16" s="63"/>
      <c r="AF16" s="63"/>
      <c r="AG16" s="63"/>
      <c r="AH16" s="63"/>
      <c r="AI16" s="63"/>
      <c r="AJ16" s="64"/>
      <c r="AK16" s="62" t="s">
        <v>382</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0" t="s">
        <v>61</v>
      </c>
      <c r="J17" s="459"/>
      <c r="K17" s="459"/>
      <c r="L17" s="459"/>
      <c r="M17" s="459"/>
      <c r="N17" s="459"/>
      <c r="O17" s="460"/>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3" t="s">
        <v>22</v>
      </c>
      <c r="J18" s="334"/>
      <c r="K18" s="334"/>
      <c r="L18" s="334"/>
      <c r="M18" s="334"/>
      <c r="N18" s="334"/>
      <c r="O18" s="335"/>
      <c r="P18" s="303">
        <f>SUM(P13:V17)</f>
        <v>0</v>
      </c>
      <c r="Q18" s="304"/>
      <c r="R18" s="304"/>
      <c r="S18" s="304"/>
      <c r="T18" s="304"/>
      <c r="U18" s="304"/>
      <c r="V18" s="305"/>
      <c r="W18" s="303">
        <f>SUM(W13:AC17)</f>
        <v>250</v>
      </c>
      <c r="X18" s="304"/>
      <c r="Y18" s="304"/>
      <c r="Z18" s="304"/>
      <c r="AA18" s="304"/>
      <c r="AB18" s="304"/>
      <c r="AC18" s="305"/>
      <c r="AD18" s="303">
        <f t="shared" ref="AD18" si="0">SUM(AD13:AJ17)</f>
        <v>7886</v>
      </c>
      <c r="AE18" s="304"/>
      <c r="AF18" s="304"/>
      <c r="AG18" s="304"/>
      <c r="AH18" s="304"/>
      <c r="AI18" s="304"/>
      <c r="AJ18" s="305"/>
      <c r="AK18" s="303">
        <f t="shared" ref="AK18" si="1">SUM(AK13:AQ17)</f>
        <v>1690</v>
      </c>
      <c r="AL18" s="304"/>
      <c r="AM18" s="304"/>
      <c r="AN18" s="304"/>
      <c r="AO18" s="304"/>
      <c r="AP18" s="304"/>
      <c r="AQ18" s="305"/>
      <c r="AR18" s="303">
        <f t="shared" ref="AR18" si="2">SUM(AR13:AX17)</f>
        <v>0</v>
      </c>
      <c r="AS18" s="304"/>
      <c r="AT18" s="304"/>
      <c r="AU18" s="304"/>
      <c r="AV18" s="304"/>
      <c r="AW18" s="304"/>
      <c r="AX18" s="306"/>
    </row>
    <row r="19" spans="1:50" ht="24.75" customHeight="1" x14ac:dyDescent="0.15">
      <c r="A19" s="451"/>
      <c r="B19" s="452"/>
      <c r="C19" s="452"/>
      <c r="D19" s="452"/>
      <c r="E19" s="452"/>
      <c r="F19" s="453"/>
      <c r="G19" s="300" t="s">
        <v>10</v>
      </c>
      <c r="H19" s="301"/>
      <c r="I19" s="301"/>
      <c r="J19" s="301"/>
      <c r="K19" s="301"/>
      <c r="L19" s="301"/>
      <c r="M19" s="301"/>
      <c r="N19" s="301"/>
      <c r="O19" s="301"/>
      <c r="P19" s="62" t="s">
        <v>382</v>
      </c>
      <c r="Q19" s="63"/>
      <c r="R19" s="63"/>
      <c r="S19" s="63"/>
      <c r="T19" s="63"/>
      <c r="U19" s="63"/>
      <c r="V19" s="64"/>
      <c r="W19" s="62">
        <v>245</v>
      </c>
      <c r="X19" s="63"/>
      <c r="Y19" s="63"/>
      <c r="Z19" s="63"/>
      <c r="AA19" s="63"/>
      <c r="AB19" s="63"/>
      <c r="AC19" s="64"/>
      <c r="AD19" s="62">
        <v>2494</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4"/>
      <c r="B20" s="455"/>
      <c r="C20" s="455"/>
      <c r="D20" s="455"/>
      <c r="E20" s="455"/>
      <c r="F20" s="456"/>
      <c r="G20" s="300" t="s">
        <v>11</v>
      </c>
      <c r="H20" s="301"/>
      <c r="I20" s="301"/>
      <c r="J20" s="301"/>
      <c r="K20" s="301"/>
      <c r="L20" s="301"/>
      <c r="M20" s="301"/>
      <c r="N20" s="301"/>
      <c r="O20" s="301"/>
      <c r="P20" s="308" t="str">
        <f>IF(P18=0, "-", P19/P18)</f>
        <v>-</v>
      </c>
      <c r="Q20" s="308"/>
      <c r="R20" s="308"/>
      <c r="S20" s="308"/>
      <c r="T20" s="308"/>
      <c r="U20" s="308"/>
      <c r="V20" s="308"/>
      <c r="W20" s="308">
        <f>IF(W18=0, "-", W19/W18)</f>
        <v>0.98</v>
      </c>
      <c r="X20" s="308"/>
      <c r="Y20" s="308"/>
      <c r="Z20" s="308"/>
      <c r="AA20" s="308"/>
      <c r="AB20" s="308"/>
      <c r="AC20" s="308"/>
      <c r="AD20" s="308">
        <f>IF(AD18=0, "-", AD19/AD18)</f>
        <v>0.3162566573674867</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v>27</v>
      </c>
      <c r="AV22" s="101"/>
      <c r="AW22" s="99" t="s">
        <v>355</v>
      </c>
      <c r="AX22" s="100"/>
    </row>
    <row r="23" spans="1:50" ht="22.5" customHeight="1" x14ac:dyDescent="0.15">
      <c r="A23" s="204"/>
      <c r="B23" s="202"/>
      <c r="C23" s="202"/>
      <c r="D23" s="202"/>
      <c r="E23" s="202"/>
      <c r="F23" s="203"/>
      <c r="G23" s="309" t="s">
        <v>395</v>
      </c>
      <c r="H23" s="276"/>
      <c r="I23" s="276"/>
      <c r="J23" s="276"/>
      <c r="K23" s="276"/>
      <c r="L23" s="276"/>
      <c r="M23" s="276"/>
      <c r="N23" s="276"/>
      <c r="O23" s="277"/>
      <c r="P23" s="242" t="s">
        <v>396</v>
      </c>
      <c r="Q23" s="183"/>
      <c r="R23" s="183"/>
      <c r="S23" s="183"/>
      <c r="T23" s="183"/>
      <c r="U23" s="183"/>
      <c r="V23" s="183"/>
      <c r="W23" s="183"/>
      <c r="X23" s="184"/>
      <c r="Y23" s="281" t="s">
        <v>14</v>
      </c>
      <c r="Z23" s="282"/>
      <c r="AA23" s="283"/>
      <c r="AB23" s="647" t="s">
        <v>397</v>
      </c>
      <c r="AC23" s="284"/>
      <c r="AD23" s="284"/>
      <c r="AE23" s="84" t="s">
        <v>398</v>
      </c>
      <c r="AF23" s="85"/>
      <c r="AG23" s="85"/>
      <c r="AH23" s="85"/>
      <c r="AI23" s="86"/>
      <c r="AJ23" s="84">
        <v>10</v>
      </c>
      <c r="AK23" s="85"/>
      <c r="AL23" s="85"/>
      <c r="AM23" s="85"/>
      <c r="AN23" s="86"/>
      <c r="AO23" s="84">
        <v>15</v>
      </c>
      <c r="AP23" s="85"/>
      <c r="AQ23" s="85"/>
      <c r="AR23" s="85"/>
      <c r="AS23" s="86"/>
      <c r="AT23" s="214"/>
      <c r="AU23" s="214"/>
      <c r="AV23" s="214"/>
      <c r="AW23" s="214"/>
      <c r="AX23" s="215"/>
    </row>
    <row r="24" spans="1:50" ht="22.5" customHeight="1" x14ac:dyDescent="0.15">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400</v>
      </c>
      <c r="AC24" s="274"/>
      <c r="AD24" s="274"/>
      <c r="AE24" s="84" t="s">
        <v>399</v>
      </c>
      <c r="AF24" s="85"/>
      <c r="AG24" s="85"/>
      <c r="AH24" s="85"/>
      <c r="AI24" s="86"/>
      <c r="AJ24" s="84" t="s">
        <v>398</v>
      </c>
      <c r="AK24" s="85"/>
      <c r="AL24" s="85"/>
      <c r="AM24" s="85"/>
      <c r="AN24" s="86"/>
      <c r="AO24" s="84" t="s">
        <v>398</v>
      </c>
      <c r="AP24" s="85"/>
      <c r="AQ24" s="85"/>
      <c r="AR24" s="85"/>
      <c r="AS24" s="86"/>
      <c r="AT24" s="84" t="s">
        <v>398</v>
      </c>
      <c r="AU24" s="85"/>
      <c r="AV24" s="85"/>
      <c r="AW24" s="85"/>
      <c r="AX24" s="87"/>
    </row>
    <row r="25" spans="1:50" ht="37.5" customHeight="1" x14ac:dyDescent="0.15">
      <c r="A25" s="660"/>
      <c r="B25" s="661"/>
      <c r="C25" s="661"/>
      <c r="D25" s="661"/>
      <c r="E25" s="661"/>
      <c r="F25" s="662"/>
      <c r="G25" s="310"/>
      <c r="H25" s="311"/>
      <c r="I25" s="311"/>
      <c r="J25" s="311"/>
      <c r="K25" s="311"/>
      <c r="L25" s="311"/>
      <c r="M25" s="311"/>
      <c r="N25" s="311"/>
      <c r="O25" s="312"/>
      <c r="P25" s="185"/>
      <c r="Q25" s="185"/>
      <c r="R25" s="185"/>
      <c r="S25" s="185"/>
      <c r="T25" s="185"/>
      <c r="U25" s="185"/>
      <c r="V25" s="185"/>
      <c r="W25" s="185"/>
      <c r="X25" s="186"/>
      <c r="Y25" s="111" t="s">
        <v>15</v>
      </c>
      <c r="Z25" s="112"/>
      <c r="AA25" s="159"/>
      <c r="AB25" s="672" t="s">
        <v>359</v>
      </c>
      <c r="AC25" s="252"/>
      <c r="AD25" s="252"/>
      <c r="AE25" s="84" t="s">
        <v>399</v>
      </c>
      <c r="AF25" s="85"/>
      <c r="AG25" s="85"/>
      <c r="AH25" s="85"/>
      <c r="AI25" s="86"/>
      <c r="AJ25" s="84" t="s">
        <v>391</v>
      </c>
      <c r="AK25" s="85"/>
      <c r="AL25" s="85"/>
      <c r="AM25" s="85"/>
      <c r="AN25" s="86"/>
      <c r="AO25" s="84" t="s">
        <v>398</v>
      </c>
      <c r="AP25" s="85"/>
      <c r="AQ25" s="85"/>
      <c r="AR25" s="85"/>
      <c r="AS25" s="86"/>
      <c r="AT25" s="256"/>
      <c r="AU25" s="257"/>
      <c r="AV25" s="257"/>
      <c r="AW25" s="257"/>
      <c r="AX25" s="258"/>
    </row>
    <row r="26" spans="1:50" ht="18.7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8" t="s">
        <v>303</v>
      </c>
      <c r="AU26" s="649"/>
      <c r="AV26" s="649"/>
      <c r="AW26" s="649"/>
      <c r="AX26" s="650"/>
    </row>
    <row r="27" spans="1:50" ht="18.75" hidden="1"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2" t="s">
        <v>320</v>
      </c>
      <c r="B47" s="675" t="s">
        <v>317</v>
      </c>
      <c r="C47" s="224"/>
      <c r="D47" s="224"/>
      <c r="E47" s="224"/>
      <c r="F47" s="225"/>
      <c r="G47" s="609" t="s">
        <v>311</v>
      </c>
      <c r="H47" s="609"/>
      <c r="I47" s="609"/>
      <c r="J47" s="609"/>
      <c r="K47" s="609"/>
      <c r="L47" s="609"/>
      <c r="M47" s="609"/>
      <c r="N47" s="609"/>
      <c r="O47" s="609"/>
      <c r="P47" s="609"/>
      <c r="Q47" s="609"/>
      <c r="R47" s="609"/>
      <c r="S47" s="609"/>
      <c r="T47" s="609"/>
      <c r="U47" s="609"/>
      <c r="V47" s="609"/>
      <c r="W47" s="609"/>
      <c r="X47" s="609"/>
      <c r="Y47" s="609"/>
      <c r="Z47" s="609"/>
      <c r="AA47" s="680"/>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2"/>
      <c r="B48" s="675"/>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75"/>
      <c r="C49" s="224"/>
      <c r="D49" s="224"/>
      <c r="E49" s="224"/>
      <c r="F49" s="225"/>
      <c r="G49" s="324"/>
      <c r="H49" s="324"/>
      <c r="I49" s="324"/>
      <c r="J49" s="324"/>
      <c r="K49" s="324"/>
      <c r="L49" s="324"/>
      <c r="M49" s="324"/>
      <c r="N49" s="324"/>
      <c r="O49" s="324"/>
      <c r="P49" s="324"/>
      <c r="Q49" s="324"/>
      <c r="R49" s="324"/>
      <c r="S49" s="324"/>
      <c r="T49" s="324"/>
      <c r="U49" s="324"/>
      <c r="V49" s="324"/>
      <c r="W49" s="324"/>
      <c r="X49" s="324"/>
      <c r="Y49" s="324"/>
      <c r="Z49" s="324"/>
      <c r="AA49" s="325"/>
      <c r="AB49" s="602"/>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3"/>
    </row>
    <row r="50" spans="1:50" ht="22.5" hidden="1" customHeight="1" x14ac:dyDescent="0.15">
      <c r="A50" s="222"/>
      <c r="B50" s="675"/>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4"/>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5"/>
    </row>
    <row r="51" spans="1:50" ht="22.5" hidden="1" customHeight="1" x14ac:dyDescent="0.15">
      <c r="A51" s="222"/>
      <c r="B51" s="676"/>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6"/>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7"/>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6"/>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5"/>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6" t="s">
        <v>69</v>
      </c>
      <c r="AF67" s="109"/>
      <c r="AG67" s="109"/>
      <c r="AH67" s="109"/>
      <c r="AI67" s="109"/>
      <c r="AJ67" s="646" t="s">
        <v>70</v>
      </c>
      <c r="AK67" s="109"/>
      <c r="AL67" s="109"/>
      <c r="AM67" s="109"/>
      <c r="AN67" s="109"/>
      <c r="AO67" s="646"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401</v>
      </c>
      <c r="H68" s="183"/>
      <c r="I68" s="183"/>
      <c r="J68" s="183"/>
      <c r="K68" s="183"/>
      <c r="L68" s="183"/>
      <c r="M68" s="183"/>
      <c r="N68" s="183"/>
      <c r="O68" s="183"/>
      <c r="P68" s="183"/>
      <c r="Q68" s="183"/>
      <c r="R68" s="183"/>
      <c r="S68" s="183"/>
      <c r="T68" s="183"/>
      <c r="U68" s="183"/>
      <c r="V68" s="183"/>
      <c r="W68" s="183"/>
      <c r="X68" s="184"/>
      <c r="Y68" s="320" t="s">
        <v>66</v>
      </c>
      <c r="Z68" s="321"/>
      <c r="AA68" s="322"/>
      <c r="AB68" s="190" t="s">
        <v>434</v>
      </c>
      <c r="AC68" s="191"/>
      <c r="AD68" s="192"/>
      <c r="AE68" s="84" t="s">
        <v>435</v>
      </c>
      <c r="AF68" s="85"/>
      <c r="AG68" s="85"/>
      <c r="AH68" s="85"/>
      <c r="AI68" s="86"/>
      <c r="AJ68" s="84">
        <v>10</v>
      </c>
      <c r="AK68" s="85"/>
      <c r="AL68" s="85"/>
      <c r="AM68" s="85"/>
      <c r="AN68" s="86"/>
      <c r="AO68" s="84">
        <v>15</v>
      </c>
      <c r="AP68" s="85"/>
      <c r="AQ68" s="85"/>
      <c r="AR68" s="85"/>
      <c r="AS68" s="86"/>
      <c r="AT68" s="193"/>
      <c r="AU68" s="193"/>
      <c r="AV68" s="193"/>
      <c r="AW68" s="193"/>
      <c r="AX68" s="194"/>
      <c r="AY68" s="10"/>
      <c r="AZ68" s="10"/>
      <c r="BA68" s="10"/>
      <c r="BB68" s="10"/>
      <c r="BC68" s="10"/>
    </row>
    <row r="69" spans="1:60" ht="22.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397</v>
      </c>
      <c r="AC69" s="199"/>
      <c r="AD69" s="200"/>
      <c r="AE69" s="84" t="s">
        <v>435</v>
      </c>
      <c r="AF69" s="85"/>
      <c r="AG69" s="85"/>
      <c r="AH69" s="85"/>
      <c r="AI69" s="86"/>
      <c r="AJ69" s="84">
        <v>38</v>
      </c>
      <c r="AK69" s="85"/>
      <c r="AL69" s="85"/>
      <c r="AM69" s="85"/>
      <c r="AN69" s="86"/>
      <c r="AO69" s="84">
        <v>7</v>
      </c>
      <c r="AP69" s="85"/>
      <c r="AQ69" s="85"/>
      <c r="AR69" s="85"/>
      <c r="AS69" s="86"/>
      <c r="AT69" s="84" t="s">
        <v>433</v>
      </c>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x14ac:dyDescent="0.15">
      <c r="A83" s="117"/>
      <c r="B83" s="115"/>
      <c r="C83" s="115"/>
      <c r="D83" s="115"/>
      <c r="E83" s="115"/>
      <c r="F83" s="116"/>
      <c r="G83" s="132" t="s">
        <v>402</v>
      </c>
      <c r="H83" s="132"/>
      <c r="I83" s="132"/>
      <c r="J83" s="132"/>
      <c r="K83" s="132"/>
      <c r="L83" s="132"/>
      <c r="M83" s="132"/>
      <c r="N83" s="132"/>
      <c r="O83" s="132"/>
      <c r="P83" s="132"/>
      <c r="Q83" s="132"/>
      <c r="R83" s="132"/>
      <c r="S83" s="132"/>
      <c r="T83" s="132"/>
      <c r="U83" s="132"/>
      <c r="V83" s="132"/>
      <c r="W83" s="132"/>
      <c r="X83" s="132"/>
      <c r="Y83" s="134" t="s">
        <v>17</v>
      </c>
      <c r="Z83" s="135"/>
      <c r="AA83" s="136"/>
      <c r="AB83" s="169" t="s">
        <v>404</v>
      </c>
      <c r="AC83" s="138"/>
      <c r="AD83" s="139"/>
      <c r="AE83" s="140" t="s">
        <v>405</v>
      </c>
      <c r="AF83" s="141"/>
      <c r="AG83" s="141"/>
      <c r="AH83" s="141"/>
      <c r="AI83" s="141"/>
      <c r="AJ83" s="140">
        <v>24500</v>
      </c>
      <c r="AK83" s="141"/>
      <c r="AL83" s="141"/>
      <c r="AM83" s="141"/>
      <c r="AN83" s="141"/>
      <c r="AO83" s="140">
        <v>166267</v>
      </c>
      <c r="AP83" s="141"/>
      <c r="AQ83" s="141"/>
      <c r="AR83" s="141"/>
      <c r="AS83" s="141"/>
      <c r="AT83" s="84" t="s">
        <v>435</v>
      </c>
      <c r="AU83" s="85"/>
      <c r="AV83" s="85"/>
      <c r="AW83" s="85"/>
      <c r="AX83" s="87"/>
    </row>
    <row r="84" spans="1:60" ht="47.1"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403</v>
      </c>
      <c r="AC84" s="146"/>
      <c r="AD84" s="147"/>
      <c r="AE84" s="145" t="s">
        <v>383</v>
      </c>
      <c r="AF84" s="146"/>
      <c r="AG84" s="146"/>
      <c r="AH84" s="146"/>
      <c r="AI84" s="147"/>
      <c r="AJ84" s="145" t="s">
        <v>406</v>
      </c>
      <c r="AK84" s="146"/>
      <c r="AL84" s="146"/>
      <c r="AM84" s="146"/>
      <c r="AN84" s="147"/>
      <c r="AO84" s="145" t="s">
        <v>430</v>
      </c>
      <c r="AP84" s="146"/>
      <c r="AQ84" s="146"/>
      <c r="AR84" s="146"/>
      <c r="AS84" s="147"/>
      <c r="AT84" s="145" t="s">
        <v>435</v>
      </c>
      <c r="AU84" s="146"/>
      <c r="AV84" s="146"/>
      <c r="AW84" s="146"/>
      <c r="AX84" s="148"/>
    </row>
    <row r="85" spans="1:60" ht="32.2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x14ac:dyDescent="0.15">
      <c r="A98" s="365"/>
      <c r="B98" s="366"/>
      <c r="C98" s="400" t="s">
        <v>407</v>
      </c>
      <c r="D98" s="401"/>
      <c r="E98" s="401"/>
      <c r="F98" s="401"/>
      <c r="G98" s="401"/>
      <c r="H98" s="401"/>
      <c r="I98" s="401"/>
      <c r="J98" s="401"/>
      <c r="K98" s="402"/>
      <c r="L98" s="62">
        <v>1690</v>
      </c>
      <c r="M98" s="63"/>
      <c r="N98" s="63"/>
      <c r="O98" s="63"/>
      <c r="P98" s="63"/>
      <c r="Q98" s="64"/>
      <c r="R98" s="62"/>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5"/>
      <c r="B99" s="366"/>
      <c r="C99" s="149"/>
      <c r="D99" s="150"/>
      <c r="E99" s="150"/>
      <c r="F99" s="150"/>
      <c r="G99" s="150"/>
      <c r="H99" s="150"/>
      <c r="I99" s="150"/>
      <c r="J99" s="150"/>
      <c r="K99" s="151"/>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67"/>
      <c r="B104" s="368"/>
      <c r="C104" s="357" t="s">
        <v>22</v>
      </c>
      <c r="D104" s="358"/>
      <c r="E104" s="358"/>
      <c r="F104" s="358"/>
      <c r="G104" s="358"/>
      <c r="H104" s="358"/>
      <c r="I104" s="358"/>
      <c r="J104" s="358"/>
      <c r="K104" s="359"/>
      <c r="L104" s="360">
        <f>SUM(L98:Q103)</f>
        <v>1690</v>
      </c>
      <c r="M104" s="361"/>
      <c r="N104" s="361"/>
      <c r="O104" s="361"/>
      <c r="P104" s="361"/>
      <c r="Q104" s="362"/>
      <c r="R104" s="360">
        <f>SUM(R98:W103)</f>
        <v>0</v>
      </c>
      <c r="S104" s="361"/>
      <c r="T104" s="361"/>
      <c r="U104" s="361"/>
      <c r="V104" s="361"/>
      <c r="W104" s="362"/>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18"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7" t="s">
        <v>38</v>
      </c>
      <c r="AH107" s="584"/>
      <c r="AI107" s="584"/>
      <c r="AJ107" s="584"/>
      <c r="AK107" s="584"/>
      <c r="AL107" s="584"/>
      <c r="AM107" s="584"/>
      <c r="AN107" s="584"/>
      <c r="AO107" s="584"/>
      <c r="AP107" s="584"/>
      <c r="AQ107" s="584"/>
      <c r="AR107" s="584"/>
      <c r="AS107" s="584"/>
      <c r="AT107" s="584"/>
      <c r="AU107" s="584"/>
      <c r="AV107" s="584"/>
      <c r="AW107" s="584"/>
      <c r="AX107" s="618"/>
    </row>
    <row r="108" spans="1:50" ht="44.25" customHeight="1" x14ac:dyDescent="0.15">
      <c r="A108" s="294" t="s">
        <v>312</v>
      </c>
      <c r="B108" s="295"/>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92" t="s">
        <v>380</v>
      </c>
      <c r="AE108" s="593"/>
      <c r="AF108" s="593"/>
      <c r="AG108" s="589" t="s">
        <v>408</v>
      </c>
      <c r="AH108" s="590"/>
      <c r="AI108" s="590"/>
      <c r="AJ108" s="590"/>
      <c r="AK108" s="590"/>
      <c r="AL108" s="590"/>
      <c r="AM108" s="590"/>
      <c r="AN108" s="590"/>
      <c r="AO108" s="590"/>
      <c r="AP108" s="590"/>
      <c r="AQ108" s="590"/>
      <c r="AR108" s="590"/>
      <c r="AS108" s="590"/>
      <c r="AT108" s="590"/>
      <c r="AU108" s="590"/>
      <c r="AV108" s="590"/>
      <c r="AW108" s="590"/>
      <c r="AX108" s="591"/>
    </row>
    <row r="109" spans="1:50" ht="26.25"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380</v>
      </c>
      <c r="AE109" s="430"/>
      <c r="AF109" s="430"/>
      <c r="AG109" s="520" t="s">
        <v>409</v>
      </c>
      <c r="AH109" s="292"/>
      <c r="AI109" s="292"/>
      <c r="AJ109" s="292"/>
      <c r="AK109" s="292"/>
      <c r="AL109" s="292"/>
      <c r="AM109" s="292"/>
      <c r="AN109" s="292"/>
      <c r="AO109" s="292"/>
      <c r="AP109" s="292"/>
      <c r="AQ109" s="292"/>
      <c r="AR109" s="292"/>
      <c r="AS109" s="292"/>
      <c r="AT109" s="292"/>
      <c r="AU109" s="292"/>
      <c r="AV109" s="292"/>
      <c r="AW109" s="292"/>
      <c r="AX109" s="293"/>
    </row>
    <row r="110" spans="1:50" ht="38.25"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3" t="s">
        <v>380</v>
      </c>
      <c r="AE110" s="574"/>
      <c r="AF110" s="574"/>
      <c r="AG110" s="518" t="s">
        <v>410</v>
      </c>
      <c r="AH110" s="185"/>
      <c r="AI110" s="185"/>
      <c r="AJ110" s="185"/>
      <c r="AK110" s="185"/>
      <c r="AL110" s="185"/>
      <c r="AM110" s="185"/>
      <c r="AN110" s="185"/>
      <c r="AO110" s="185"/>
      <c r="AP110" s="185"/>
      <c r="AQ110" s="185"/>
      <c r="AR110" s="185"/>
      <c r="AS110" s="185"/>
      <c r="AT110" s="185"/>
      <c r="AU110" s="185"/>
      <c r="AV110" s="185"/>
      <c r="AW110" s="185"/>
      <c r="AX110" s="519"/>
    </row>
    <row r="111" spans="1:50" ht="19.350000000000001" customHeight="1" x14ac:dyDescent="0.15">
      <c r="A111" s="538" t="s">
        <v>46</v>
      </c>
      <c r="B111" s="575"/>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411</v>
      </c>
      <c r="AE111" s="426"/>
      <c r="AF111" s="426"/>
      <c r="AG111" s="288"/>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576"/>
      <c r="B112" s="577"/>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411</v>
      </c>
      <c r="AE112" s="430"/>
      <c r="AF112" s="430"/>
      <c r="AG112" s="291"/>
      <c r="AH112" s="292"/>
      <c r="AI112" s="292"/>
      <c r="AJ112" s="292"/>
      <c r="AK112" s="292"/>
      <c r="AL112" s="292"/>
      <c r="AM112" s="292"/>
      <c r="AN112" s="292"/>
      <c r="AO112" s="292"/>
      <c r="AP112" s="292"/>
      <c r="AQ112" s="292"/>
      <c r="AR112" s="292"/>
      <c r="AS112" s="292"/>
      <c r="AT112" s="292"/>
      <c r="AU112" s="292"/>
      <c r="AV112" s="292"/>
      <c r="AW112" s="292"/>
      <c r="AX112" s="293"/>
    </row>
    <row r="113" spans="1:64" ht="33" customHeight="1" x14ac:dyDescent="0.15">
      <c r="A113" s="576"/>
      <c r="B113" s="577"/>
      <c r="C113" s="492"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411</v>
      </c>
      <c r="AE113" s="430"/>
      <c r="AF113" s="430"/>
      <c r="AG113" s="520" t="s">
        <v>412</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76"/>
      <c r="B114" s="577"/>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411</v>
      </c>
      <c r="AE114" s="430"/>
      <c r="AF114" s="430"/>
      <c r="AG114" s="291"/>
      <c r="AH114" s="292"/>
      <c r="AI114" s="292"/>
      <c r="AJ114" s="292"/>
      <c r="AK114" s="292"/>
      <c r="AL114" s="292"/>
      <c r="AM114" s="292"/>
      <c r="AN114" s="292"/>
      <c r="AO114" s="292"/>
      <c r="AP114" s="292"/>
      <c r="AQ114" s="292"/>
      <c r="AR114" s="292"/>
      <c r="AS114" s="292"/>
      <c r="AT114" s="292"/>
      <c r="AU114" s="292"/>
      <c r="AV114" s="292"/>
      <c r="AW114" s="292"/>
      <c r="AX114" s="293"/>
    </row>
    <row r="115" spans="1:64" ht="42" customHeight="1" x14ac:dyDescent="0.15">
      <c r="A115" s="576"/>
      <c r="B115" s="577"/>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8"/>
      <c r="AD115" s="429" t="s">
        <v>380</v>
      </c>
      <c r="AE115" s="430"/>
      <c r="AF115" s="430"/>
      <c r="AG115" s="520" t="s">
        <v>413</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576"/>
      <c r="B116" s="577"/>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8"/>
      <c r="AD116" s="621" t="s">
        <v>411</v>
      </c>
      <c r="AE116" s="622"/>
      <c r="AF116" s="622"/>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0.5" customHeight="1" x14ac:dyDescent="0.15">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411</v>
      </c>
      <c r="AE117" s="574"/>
      <c r="AF117" s="583"/>
      <c r="AG117" s="587"/>
      <c r="AH117" s="423"/>
      <c r="AI117" s="423"/>
      <c r="AJ117" s="423"/>
      <c r="AK117" s="423"/>
      <c r="AL117" s="423"/>
      <c r="AM117" s="423"/>
      <c r="AN117" s="423"/>
      <c r="AO117" s="423"/>
      <c r="AP117" s="423"/>
      <c r="AQ117" s="423"/>
      <c r="AR117" s="423"/>
      <c r="AS117" s="423"/>
      <c r="AT117" s="423"/>
      <c r="AU117" s="423"/>
      <c r="AV117" s="423"/>
      <c r="AW117" s="423"/>
      <c r="AX117" s="588"/>
      <c r="BG117" s="10"/>
      <c r="BH117" s="10"/>
      <c r="BI117" s="10"/>
      <c r="BJ117" s="10"/>
    </row>
    <row r="118" spans="1:64" ht="58.5" customHeight="1" x14ac:dyDescent="0.15">
      <c r="A118" s="538" t="s">
        <v>47</v>
      </c>
      <c r="B118" s="575"/>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5" t="s">
        <v>411</v>
      </c>
      <c r="AE118" s="426"/>
      <c r="AF118" s="626"/>
      <c r="AG118" s="288"/>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4" t="s">
        <v>411</v>
      </c>
      <c r="AE119" s="595"/>
      <c r="AF119" s="595"/>
      <c r="AG119" s="291"/>
      <c r="AH119" s="292"/>
      <c r="AI119" s="292"/>
      <c r="AJ119" s="292"/>
      <c r="AK119" s="292"/>
      <c r="AL119" s="292"/>
      <c r="AM119" s="292"/>
      <c r="AN119" s="292"/>
      <c r="AO119" s="292"/>
      <c r="AP119" s="292"/>
      <c r="AQ119" s="292"/>
      <c r="AR119" s="292"/>
      <c r="AS119" s="292"/>
      <c r="AT119" s="292"/>
      <c r="AU119" s="292"/>
      <c r="AV119" s="292"/>
      <c r="AW119" s="292"/>
      <c r="AX119" s="293"/>
    </row>
    <row r="120" spans="1:64" ht="18" customHeight="1" x14ac:dyDescent="0.15">
      <c r="A120" s="576"/>
      <c r="B120" s="577"/>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411</v>
      </c>
      <c r="AE120" s="430"/>
      <c r="AF120" s="430"/>
      <c r="AG120" s="291"/>
      <c r="AH120" s="292"/>
      <c r="AI120" s="292"/>
      <c r="AJ120" s="292"/>
      <c r="AK120" s="292"/>
      <c r="AL120" s="292"/>
      <c r="AM120" s="292"/>
      <c r="AN120" s="292"/>
      <c r="AO120" s="292"/>
      <c r="AP120" s="292"/>
      <c r="AQ120" s="292"/>
      <c r="AR120" s="292"/>
      <c r="AS120" s="292"/>
      <c r="AT120" s="292"/>
      <c r="AU120" s="292"/>
      <c r="AV120" s="292"/>
      <c r="AW120" s="292"/>
      <c r="AX120" s="293"/>
    </row>
    <row r="121" spans="1:64" ht="43.5" customHeight="1" x14ac:dyDescent="0.15">
      <c r="A121" s="578"/>
      <c r="B121" s="579"/>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380</v>
      </c>
      <c r="AE121" s="430"/>
      <c r="AF121" s="430"/>
      <c r="AG121" s="518" t="s">
        <v>414</v>
      </c>
      <c r="AH121" s="185"/>
      <c r="AI121" s="185"/>
      <c r="AJ121" s="185"/>
      <c r="AK121" s="185"/>
      <c r="AL121" s="185"/>
      <c r="AM121" s="185"/>
      <c r="AN121" s="185"/>
      <c r="AO121" s="185"/>
      <c r="AP121" s="185"/>
      <c r="AQ121" s="185"/>
      <c r="AR121" s="185"/>
      <c r="AS121" s="185"/>
      <c r="AT121" s="185"/>
      <c r="AU121" s="185"/>
      <c r="AV121" s="185"/>
      <c r="AW121" s="185"/>
      <c r="AX121" s="519"/>
    </row>
    <row r="122" spans="1:64" ht="33.6" customHeight="1" x14ac:dyDescent="0.15">
      <c r="A122" s="611" t="s">
        <v>80</v>
      </c>
      <c r="B122" s="612"/>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411</v>
      </c>
      <c r="AE122" s="426"/>
      <c r="AF122" s="426"/>
      <c r="AG122" s="565"/>
      <c r="AH122" s="183"/>
      <c r="AI122" s="183"/>
      <c r="AJ122" s="183"/>
      <c r="AK122" s="183"/>
      <c r="AL122" s="183"/>
      <c r="AM122" s="183"/>
      <c r="AN122" s="183"/>
      <c r="AO122" s="183"/>
      <c r="AP122" s="183"/>
      <c r="AQ122" s="183"/>
      <c r="AR122" s="183"/>
      <c r="AS122" s="183"/>
      <c r="AT122" s="183"/>
      <c r="AU122" s="183"/>
      <c r="AV122" s="183"/>
      <c r="AW122" s="183"/>
      <c r="AX122" s="566"/>
    </row>
    <row r="123" spans="1:64" ht="15.75" customHeight="1" x14ac:dyDescent="0.15">
      <c r="A123" s="613"/>
      <c r="B123" s="614"/>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7"/>
      <c r="AH123" s="264"/>
      <c r="AI123" s="264"/>
      <c r="AJ123" s="264"/>
      <c r="AK123" s="264"/>
      <c r="AL123" s="264"/>
      <c r="AM123" s="264"/>
      <c r="AN123" s="264"/>
      <c r="AO123" s="264"/>
      <c r="AP123" s="264"/>
      <c r="AQ123" s="264"/>
      <c r="AR123" s="264"/>
      <c r="AS123" s="264"/>
      <c r="AT123" s="264"/>
      <c r="AU123" s="264"/>
      <c r="AV123" s="264"/>
      <c r="AW123" s="264"/>
      <c r="AX123" s="568"/>
    </row>
    <row r="124" spans="1:64" ht="26.25" customHeight="1" x14ac:dyDescent="0.15">
      <c r="A124" s="613"/>
      <c r="B124" s="614"/>
      <c r="C124" s="627"/>
      <c r="D124" s="628"/>
      <c r="E124" s="628"/>
      <c r="F124" s="628"/>
      <c r="G124" s="628"/>
      <c r="H124" s="628"/>
      <c r="I124" s="628"/>
      <c r="J124" s="628"/>
      <c r="K124" s="628"/>
      <c r="L124" s="628"/>
      <c r="M124" s="628"/>
      <c r="N124" s="628"/>
      <c r="O124" s="629"/>
      <c r="P124" s="636"/>
      <c r="Q124" s="636"/>
      <c r="R124" s="636"/>
      <c r="S124" s="637"/>
      <c r="T124" s="619"/>
      <c r="U124" s="292"/>
      <c r="V124" s="292"/>
      <c r="W124" s="292"/>
      <c r="X124" s="292"/>
      <c r="Y124" s="292"/>
      <c r="Z124" s="292"/>
      <c r="AA124" s="292"/>
      <c r="AB124" s="292"/>
      <c r="AC124" s="292"/>
      <c r="AD124" s="292"/>
      <c r="AE124" s="292"/>
      <c r="AF124" s="620"/>
      <c r="AG124" s="567"/>
      <c r="AH124" s="264"/>
      <c r="AI124" s="264"/>
      <c r="AJ124" s="264"/>
      <c r="AK124" s="264"/>
      <c r="AL124" s="264"/>
      <c r="AM124" s="264"/>
      <c r="AN124" s="264"/>
      <c r="AO124" s="264"/>
      <c r="AP124" s="264"/>
      <c r="AQ124" s="264"/>
      <c r="AR124" s="264"/>
      <c r="AS124" s="264"/>
      <c r="AT124" s="264"/>
      <c r="AU124" s="264"/>
      <c r="AV124" s="264"/>
      <c r="AW124" s="264"/>
      <c r="AX124" s="568"/>
    </row>
    <row r="125" spans="1:64" ht="26.25" customHeight="1" x14ac:dyDescent="0.15">
      <c r="A125" s="615"/>
      <c r="B125" s="616"/>
      <c r="C125" s="630"/>
      <c r="D125" s="631"/>
      <c r="E125" s="631"/>
      <c r="F125" s="631"/>
      <c r="G125" s="631"/>
      <c r="H125" s="631"/>
      <c r="I125" s="631"/>
      <c r="J125" s="631"/>
      <c r="K125" s="631"/>
      <c r="L125" s="631"/>
      <c r="M125" s="631"/>
      <c r="N125" s="631"/>
      <c r="O125" s="632"/>
      <c r="P125" s="638"/>
      <c r="Q125" s="638"/>
      <c r="R125" s="638"/>
      <c r="S125" s="639"/>
      <c r="T125" s="422"/>
      <c r="U125" s="423"/>
      <c r="V125" s="423"/>
      <c r="W125" s="423"/>
      <c r="X125" s="423"/>
      <c r="Y125" s="423"/>
      <c r="Z125" s="423"/>
      <c r="AA125" s="423"/>
      <c r="AB125" s="423"/>
      <c r="AC125" s="423"/>
      <c r="AD125" s="423"/>
      <c r="AE125" s="423"/>
      <c r="AF125" s="424"/>
      <c r="AG125" s="569"/>
      <c r="AH125" s="185"/>
      <c r="AI125" s="185"/>
      <c r="AJ125" s="185"/>
      <c r="AK125" s="185"/>
      <c r="AL125" s="185"/>
      <c r="AM125" s="185"/>
      <c r="AN125" s="185"/>
      <c r="AO125" s="185"/>
      <c r="AP125" s="185"/>
      <c r="AQ125" s="185"/>
      <c r="AR125" s="185"/>
      <c r="AS125" s="185"/>
      <c r="AT125" s="185"/>
      <c r="AU125" s="185"/>
      <c r="AV125" s="185"/>
      <c r="AW125" s="185"/>
      <c r="AX125" s="519"/>
    </row>
    <row r="126" spans="1:64" ht="57" customHeight="1" x14ac:dyDescent="0.15">
      <c r="A126" s="538" t="s">
        <v>58</v>
      </c>
      <c r="B126" s="539"/>
      <c r="C126" s="379" t="s">
        <v>64</v>
      </c>
      <c r="D126" s="561"/>
      <c r="E126" s="561"/>
      <c r="F126" s="562"/>
      <c r="G126" s="532" t="s">
        <v>416</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6.75" customHeight="1" thickBot="1" x14ac:dyDescent="0.2">
      <c r="A127" s="540"/>
      <c r="B127" s="541"/>
      <c r="C127" s="348" t="s">
        <v>68</v>
      </c>
      <c r="D127" s="349"/>
      <c r="E127" s="349"/>
      <c r="F127" s="350"/>
      <c r="G127" s="351" t="s">
        <v>415</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91.5" customHeight="1" thickBot="1" x14ac:dyDescent="0.2">
      <c r="A129" s="560"/>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91.5" customHeight="1" thickBot="1" x14ac:dyDescent="0.2">
      <c r="A131" s="535"/>
      <c r="B131" s="536"/>
      <c r="C131" s="536"/>
      <c r="D131" s="536"/>
      <c r="E131" s="537"/>
      <c r="F131" s="554"/>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91.5" customHeight="1" thickBot="1" x14ac:dyDescent="0.2">
      <c r="A133" s="418"/>
      <c r="B133" s="419"/>
      <c r="C133" s="419"/>
      <c r="D133" s="419"/>
      <c r="E133" s="420"/>
      <c r="F133" s="557"/>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1.5" customHeight="1" thickBot="1" x14ac:dyDescent="0.2">
      <c r="A135" s="596"/>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391" t="s">
        <v>224</v>
      </c>
      <c r="B137" s="392"/>
      <c r="C137" s="392"/>
      <c r="D137" s="392"/>
      <c r="E137" s="392"/>
      <c r="F137" s="392"/>
      <c r="G137" s="405" t="s">
        <v>383</v>
      </c>
      <c r="H137" s="406"/>
      <c r="I137" s="406"/>
      <c r="J137" s="406"/>
      <c r="K137" s="406"/>
      <c r="L137" s="406"/>
      <c r="M137" s="406"/>
      <c r="N137" s="406"/>
      <c r="O137" s="406"/>
      <c r="P137" s="407"/>
      <c r="Q137" s="392" t="s">
        <v>225</v>
      </c>
      <c r="R137" s="392"/>
      <c r="S137" s="392"/>
      <c r="T137" s="392"/>
      <c r="U137" s="392"/>
      <c r="V137" s="392"/>
      <c r="W137" s="421" t="s">
        <v>382</v>
      </c>
      <c r="X137" s="406"/>
      <c r="Y137" s="406"/>
      <c r="Z137" s="406"/>
      <c r="AA137" s="406"/>
      <c r="AB137" s="406"/>
      <c r="AC137" s="406"/>
      <c r="AD137" s="406"/>
      <c r="AE137" s="406"/>
      <c r="AF137" s="407"/>
      <c r="AG137" s="392" t="s">
        <v>226</v>
      </c>
      <c r="AH137" s="392"/>
      <c r="AI137" s="392"/>
      <c r="AJ137" s="392"/>
      <c r="AK137" s="392"/>
      <c r="AL137" s="392"/>
      <c r="AM137" s="388" t="s">
        <v>388</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389</v>
      </c>
      <c r="H138" s="409"/>
      <c r="I138" s="409"/>
      <c r="J138" s="409"/>
      <c r="K138" s="409"/>
      <c r="L138" s="409"/>
      <c r="M138" s="409"/>
      <c r="N138" s="409"/>
      <c r="O138" s="409"/>
      <c r="P138" s="410"/>
      <c r="Q138" s="394" t="s">
        <v>228</v>
      </c>
      <c r="R138" s="394"/>
      <c r="S138" s="394"/>
      <c r="T138" s="394"/>
      <c r="U138" s="394"/>
      <c r="V138" s="394"/>
      <c r="W138" s="408" t="s">
        <v>390</v>
      </c>
      <c r="X138" s="409"/>
      <c r="Y138" s="409"/>
      <c r="Z138" s="409"/>
      <c r="AA138" s="409"/>
      <c r="AB138" s="409"/>
      <c r="AC138" s="409"/>
      <c r="AD138" s="409"/>
      <c r="AE138" s="409"/>
      <c r="AF138" s="410"/>
      <c r="AG138" s="563"/>
      <c r="AH138" s="564"/>
      <c r="AI138" s="564"/>
      <c r="AJ138" s="564"/>
      <c r="AK138" s="564"/>
      <c r="AL138" s="564"/>
      <c r="AM138" s="599"/>
      <c r="AN138" s="600"/>
      <c r="AO138" s="600"/>
      <c r="AP138" s="600"/>
      <c r="AQ138" s="600"/>
      <c r="AR138" s="600"/>
      <c r="AS138" s="600"/>
      <c r="AT138" s="600"/>
      <c r="AU138" s="600"/>
      <c r="AV138" s="601"/>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4" t="s">
        <v>34</v>
      </c>
      <c r="B178" s="525"/>
      <c r="C178" s="525"/>
      <c r="D178" s="525"/>
      <c r="E178" s="525"/>
      <c r="F178" s="526"/>
      <c r="G178" s="375" t="s">
        <v>422</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114"/>
      <c r="B179" s="527"/>
      <c r="C179" s="527"/>
      <c r="D179" s="527"/>
      <c r="E179" s="527"/>
      <c r="F179" s="528"/>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customHeight="1" x14ac:dyDescent="0.15">
      <c r="A180" s="114"/>
      <c r="B180" s="527"/>
      <c r="C180" s="527"/>
      <c r="D180" s="527"/>
      <c r="E180" s="527"/>
      <c r="F180" s="528"/>
      <c r="G180" s="88" t="s">
        <v>417</v>
      </c>
      <c r="H180" s="89"/>
      <c r="I180" s="89"/>
      <c r="J180" s="89"/>
      <c r="K180" s="90"/>
      <c r="L180" s="91" t="s">
        <v>418</v>
      </c>
      <c r="M180" s="92"/>
      <c r="N180" s="92"/>
      <c r="O180" s="92"/>
      <c r="P180" s="92"/>
      <c r="Q180" s="92"/>
      <c r="R180" s="92"/>
      <c r="S180" s="92"/>
      <c r="T180" s="92"/>
      <c r="U180" s="92"/>
      <c r="V180" s="92"/>
      <c r="W180" s="92"/>
      <c r="X180" s="93"/>
      <c r="Y180" s="94">
        <v>598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4.75" customHeight="1" x14ac:dyDescent="0.15">
      <c r="A181" s="114"/>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4"/>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4"/>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4"/>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4"/>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4"/>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4"/>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4"/>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4"/>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598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4"/>
      <c r="B191" s="527"/>
      <c r="C191" s="527"/>
      <c r="D191" s="527"/>
      <c r="E191" s="527"/>
      <c r="F191" s="528"/>
      <c r="G191" s="375" t="s">
        <v>420</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114"/>
      <c r="B192" s="527"/>
      <c r="C192" s="527"/>
      <c r="D192" s="527"/>
      <c r="E192" s="527"/>
      <c r="F192" s="528"/>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customHeight="1" x14ac:dyDescent="0.15">
      <c r="A193" s="114"/>
      <c r="B193" s="527"/>
      <c r="C193" s="527"/>
      <c r="D193" s="527"/>
      <c r="E193" s="527"/>
      <c r="F193" s="528"/>
      <c r="G193" s="88" t="s">
        <v>417</v>
      </c>
      <c r="H193" s="89"/>
      <c r="I193" s="89"/>
      <c r="J193" s="89"/>
      <c r="K193" s="90"/>
      <c r="L193" s="91" t="s">
        <v>418</v>
      </c>
      <c r="M193" s="92"/>
      <c r="N193" s="92"/>
      <c r="O193" s="92"/>
      <c r="P193" s="92"/>
      <c r="Q193" s="92"/>
      <c r="R193" s="92"/>
      <c r="S193" s="92"/>
      <c r="T193" s="92"/>
      <c r="U193" s="92"/>
      <c r="V193" s="92"/>
      <c r="W193" s="92"/>
      <c r="X193" s="93"/>
      <c r="Y193" s="94">
        <v>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4.75" customHeight="1" x14ac:dyDescent="0.15">
      <c r="A194" s="114"/>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4"/>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4"/>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4"/>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4"/>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4"/>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4"/>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4"/>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4"/>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4"/>
      <c r="B204" s="527"/>
      <c r="C204" s="527"/>
      <c r="D204" s="527"/>
      <c r="E204" s="527"/>
      <c r="F204" s="528"/>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114"/>
      <c r="B205" s="527"/>
      <c r="C205" s="527"/>
      <c r="D205" s="527"/>
      <c r="E205" s="527"/>
      <c r="F205" s="528"/>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hidden="1" customHeight="1" x14ac:dyDescent="0.15">
      <c r="A206" s="114"/>
      <c r="B206" s="527"/>
      <c r="C206" s="527"/>
      <c r="D206" s="527"/>
      <c r="E206" s="527"/>
      <c r="F206" s="52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4.75" hidden="1" customHeight="1" x14ac:dyDescent="0.15">
      <c r="A207" s="114"/>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4"/>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4"/>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4"/>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4"/>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4"/>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4"/>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4"/>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4"/>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4"/>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4"/>
      <c r="B217" s="527"/>
      <c r="C217" s="527"/>
      <c r="D217" s="527"/>
      <c r="E217" s="527"/>
      <c r="F217" s="528"/>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114"/>
      <c r="B218" s="527"/>
      <c r="C218" s="527"/>
      <c r="D218" s="527"/>
      <c r="E218" s="527"/>
      <c r="F218" s="528"/>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hidden="1" customHeight="1" x14ac:dyDescent="0.15">
      <c r="A219" s="114"/>
      <c r="B219" s="527"/>
      <c r="C219" s="527"/>
      <c r="D219" s="527"/>
      <c r="E219" s="527"/>
      <c r="F219" s="52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4.75" hidden="1" customHeight="1" x14ac:dyDescent="0.15">
      <c r="A220" s="114"/>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4"/>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4"/>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4"/>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4"/>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4"/>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4"/>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4"/>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4"/>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4"/>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421</v>
      </c>
      <c r="D236" s="104"/>
      <c r="E236" s="104"/>
      <c r="F236" s="104"/>
      <c r="G236" s="104"/>
      <c r="H236" s="104"/>
      <c r="I236" s="104"/>
      <c r="J236" s="104"/>
      <c r="K236" s="104"/>
      <c r="L236" s="104"/>
      <c r="M236" s="108" t="s">
        <v>423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598</v>
      </c>
      <c r="AL236" s="106"/>
      <c r="AM236" s="106"/>
      <c r="AN236" s="106"/>
      <c r="AO236" s="106"/>
      <c r="AP236" s="107"/>
      <c r="AQ236" s="108" t="s">
        <v>425</v>
      </c>
      <c r="AR236" s="104"/>
      <c r="AS236" s="104"/>
      <c r="AT236" s="104"/>
      <c r="AU236" s="108" t="s">
        <v>425</v>
      </c>
      <c r="AV236" s="104"/>
      <c r="AW236" s="104"/>
      <c r="AX236" s="104"/>
    </row>
    <row r="237" spans="1:50" ht="24" customHeight="1" x14ac:dyDescent="0.15">
      <c r="A237" s="103">
        <v>2</v>
      </c>
      <c r="B237" s="103">
        <v>1</v>
      </c>
      <c r="C237" s="108" t="s">
        <v>429</v>
      </c>
      <c r="D237" s="104"/>
      <c r="E237" s="104"/>
      <c r="F237" s="104"/>
      <c r="G237" s="104"/>
      <c r="H237" s="104"/>
      <c r="I237" s="104"/>
      <c r="J237" s="104"/>
      <c r="K237" s="104"/>
      <c r="L237" s="104"/>
      <c r="M237" s="108" t="s">
        <v>424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481</v>
      </c>
      <c r="AL237" s="106"/>
      <c r="AM237" s="106"/>
      <c r="AN237" s="106"/>
      <c r="AO237" s="106"/>
      <c r="AP237" s="107"/>
      <c r="AQ237" s="108" t="s">
        <v>425</v>
      </c>
      <c r="AR237" s="104"/>
      <c r="AS237" s="104"/>
      <c r="AT237" s="104"/>
      <c r="AU237" s="108" t="s">
        <v>425</v>
      </c>
      <c r="AV237" s="104"/>
      <c r="AW237" s="104"/>
      <c r="AX237" s="104"/>
    </row>
    <row r="238" spans="1:50" ht="24" customHeight="1" x14ac:dyDescent="0.15">
      <c r="A238" s="103">
        <v>3</v>
      </c>
      <c r="B238" s="103">
        <v>1</v>
      </c>
      <c r="C238" s="108" t="s">
        <v>427</v>
      </c>
      <c r="D238" s="104"/>
      <c r="E238" s="104"/>
      <c r="F238" s="104"/>
      <c r="G238" s="104"/>
      <c r="H238" s="104"/>
      <c r="I238" s="104"/>
      <c r="J238" s="104"/>
      <c r="K238" s="104"/>
      <c r="L238" s="104"/>
      <c r="M238" s="108" t="s">
        <v>424</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431</v>
      </c>
      <c r="AL238" s="106"/>
      <c r="AM238" s="106"/>
      <c r="AN238" s="106"/>
      <c r="AO238" s="106"/>
      <c r="AP238" s="107"/>
      <c r="AQ238" s="108" t="s">
        <v>425</v>
      </c>
      <c r="AR238" s="104"/>
      <c r="AS238" s="104"/>
      <c r="AT238" s="104"/>
      <c r="AU238" s="108" t="s">
        <v>425</v>
      </c>
      <c r="AV238" s="104"/>
      <c r="AW238" s="104"/>
      <c r="AX238" s="104"/>
    </row>
    <row r="239" spans="1:50" ht="24" customHeight="1" x14ac:dyDescent="0.15">
      <c r="A239" s="103">
        <v>4</v>
      </c>
      <c r="B239" s="103">
        <v>1</v>
      </c>
      <c r="C239" s="108" t="s">
        <v>427</v>
      </c>
      <c r="D239" s="104"/>
      <c r="E239" s="104"/>
      <c r="F239" s="104"/>
      <c r="G239" s="104"/>
      <c r="H239" s="104"/>
      <c r="I239" s="104"/>
      <c r="J239" s="104"/>
      <c r="K239" s="104"/>
      <c r="L239" s="104"/>
      <c r="M239" s="108" t="s">
        <v>424</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321</v>
      </c>
      <c r="AL239" s="106"/>
      <c r="AM239" s="106"/>
      <c r="AN239" s="106"/>
      <c r="AO239" s="106"/>
      <c r="AP239" s="107"/>
      <c r="AQ239" s="108" t="s">
        <v>425</v>
      </c>
      <c r="AR239" s="104"/>
      <c r="AS239" s="104"/>
      <c r="AT239" s="104"/>
      <c r="AU239" s="108" t="s">
        <v>425</v>
      </c>
      <c r="AV239" s="104"/>
      <c r="AW239" s="104"/>
      <c r="AX239" s="104"/>
    </row>
    <row r="240" spans="1:50" ht="24" customHeight="1" x14ac:dyDescent="0.15">
      <c r="A240" s="103">
        <v>5</v>
      </c>
      <c r="B240" s="103">
        <v>1</v>
      </c>
      <c r="C240" s="108" t="s">
        <v>427</v>
      </c>
      <c r="D240" s="104"/>
      <c r="E240" s="104"/>
      <c r="F240" s="104"/>
      <c r="G240" s="104"/>
      <c r="H240" s="104"/>
      <c r="I240" s="104"/>
      <c r="J240" s="104"/>
      <c r="K240" s="104"/>
      <c r="L240" s="104"/>
      <c r="M240" s="108" t="s">
        <v>428</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156</v>
      </c>
      <c r="AL240" s="106"/>
      <c r="AM240" s="106"/>
      <c r="AN240" s="106"/>
      <c r="AO240" s="106"/>
      <c r="AP240" s="107"/>
      <c r="AQ240" s="108" t="s">
        <v>425</v>
      </c>
      <c r="AR240" s="104"/>
      <c r="AS240" s="104"/>
      <c r="AT240" s="104"/>
      <c r="AU240" s="108" t="s">
        <v>425</v>
      </c>
      <c r="AV240" s="104"/>
      <c r="AW240" s="104"/>
      <c r="AX240" s="104"/>
    </row>
    <row r="241" spans="1:50" ht="24" customHeight="1" x14ac:dyDescent="0.15">
      <c r="A241" s="103">
        <v>6</v>
      </c>
      <c r="B241" s="103">
        <v>1</v>
      </c>
      <c r="C241" s="108" t="s">
        <v>421</v>
      </c>
      <c r="D241" s="104"/>
      <c r="E241" s="104"/>
      <c r="F241" s="104"/>
      <c r="G241" s="104"/>
      <c r="H241" s="104"/>
      <c r="I241" s="104"/>
      <c r="J241" s="104"/>
      <c r="K241" s="104"/>
      <c r="L241" s="104"/>
      <c r="M241" s="108" t="s">
        <v>428</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100</v>
      </c>
      <c r="AL241" s="106"/>
      <c r="AM241" s="106"/>
      <c r="AN241" s="106"/>
      <c r="AO241" s="106"/>
      <c r="AP241" s="107"/>
      <c r="AQ241" s="108" t="s">
        <v>425</v>
      </c>
      <c r="AR241" s="104"/>
      <c r="AS241" s="104"/>
      <c r="AT241" s="104"/>
      <c r="AU241" s="108" t="s">
        <v>425</v>
      </c>
      <c r="AV241" s="104"/>
      <c r="AW241" s="104"/>
      <c r="AX241" s="104"/>
    </row>
    <row r="242" spans="1:50" ht="24" customHeight="1" x14ac:dyDescent="0.15">
      <c r="A242" s="103">
        <v>7</v>
      </c>
      <c r="B242" s="103">
        <v>1</v>
      </c>
      <c r="C242" s="108" t="s">
        <v>429</v>
      </c>
      <c r="D242" s="104"/>
      <c r="E242" s="104"/>
      <c r="F242" s="104"/>
      <c r="G242" s="104"/>
      <c r="H242" s="104"/>
      <c r="I242" s="104"/>
      <c r="J242" s="104"/>
      <c r="K242" s="104"/>
      <c r="L242" s="104"/>
      <c r="M242" s="108" t="s">
        <v>428</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85</v>
      </c>
      <c r="AL242" s="106"/>
      <c r="AM242" s="106"/>
      <c r="AN242" s="106"/>
      <c r="AO242" s="106"/>
      <c r="AP242" s="107"/>
      <c r="AQ242" s="108" t="s">
        <v>425</v>
      </c>
      <c r="AR242" s="104"/>
      <c r="AS242" s="104"/>
      <c r="AT242" s="104"/>
      <c r="AU242" s="108" t="s">
        <v>425</v>
      </c>
      <c r="AV242" s="104"/>
      <c r="AW242" s="104"/>
      <c r="AX242" s="104"/>
    </row>
    <row r="243" spans="1:50" ht="24" customHeight="1" x14ac:dyDescent="0.15">
      <c r="A243" s="103">
        <v>8</v>
      </c>
      <c r="B243" s="103">
        <v>1</v>
      </c>
      <c r="C243" s="108" t="s">
        <v>427</v>
      </c>
      <c r="D243" s="104"/>
      <c r="E243" s="104"/>
      <c r="F243" s="104"/>
      <c r="G243" s="104"/>
      <c r="H243" s="104"/>
      <c r="I243" s="104"/>
      <c r="J243" s="104"/>
      <c r="K243" s="104"/>
      <c r="L243" s="104"/>
      <c r="M243" s="108" t="s">
        <v>428</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81</v>
      </c>
      <c r="AL243" s="106"/>
      <c r="AM243" s="106"/>
      <c r="AN243" s="106"/>
      <c r="AO243" s="106"/>
      <c r="AP243" s="107"/>
      <c r="AQ243" s="108" t="s">
        <v>425</v>
      </c>
      <c r="AR243" s="104"/>
      <c r="AS243" s="104"/>
      <c r="AT243" s="104"/>
      <c r="AU243" s="108" t="s">
        <v>425</v>
      </c>
      <c r="AV243" s="104"/>
      <c r="AW243" s="104"/>
      <c r="AX243" s="104"/>
    </row>
    <row r="244" spans="1:50" ht="24" customHeight="1" x14ac:dyDescent="0.15">
      <c r="A244" s="103">
        <v>9</v>
      </c>
      <c r="B244" s="103">
        <v>1</v>
      </c>
      <c r="C244" s="108" t="s">
        <v>426</v>
      </c>
      <c r="D244" s="104"/>
      <c r="E244" s="104"/>
      <c r="F244" s="104"/>
      <c r="G244" s="104"/>
      <c r="H244" s="104"/>
      <c r="I244" s="104"/>
      <c r="J244" s="104"/>
      <c r="K244" s="104"/>
      <c r="L244" s="104"/>
      <c r="M244" s="108" t="s">
        <v>428</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69</v>
      </c>
      <c r="AL244" s="106"/>
      <c r="AM244" s="106"/>
      <c r="AN244" s="106"/>
      <c r="AO244" s="106"/>
      <c r="AP244" s="107"/>
      <c r="AQ244" s="108" t="s">
        <v>425</v>
      </c>
      <c r="AR244" s="104"/>
      <c r="AS244" s="104"/>
      <c r="AT244" s="104"/>
      <c r="AU244" s="108" t="s">
        <v>425</v>
      </c>
      <c r="AV244" s="104"/>
      <c r="AW244" s="104"/>
      <c r="AX244" s="104"/>
    </row>
    <row r="245" spans="1:50" ht="24" customHeight="1" x14ac:dyDescent="0.15">
      <c r="A245" s="103">
        <v>10</v>
      </c>
      <c r="B245" s="103">
        <v>1</v>
      </c>
      <c r="C245" s="108" t="s">
        <v>421</v>
      </c>
      <c r="D245" s="104"/>
      <c r="E245" s="104"/>
      <c r="F245" s="104"/>
      <c r="G245" s="104"/>
      <c r="H245" s="104"/>
      <c r="I245" s="104"/>
      <c r="J245" s="104"/>
      <c r="K245" s="104"/>
      <c r="L245" s="104"/>
      <c r="M245" s="108" t="s">
        <v>431</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65</v>
      </c>
      <c r="AL245" s="106"/>
      <c r="AM245" s="106"/>
      <c r="AN245" s="106"/>
      <c r="AO245" s="106"/>
      <c r="AP245" s="107"/>
      <c r="AQ245" s="108" t="s">
        <v>383</v>
      </c>
      <c r="AR245" s="104"/>
      <c r="AS245" s="104"/>
      <c r="AT245" s="104"/>
      <c r="AU245" s="108" t="s">
        <v>383</v>
      </c>
      <c r="AV245" s="104"/>
      <c r="AW245" s="104"/>
      <c r="AX245" s="104"/>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419</v>
      </c>
      <c r="D269" s="104"/>
      <c r="E269" s="104"/>
      <c r="F269" s="104"/>
      <c r="G269" s="104"/>
      <c r="H269" s="104"/>
      <c r="I269" s="104"/>
      <c r="J269" s="104"/>
      <c r="K269" s="104"/>
      <c r="L269" s="104"/>
      <c r="M269" s="108" t="s">
        <v>407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v>
      </c>
      <c r="AL269" s="106"/>
      <c r="AM269" s="106"/>
      <c r="AN269" s="106"/>
      <c r="AO269" s="106"/>
      <c r="AP269" s="107"/>
      <c r="AQ269" s="108" t="s">
        <v>425</v>
      </c>
      <c r="AR269" s="104"/>
      <c r="AS269" s="104"/>
      <c r="AT269" s="104"/>
      <c r="AU269" s="108" t="s">
        <v>425</v>
      </c>
      <c r="AV269" s="104"/>
      <c r="AW269" s="104"/>
      <c r="AX269" s="104"/>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I54">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E55:AX55 AJ54:AS54">
    <cfRule type="expression" dxfId="165" priority="233">
      <formula>IF(RIGHT(TEXT(AE54,"0.#"),1)=".",FALSE,TRUE)</formula>
    </cfRule>
    <cfRule type="expression" dxfId="164" priority="234">
      <formula>IF(RIGHT(TEXT(AE54,"0.#"),1)=".",TRUE,FALSE)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I86">
    <cfRule type="expression" dxfId="161" priority="227">
      <formula>IF(RIGHT(TEXT(AE86,"0.#"),1)=".",FALSE,TRUE)</formula>
    </cfRule>
    <cfRule type="expression" dxfId="160" priority="228">
      <formula>IF(RIGHT(TEXT(AE86,"0.#"),1)=".",TRUE,FALSE)</formula>
    </cfRule>
  </conditionalFormatting>
  <conditionalFormatting sqref="AJ95:AX95 AJ92:AX92 AJ89:AX89 AJ86:AX86">
    <cfRule type="expression" dxfId="159" priority="225">
      <formula>IF(RIGHT(TEXT(AJ86,"0.#"),1)=".",FALSE,TRUE)</formula>
    </cfRule>
    <cfRule type="expression" dxfId="158" priority="226">
      <formula>IF(RIGHT(TEXT(AJ86,"0.#"),1)=".",TRUE,FALSE)</formula>
    </cfRule>
  </conditionalFormatting>
  <conditionalFormatting sqref="L100:L103 L98">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E56:AI56">
    <cfRule type="expression" dxfId="131" priority="159">
      <formula>IF(AND(AE56&gt;=0, RIGHT(TEXT(AE56,"0.#"),1)&lt;&gt;"."),TRUE,FALSE)</formula>
    </cfRule>
    <cfRule type="expression" dxfId="130" priority="160">
      <formula>IF(AND(AE56&gt;=0, RIGHT(TEXT(AE56,"0.#"),1)="."),TRUE,FALSE)</formula>
    </cfRule>
    <cfRule type="expression" dxfId="129" priority="161">
      <formula>IF(AND(AE56&lt;0, RIGHT(TEXT(AE56,"0.#"),1)&lt;&gt;"."),TRUE,FALSE)</formula>
    </cfRule>
    <cfRule type="expression" dxfId="128" priority="162">
      <formula>IF(AND(AE56&lt;0, RIGHT(TEXT(AE56,"0.#"),1)="."),TRUE,FALSE)</formula>
    </cfRule>
  </conditionalFormatting>
  <conditionalFormatting sqref="AJ56:AS56">
    <cfRule type="expression" dxfId="127" priority="155">
      <formula>IF(AND(AJ56&gt;=0, RIGHT(TEXT(AJ56,"0.#"),1)&lt;&gt;"."),TRUE,FALSE)</formula>
    </cfRule>
    <cfRule type="expression" dxfId="126" priority="156">
      <formula>IF(AND(AJ56&gt;=0, RIGHT(TEXT(AJ56,"0.#"),1)="."),TRUE,FALSE)</formula>
    </cfRule>
    <cfRule type="expression" dxfId="125" priority="157">
      <formula>IF(AND(AJ56&lt;0, RIGHT(TEXT(AJ56,"0.#"),1)&lt;&gt;"."),TRUE,FALSE)</formula>
    </cfRule>
    <cfRule type="expression" dxfId="124" priority="158">
      <formula>IF(AND(AJ56&lt;0, RIGHT(TEXT(AJ56,"0.#"),1)="."),TRUE,FALSE)</formula>
    </cfRule>
  </conditionalFormatting>
  <conditionalFormatting sqref="AK237:AK265">
    <cfRule type="expression" dxfId="123" priority="143">
      <formula>IF(RIGHT(TEXT(AK237,"0.#"),1)=".",FALSE,TRUE)</formula>
    </cfRule>
    <cfRule type="expression" dxfId="122" priority="144">
      <formula>IF(RIGHT(TEXT(AK237,"0.#"),1)=".",TRUE,FALSE)</formula>
    </cfRule>
  </conditionalFormatting>
  <conditionalFormatting sqref="AU246:AX265">
    <cfRule type="expression" dxfId="121" priority="139">
      <formula>IF(AND(AU246&gt;=0, RIGHT(TEXT(AU246,"0.#"),1)&lt;&gt;"."),TRUE,FALSE)</formula>
    </cfRule>
    <cfRule type="expression" dxfId="120" priority="140">
      <formula>IF(AND(AU246&gt;=0, RIGHT(TEXT(AU246,"0.#"),1)="."),TRUE,FALSE)</formula>
    </cfRule>
    <cfRule type="expression" dxfId="119" priority="141">
      <formula>IF(AND(AU246&lt;0, RIGHT(TEXT(AU246,"0.#"),1)&lt;&gt;"."),TRUE,FALSE)</formula>
    </cfRule>
    <cfRule type="expression" dxfId="118" priority="142">
      <formula>IF(AND(AU246&lt;0, RIGHT(TEXT(AU246,"0.#"),1)="."),TRUE,FALSE)</formula>
    </cfRule>
  </conditionalFormatting>
  <conditionalFormatting sqref="AK269">
    <cfRule type="expression" dxfId="117" priority="137">
      <formula>IF(RIGHT(TEXT(AK269,"0.#"),1)=".",FALSE,TRUE)</formula>
    </cfRule>
    <cfRule type="expression" dxfId="116" priority="138">
      <formula>IF(RIGHT(TEXT(AK269,"0.#"),1)=".",TRUE,FALSE)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432</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2015-07-07T10:42:27Z</cp:lastPrinted>
  <dcterms:created xsi:type="dcterms:W3CDTF">2012-03-13T00:50:25Z</dcterms:created>
  <dcterms:modified xsi:type="dcterms:W3CDTF">2015-07-07T10:42:31Z</dcterms:modified>
</cp:coreProperties>
</file>