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iterate="1" iterateCount="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<sst xmlns="http://schemas.openxmlformats.org/spreadsheetml/2006/main" count="1357" uniqueCount="539">
  <si>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</si>
  <si>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</si>
  <si>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</si>
  <si>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</si>
  <si>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</si>
  <si>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</si>
  <si>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</si>
  <si>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</si>
  <si>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</si>
  <si>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</si>
  <si>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</si>
  <si>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</si>
  <si>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</si>
  <si>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</si>
  <si>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</si>
  <si>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</si>
  <si>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</si>
  <si>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</si>
  <si>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</si>
  <si>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</si>
  <si>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</si>
  <si>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</si>
  <si>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</si>
  <si>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</si>
  <si>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</si>
  <si>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</si>
  <si>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</si>
  <si>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</si>
  <si>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</si>
  <si>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</si>
  <si>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</si>
  <si>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</si>
  <si>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</si>
  <si>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</si>
  <si>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</si>
  <si>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</si>
  <si>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</si>
  <si>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</si>
  <si>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</si>
  <si>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</si>
  <si>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</si>
  <si>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</si>
  <si>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</si>
  <si>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</si>
  <si>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</si>
  <si>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</si>
  <si>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</si>
  <si>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</si>
  <si>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</si>
  <si>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</si>
  <si>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</si>
  <si>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</si>
  <si>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</si>
  <si>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</si>
  <si>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</si>
  <si>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</si>
  <si>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</si>
  <si>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</si>
  <si>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</si>
  <si>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</si>
  <si>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</si>
  <si>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</si>
  <si>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</si>
  <si>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</si>
  <si>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</si>
  <si>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</si>
  <si>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</si>
  <si>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</si>
  <si>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</si>
  <si>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</si>
  <si>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</si>
  <si>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</si>
  <si>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</si>
  <si>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</si>
  <si>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</si>
  <si>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</si>
  <si>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</si>
  <si>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</si>
  <si>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</si>
  <si>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</si>
  <si>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</si>
  <si>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</si>
  <si>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</si>
  <si>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</si>
  <si>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</si>
  <si>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</si>
  <si>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</si>
  <si>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</si>
  <si>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</si>
  <si>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</si>
  <si>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</si>
  <si>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</si>
  <si>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</si>
  <si>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</si>
  <si>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</si>
  <si>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</si>
  <si>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</si>
  <si>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</si>
  <si>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</si>
  <si>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</si>
  <si>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</si>
  <si>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</si>
  <si>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</si>
  <si>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</si>
  <si>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</si>
  <si>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</si>
  <si>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</si>
  <si>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</si>
  <si>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</si>
  <si>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</si>
  <si>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</si>
  <si>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</si>
  <si>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</si>
  <si>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</si>
  <si>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</si>
  <si>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</si>
  <si>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</si>
  <si>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</si>
  <si>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</si>
  <si>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</si>
  <si>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</si>
  <si>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</si>
  <si>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</si>
  <si>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</si>
  <si>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</si>
  <si>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</si>
  <si>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</si>
  <si>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</si>
  <si>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</si>
  <si>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</si>
  <si>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</si>
  <si>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</si>
  <si>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</si>
  <si>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</si>
  <si>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</si>
  <si>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</si>
  <si>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</si>
  <si>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</si>
  <si>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</si>
  <si>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</si>
  <si>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</si>
  <si>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</si>
  <si>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</si>
  <si>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</si>
  <si>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</si>
  <si>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</si>
  <si>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</si>
  <si>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</si>
  <si>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</si>
  <si>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</si>
  <si>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</si>
  <si>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</si>
  <si>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</si>
  <si>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</si>
  <si>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</si>
  <si>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</si>
  <si>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</si>
  <si>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</si>
  <si>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</si>
  <si>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</si>
  <si>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</si>
  <si>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</si>
  <si>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</si>
  <si>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</si>
  <si>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</si>
  <si>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</si>
  <si>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</si>
  <si>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</si>
  <si>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</si>
  <si>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</si>
  <si>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</si>
  <si>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</si>
  <si>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</si>
  <si>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</si>
  <si>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</si>
  <si>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</si>
  <si>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</si>
  <si>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</si>
  <si>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</si>
  <si>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</si>
  <si>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</si>
  <si>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</si>
  <si>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</si>
  <si>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</si>
  <si>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</si>
  <si>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</si>
  <si>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</si>
  <si>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</si>
  <si>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</si>
  <si>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</si>
  <si>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</si>
  <si>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</si>
  <si>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</si>
  <si>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</si>
  <si>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</si>
  <si>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</si>
  <si>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</si>
  <si>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</si>
  <si>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</si>
  <si>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</si>
  <si>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</si>
  <si>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</si>
  <si>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</si>
  <si>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</si>
  <si>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</si>
  <si>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</si>
  <si>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</si>
  <si>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</si>
  <si>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</si>
  <si>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</si>
  <si>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</si>
  <si>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</si>
  <si>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</si>
  <si>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</si>
  <si>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</si>
  <si>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</si>
  <si>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</si>
  <si>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</si>
  <si>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</si>
  <si>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</si>
  <si>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</si>
  <si>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</si>
  <si>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</si>
  <si>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</si>
  <si>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</si>
  <si>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</si>
  <si>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</si>
  <si>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</si>
  <si>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</si>
  <si>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</si>
  <si>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</si>
  <si>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</si>
  <si>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</si>
  <si>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</si>
  <si>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</si>
  <si>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</si>
  <si>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</si>
  <si>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</si>
  <si>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</si>
  <si>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</si>
  <si>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</si>
  <si>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</si>
  <si>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</si>
  <si>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</si>
  <si>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</si>
  <si>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</si>
  <si>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</si>
  <si>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</si>
  <si>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</si>
  <si>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</si>
  <si>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</si>
  <si>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</si>
  <si>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</si>
  <si>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</si>
  <si>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</si>
  <si>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</si>
  <si>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</si>
  <si>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</si>
  <si>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</si>
  <si>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</si>
  <si>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</si>
  <si>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</si>
  <si>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</si>
  <si>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</si>
  <si>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</si>
  <si>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</si>
  <si>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</si>
  <si>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</si>
  <si>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</si>
  <si>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</si>
  <si>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</si>
  <si>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</si>
  <si>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</si>
  <si>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</si>
  <si>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</si>
  <si>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</si>
  <si>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</si>
  <si>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</si>
  <si>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</si>
  <si>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</si>
  <si>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</si>
  <si>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</si>
  <si>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</si>
  <si>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</si>
  <si>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</si>
  <si>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</si>
  <si>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</si>
  <si>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</si>
  <si>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</si>
  <si>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</si>
  <si>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</si>
  <si>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</si>
  <si>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</si>
  <si>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</si>
  <si>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</si>
  <si>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</si>
  <si>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</si>
  <si>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</si>
  <si>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</si>
  <si>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</si>
  <si>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</si>
  <si>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</si>
  <si>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</si>
  <si>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</si>
  <si>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</si>
  <si>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</si>
  <si>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</si>
  <si>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</si>
  <si>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</si>
  <si>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</si>
  <si>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</si>
  <si>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</si>
  <si>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</si>
  <si>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</si>
  <si>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</si>
  <si>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</si>
  <si>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</si>
  <si>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</si>
  <si>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</si>
  <si>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</si>
  <si>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</si>
  <si>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</si>
  <si>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</si>
  <si>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</si>
  <si>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</si>
  <si>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</si>
  <si>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</si>
  <si>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</si>
  <si>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</si>
  <si>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</si>
  <si>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</si>
  <si>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</si>
  <si>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</si>
  <si>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</si>
  <si>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</si>
  <si>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</si>
  <si>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</si>
  <si>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</si>
  <si>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</si>
  <si>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</si>
  <si>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</si>
  <si>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</si>
  <si>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</si>
  <si>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</si>
  <si>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</si>
  <si>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</si>
  <si>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</si>
  <si>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</si>
  <si>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</si>
  <si>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</si>
  <si>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</si>
  <si>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</si>
  <si>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</si>
  <si>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</si>
  <si>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</si>
  <si>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</si>
  <si>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</si>
  <si>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</si>
  <si>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</si>
  <si>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</si>
  <si>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</si>
  <si>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</si>
  <si>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</si>
  <si>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</si>
  <si>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</si>
  <si>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</si>
  <si>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</si>
  <si>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</si>
  <si>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</si>
  <si>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</si>
  <si>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</si>
  <si>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</si>
  <si>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</si>
  <si>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</si>
  <si>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</si>
  <si>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</si>
  <si>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</si>
  <si>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</si>
  <si>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</si>
  <si>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</si>
  <si>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</si>
  <si>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</si>
  <si>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</si>
  <si>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</si>
  <si>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</si>
  <si>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</si>
  <si>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</si>
  <si>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</si>
  <si>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</si>
  <si>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</si>
  <si>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</si>
  <si>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</si>
  <si>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</si>
  <si>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</si>
  <si>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</si>
  <si>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</si>
  <si>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</si>
  <si>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</si>
  <si>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</si>
  <si>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</si>
  <si>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</si>
  <si>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</si>
  <si>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</si>
  <si>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</si>
  <si>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</si>
  <si>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</si>
  <si>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</si>
  <si>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</si>
  <si>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</si>
  <si>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</si>
  <si>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</si>
  <si>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</si>
  <si>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</si>
  <si>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</si>
  <si>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</si>
  <si>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</si>
  <si>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</si>
  <si>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</si>
  <si>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</si>
  <si>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</si>
  <si>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</si>
  <si>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</si>
  <si>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</si>
  <si>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</si>
  <si>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</si>
  <si>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</si>
  <si>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</si>
  <si>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</si>
  <si>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</si>
  <si>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</si>
  <si>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</si>
  <si>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</si>
  <si>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</si>
  <si>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</si>
  <si>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</si>
  <si>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</si>
  <si>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</si>
  <si>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</si>
  <si>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</si>
  <si>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</si>
  <si>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</si>
  <si>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</si>
  <si>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</si>
  <si>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</si>
  <si>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</si>
  <si>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</si>
  <si>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</si>
  <si>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</si>
  <si>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</si>
  <si>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</si>
  <si>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</si>
  <si>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</si>
  <si>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</si>
  <si>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</si>
  <si>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</si>
  <si>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</si>
  <si>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</si>
  <si>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</si>
  <si>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</si>
  <si>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</si>
  <si>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</si>
  <si>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</si>
  <si>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</si>
  <si>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</si>
  <si>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</si>
  <si>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</si>
  <si>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</si>
  <si>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</si>
  <si>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</si>
  <si>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</si>
  <si>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</si>
  <si>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</si>
  <si>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</si>
  <si>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</si>
  <si>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</si>
  <si>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</si>
  <si>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</si>
  <si>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</si>
  <si>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39-2</t>
    <phoneticPr fontId="5"/>
  </si>
  <si>
    <t>059</t>
    <phoneticPr fontId="5"/>
  </si>
  <si>
    <t>085</t>
    <phoneticPr fontId="5"/>
  </si>
  <si>
    <t>国民健康保険法第74条、健康保険法第154条の２、高齢者の医療の確保に関する法律第20条</t>
    <rPh sb="0" eb="2">
      <t>コクミン</t>
    </rPh>
    <rPh sb="2" eb="4">
      <t>ケンコウ</t>
    </rPh>
    <rPh sb="4" eb="7">
      <t>ホケンホウ</t>
    </rPh>
    <rPh sb="7" eb="8">
      <t>ダイ</t>
    </rPh>
    <rPh sb="10" eb="11">
      <t>ジョウ</t>
    </rPh>
    <rPh sb="12" eb="14">
      <t>ケンコウ</t>
    </rPh>
    <rPh sb="14" eb="17">
      <t>ホケンホウ</t>
    </rPh>
    <rPh sb="17" eb="18">
      <t>ダイ</t>
    </rPh>
    <rPh sb="21" eb="22">
      <t>ジョウ</t>
    </rPh>
    <rPh sb="25" eb="28">
      <t>コウレイシャ</t>
    </rPh>
    <rPh sb="29" eb="31">
      <t>イリョウ</t>
    </rPh>
    <rPh sb="32" eb="34">
      <t>カクホ</t>
    </rPh>
    <rPh sb="35" eb="36">
      <t>カン</t>
    </rPh>
    <rPh sb="38" eb="40">
      <t>ホウリツ</t>
    </rPh>
    <rPh sb="40" eb="41">
      <t>ダイ</t>
    </rPh>
    <rPh sb="43" eb="44">
      <t>ジョウ</t>
    </rPh>
    <phoneticPr fontId="5"/>
  </si>
  <si>
    <t>平成27年度東日本大震災復旧・復興に係る国民健康保険特定健康診査の国庫補助について（平成27年５月28日厚生労働省発保0528第１号厚生労働事務次官通知）等</t>
    <rPh sb="0" eb="2">
      <t>ヘイセイ</t>
    </rPh>
    <rPh sb="4" eb="6">
      <t>ネンド</t>
    </rPh>
    <rPh sb="6" eb="9">
      <t>ヒガシニホン</t>
    </rPh>
    <rPh sb="9" eb="12">
      <t>ダイシンサイ</t>
    </rPh>
    <rPh sb="12" eb="14">
      <t>フッキュウ</t>
    </rPh>
    <rPh sb="15" eb="17">
      <t>フッコウ</t>
    </rPh>
    <rPh sb="18" eb="19">
      <t>カカ</t>
    </rPh>
    <rPh sb="20" eb="22">
      <t>コクミン</t>
    </rPh>
    <rPh sb="22" eb="26">
      <t>ケンコウホケン</t>
    </rPh>
    <rPh sb="26" eb="28">
      <t>トクテイ</t>
    </rPh>
    <rPh sb="28" eb="30">
      <t>ケンコウ</t>
    </rPh>
    <rPh sb="30" eb="32">
      <t>シンサ</t>
    </rPh>
    <rPh sb="33" eb="35">
      <t>コッコ</t>
    </rPh>
    <rPh sb="35" eb="37">
      <t>ホジョ</t>
    </rPh>
    <rPh sb="42" eb="44">
      <t>ヘイセイ</t>
    </rPh>
    <rPh sb="46" eb="47">
      <t>ネン</t>
    </rPh>
    <rPh sb="48" eb="49">
      <t>ガツ</t>
    </rPh>
    <rPh sb="51" eb="52">
      <t>ニチ</t>
    </rPh>
    <rPh sb="52" eb="54">
      <t>コウセイ</t>
    </rPh>
    <rPh sb="54" eb="57">
      <t>ロウドウショウ</t>
    </rPh>
    <rPh sb="57" eb="58">
      <t>ハツ</t>
    </rPh>
    <rPh sb="58" eb="59">
      <t>ホ</t>
    </rPh>
    <rPh sb="63" eb="64">
      <t>ダイ</t>
    </rPh>
    <rPh sb="65" eb="66">
      <t>ゴウ</t>
    </rPh>
    <rPh sb="66" eb="68">
      <t>コウセイ</t>
    </rPh>
    <rPh sb="68" eb="70">
      <t>ロウドウ</t>
    </rPh>
    <rPh sb="70" eb="72">
      <t>ジム</t>
    </rPh>
    <rPh sb="72" eb="74">
      <t>ジカン</t>
    </rPh>
    <rPh sb="74" eb="76">
      <t>ツウチ</t>
    </rPh>
    <rPh sb="77" eb="78">
      <t>トウ</t>
    </rPh>
    <phoneticPr fontId="5"/>
  </si>
  <si>
    <t>東日本大震災の被災者に係る特定健康診査の受診機会を確保するため、保険者に対し、特定健康診査事業に要する経費の一部を補助するもの。</t>
    <rPh sb="0" eb="3">
      <t>ヒガシニホン</t>
    </rPh>
    <rPh sb="3" eb="6">
      <t>ダイシンサイ</t>
    </rPh>
    <rPh sb="7" eb="10">
      <t>ヒサイシャ</t>
    </rPh>
    <rPh sb="11" eb="12">
      <t>カカ</t>
    </rPh>
    <rPh sb="13" eb="15">
      <t>トクテイ</t>
    </rPh>
    <rPh sb="15" eb="17">
      <t>ケンコウ</t>
    </rPh>
    <rPh sb="17" eb="19">
      <t>シンサ</t>
    </rPh>
    <rPh sb="20" eb="22">
      <t>ジュシン</t>
    </rPh>
    <rPh sb="22" eb="24">
      <t>キカイ</t>
    </rPh>
    <rPh sb="25" eb="27">
      <t>カクホ</t>
    </rPh>
    <rPh sb="32" eb="35">
      <t>ホケンシャ</t>
    </rPh>
    <rPh sb="36" eb="37">
      <t>タイ</t>
    </rPh>
    <rPh sb="39" eb="41">
      <t>トクテイ</t>
    </rPh>
    <rPh sb="41" eb="43">
      <t>ケンコウ</t>
    </rPh>
    <rPh sb="43" eb="45">
      <t>シンサ</t>
    </rPh>
    <rPh sb="45" eb="47">
      <t>ジギョウ</t>
    </rPh>
    <rPh sb="48" eb="49">
      <t>ヨウ</t>
    </rPh>
    <rPh sb="51" eb="53">
      <t>ケイヒ</t>
    </rPh>
    <rPh sb="54" eb="56">
      <t>イチブ</t>
    </rPh>
    <rPh sb="57" eb="59">
      <t>ホジョ</t>
    </rPh>
    <phoneticPr fontId="5"/>
  </si>
  <si>
    <t>特定健康診査事業の受診者数</t>
    <rPh sb="0" eb="2">
      <t>トクテイ</t>
    </rPh>
    <rPh sb="2" eb="4">
      <t>ケンコウ</t>
    </rPh>
    <rPh sb="4" eb="6">
      <t>シンサ</t>
    </rPh>
    <rPh sb="6" eb="8">
      <t>ジギョウ</t>
    </rPh>
    <rPh sb="9" eb="12">
      <t>ジュシンシャ</t>
    </rPh>
    <rPh sb="12" eb="13">
      <t>スウ</t>
    </rPh>
    <phoneticPr fontId="5"/>
  </si>
  <si>
    <t>人</t>
    <rPh sb="0" eb="1">
      <t>ニン</t>
    </rPh>
    <phoneticPr fontId="5"/>
  </si>
  <si>
    <t>-</t>
    <phoneticPr fontId="5"/>
  </si>
  <si>
    <t>-</t>
    <phoneticPr fontId="5"/>
  </si>
  <si>
    <t>-</t>
    <phoneticPr fontId="5"/>
  </si>
  <si>
    <t>千円</t>
    <rPh sb="0" eb="2">
      <t>センエン</t>
    </rPh>
    <phoneticPr fontId="5"/>
  </si>
  <si>
    <t>Ｘ／Ｙ＝被保険者１人当たり国庫補助所要額
Ｘ：国庫補助額
Ｙ：特定健康診査受診者数</t>
    <rPh sb="4" eb="8">
      <t>ヒホケンシャ</t>
    </rPh>
    <rPh sb="8" eb="11">
      <t>ヒトリア</t>
    </rPh>
    <rPh sb="13" eb="15">
      <t>コッコ</t>
    </rPh>
    <rPh sb="15" eb="17">
      <t>ホジョ</t>
    </rPh>
    <rPh sb="17" eb="20">
      <t>ショヨウガク</t>
    </rPh>
    <rPh sb="24" eb="26">
      <t>コッコ</t>
    </rPh>
    <rPh sb="26" eb="29">
      <t>ホジョガク</t>
    </rPh>
    <rPh sb="32" eb="34">
      <t>トクテイ</t>
    </rPh>
    <rPh sb="34" eb="36">
      <t>ケンコウ</t>
    </rPh>
    <rPh sb="36" eb="38">
      <t>シンサ</t>
    </rPh>
    <rPh sb="38" eb="41">
      <t>ジュシンシャ</t>
    </rPh>
    <rPh sb="41" eb="42">
      <t>スウ</t>
    </rPh>
    <phoneticPr fontId="5"/>
  </si>
  <si>
    <t>円／人</t>
    <rPh sb="0" eb="1">
      <t>エン</t>
    </rPh>
    <rPh sb="2" eb="3">
      <t>ニン</t>
    </rPh>
    <phoneticPr fontId="5"/>
  </si>
  <si>
    <t>Ｘ／Ｙ</t>
    <phoneticPr fontId="5"/>
  </si>
  <si>
    <t>11,060,000円／8,400人</t>
    <rPh sb="10" eb="11">
      <t>エン</t>
    </rPh>
    <rPh sb="17" eb="18">
      <t>ニン</t>
    </rPh>
    <phoneticPr fontId="5"/>
  </si>
  <si>
    <t>9,582,000円／6,520人</t>
    <rPh sb="9" eb="10">
      <t>エン</t>
    </rPh>
    <rPh sb="16" eb="17">
      <t>ニン</t>
    </rPh>
    <phoneticPr fontId="5"/>
  </si>
  <si>
    <t>8,953,000円／7,520人</t>
    <rPh sb="9" eb="10">
      <t>エン</t>
    </rPh>
    <rPh sb="16" eb="17">
      <t>ニン</t>
    </rPh>
    <phoneticPr fontId="5"/>
  </si>
  <si>
    <t>全国健康保険協会特定健康診査・保健指導補助金</t>
    <rPh sb="0" eb="2">
      <t>ゼンコク</t>
    </rPh>
    <rPh sb="2" eb="6">
      <t>ケンコウホケン</t>
    </rPh>
    <rPh sb="6" eb="8">
      <t>キョウカイ</t>
    </rPh>
    <rPh sb="8" eb="10">
      <t>トクテイ</t>
    </rPh>
    <rPh sb="10" eb="12">
      <t>ケンコウ</t>
    </rPh>
    <rPh sb="12" eb="14">
      <t>シンサ</t>
    </rPh>
    <rPh sb="15" eb="17">
      <t>ホケン</t>
    </rPh>
    <rPh sb="17" eb="19">
      <t>シドウ</t>
    </rPh>
    <rPh sb="19" eb="22">
      <t>ホジョキン</t>
    </rPh>
    <phoneticPr fontId="5"/>
  </si>
  <si>
    <t>健康保険組合特定健康診査・保健指導補助金</t>
    <rPh sb="0" eb="4">
      <t>ケンコウホケン</t>
    </rPh>
    <rPh sb="4" eb="6">
      <t>クミアイ</t>
    </rPh>
    <rPh sb="6" eb="8">
      <t>トクテイ</t>
    </rPh>
    <rPh sb="8" eb="10">
      <t>ケンコウ</t>
    </rPh>
    <rPh sb="10" eb="12">
      <t>シンサ</t>
    </rPh>
    <rPh sb="13" eb="15">
      <t>ホケン</t>
    </rPh>
    <rPh sb="15" eb="17">
      <t>シドウ</t>
    </rPh>
    <rPh sb="17" eb="20">
      <t>ホジョキン</t>
    </rPh>
    <phoneticPr fontId="5"/>
  </si>
  <si>
    <t>国民健康保険特定健康診査・保健指導補助金</t>
    <rPh sb="0" eb="2">
      <t>コクミン</t>
    </rPh>
    <rPh sb="2" eb="6">
      <t>ケンコウホケン</t>
    </rPh>
    <rPh sb="6" eb="8">
      <t>トクテイ</t>
    </rPh>
    <rPh sb="8" eb="10">
      <t>ケンコウ</t>
    </rPh>
    <rPh sb="10" eb="12">
      <t>シンサ</t>
    </rPh>
    <rPh sb="13" eb="15">
      <t>ホケン</t>
    </rPh>
    <rPh sb="15" eb="17">
      <t>シドウ</t>
    </rPh>
    <rPh sb="17" eb="20">
      <t>ホジョキン</t>
    </rPh>
    <phoneticPr fontId="5"/>
  </si>
  <si>
    <t>国民健康保険組合特定健康診査・保健指導補助金</t>
    <rPh sb="0" eb="2">
      <t>コクミン</t>
    </rPh>
    <rPh sb="2" eb="6">
      <t>ケンコウホケン</t>
    </rPh>
    <rPh sb="6" eb="8">
      <t>クミアイ</t>
    </rPh>
    <rPh sb="8" eb="10">
      <t>トクテイ</t>
    </rPh>
    <rPh sb="10" eb="12">
      <t>ケンコウ</t>
    </rPh>
    <rPh sb="12" eb="14">
      <t>シンサ</t>
    </rPh>
    <rPh sb="15" eb="17">
      <t>ホケン</t>
    </rPh>
    <rPh sb="17" eb="19">
      <t>シドウ</t>
    </rPh>
    <rPh sb="19" eb="22">
      <t>ホジョキン</t>
    </rPh>
    <phoneticPr fontId="5"/>
  </si>
  <si>
    <t>‐</t>
  </si>
  <si>
    <t>-</t>
    <phoneticPr fontId="5"/>
  </si>
  <si>
    <t>各法に基づき保険者に補助するものである。</t>
    <rPh sb="0" eb="2">
      <t>カクホウ</t>
    </rPh>
    <rPh sb="3" eb="4">
      <t>モト</t>
    </rPh>
    <rPh sb="6" eb="9">
      <t>ホケンシャ</t>
    </rPh>
    <rPh sb="10" eb="12">
      <t>ホジョ</t>
    </rPh>
    <phoneticPr fontId="5"/>
  </si>
  <si>
    <t>実費を基準とした補助としており、単位当たりコストも妥当な水準である。</t>
    <rPh sb="0" eb="2">
      <t>ジッピ</t>
    </rPh>
    <rPh sb="3" eb="5">
      <t>キジュン</t>
    </rPh>
    <rPh sb="8" eb="10">
      <t>ホジョ</t>
    </rPh>
    <rPh sb="16" eb="18">
      <t>タンイ</t>
    </rPh>
    <rPh sb="18" eb="19">
      <t>ア</t>
    </rPh>
    <rPh sb="25" eb="27">
      <t>ダトウ</t>
    </rPh>
    <rPh sb="28" eb="30">
      <t>スイジュン</t>
    </rPh>
    <phoneticPr fontId="5"/>
  </si>
  <si>
    <t>-</t>
    <phoneticPr fontId="5"/>
  </si>
  <si>
    <t>補助対象とする範囲は明確であり、その費目・使途について議論の余地は無く、真に必要なものに限定されている。</t>
    <rPh sb="0" eb="2">
      <t>ホジョ</t>
    </rPh>
    <rPh sb="2" eb="4">
      <t>タイショウ</t>
    </rPh>
    <rPh sb="7" eb="9">
      <t>ハンイ</t>
    </rPh>
    <rPh sb="10" eb="12">
      <t>メイカク</t>
    </rPh>
    <rPh sb="18" eb="20">
      <t>ヒモク</t>
    </rPh>
    <rPh sb="21" eb="23">
      <t>シト</t>
    </rPh>
    <rPh sb="27" eb="29">
      <t>ギロン</t>
    </rPh>
    <rPh sb="30" eb="32">
      <t>ヨチ</t>
    </rPh>
    <rPh sb="33" eb="34">
      <t>ナ</t>
    </rPh>
    <rPh sb="36" eb="37">
      <t>シン</t>
    </rPh>
    <rPh sb="38" eb="40">
      <t>ヒツヨウ</t>
    </rPh>
    <rPh sb="44" eb="46">
      <t>ゲンテイ</t>
    </rPh>
    <phoneticPr fontId="5"/>
  </si>
  <si>
    <t>助成を必要とする保険者に対し不足なく補助することができている。</t>
    <rPh sb="0" eb="2">
      <t>ジョセイ</t>
    </rPh>
    <rPh sb="3" eb="5">
      <t>ヒツヨウ</t>
    </rPh>
    <rPh sb="8" eb="11">
      <t>ホケンシャ</t>
    </rPh>
    <rPh sb="12" eb="13">
      <t>タイ</t>
    </rPh>
    <rPh sb="14" eb="16">
      <t>フソク</t>
    </rPh>
    <rPh sb="18" eb="20">
      <t>ホジョ</t>
    </rPh>
    <phoneticPr fontId="5"/>
  </si>
  <si>
    <t>受益と負担の公平性の確保の観点から、本来の医療保険制度の姿に徐々に近づける必要があるとの考えのもと、区域指定の解除から一定期間が経過している区域の上位所得層に係る健診自己負担額免除等については、財政支援の対象外とするなど見直しを図っている。</t>
    <rPh sb="0" eb="2">
      <t>ジュエキ</t>
    </rPh>
    <rPh sb="3" eb="5">
      <t>フタン</t>
    </rPh>
    <rPh sb="6" eb="9">
      <t>コウヘイセイ</t>
    </rPh>
    <rPh sb="10" eb="12">
      <t>カクホ</t>
    </rPh>
    <rPh sb="13" eb="15">
      <t>カンテン</t>
    </rPh>
    <rPh sb="18" eb="20">
      <t>ホンライ</t>
    </rPh>
    <rPh sb="21" eb="23">
      <t>イリョウ</t>
    </rPh>
    <rPh sb="23" eb="25">
      <t>ホケン</t>
    </rPh>
    <rPh sb="25" eb="27">
      <t>セイド</t>
    </rPh>
    <rPh sb="28" eb="29">
      <t>スガタ</t>
    </rPh>
    <rPh sb="30" eb="32">
      <t>ジョジョ</t>
    </rPh>
    <rPh sb="33" eb="34">
      <t>チカ</t>
    </rPh>
    <rPh sb="37" eb="39">
      <t>ヒツヨウ</t>
    </rPh>
    <rPh sb="44" eb="45">
      <t>カンガ</t>
    </rPh>
    <rPh sb="50" eb="52">
      <t>クイキ</t>
    </rPh>
    <rPh sb="52" eb="54">
      <t>シテイ</t>
    </rPh>
    <rPh sb="55" eb="57">
      <t>カイジョ</t>
    </rPh>
    <rPh sb="59" eb="61">
      <t>イッテイ</t>
    </rPh>
    <rPh sb="61" eb="63">
      <t>キカン</t>
    </rPh>
    <rPh sb="64" eb="66">
      <t>ケイカ</t>
    </rPh>
    <rPh sb="70" eb="72">
      <t>クイキ</t>
    </rPh>
    <rPh sb="73" eb="75">
      <t>ジョウイ</t>
    </rPh>
    <phoneticPr fontId="5"/>
  </si>
  <si>
    <t>A.全国健康保険協会</t>
    <rPh sb="2" eb="4">
      <t>ゼンコク</t>
    </rPh>
    <rPh sb="4" eb="8">
      <t>ケンコウホケン</t>
    </rPh>
    <rPh sb="8" eb="10">
      <t>キョウカイ</t>
    </rPh>
    <phoneticPr fontId="5"/>
  </si>
  <si>
    <t>受診費用補助</t>
    <rPh sb="0" eb="2">
      <t>ジュシン</t>
    </rPh>
    <rPh sb="2" eb="4">
      <t>ヒヨウ</t>
    </rPh>
    <rPh sb="4" eb="6">
      <t>ホジョ</t>
    </rPh>
    <phoneticPr fontId="5"/>
  </si>
  <si>
    <t>全国健康保険協会</t>
    <rPh sb="0" eb="2">
      <t>ゼンコク</t>
    </rPh>
    <rPh sb="2" eb="6">
      <t>ケンコウホケン</t>
    </rPh>
    <rPh sb="6" eb="8">
      <t>キョウカイ</t>
    </rPh>
    <phoneticPr fontId="5"/>
  </si>
  <si>
    <t>福島県浪江町</t>
    <rPh sb="0" eb="3">
      <t>フクシマケン</t>
    </rPh>
    <rPh sb="3" eb="6">
      <t>ナミエチョウ</t>
    </rPh>
    <phoneticPr fontId="5"/>
  </si>
  <si>
    <t>福島県相馬郡飯舘村</t>
    <rPh sb="0" eb="3">
      <t>フクシマケン</t>
    </rPh>
    <rPh sb="3" eb="6">
      <t>ソウマグン</t>
    </rPh>
    <rPh sb="6" eb="8">
      <t>イイダテ</t>
    </rPh>
    <rPh sb="8" eb="9">
      <t>ムラ</t>
    </rPh>
    <phoneticPr fontId="5"/>
  </si>
  <si>
    <t>福島県双葉郡富岡町</t>
    <rPh sb="0" eb="3">
      <t>フクシマケン</t>
    </rPh>
    <rPh sb="3" eb="6">
      <t>フタバグン</t>
    </rPh>
    <rPh sb="6" eb="9">
      <t>トミオカチョウ</t>
    </rPh>
    <phoneticPr fontId="5"/>
  </si>
  <si>
    <t>福島県双葉郡楢葉町</t>
    <rPh sb="0" eb="3">
      <t>フクシマケン</t>
    </rPh>
    <rPh sb="3" eb="6">
      <t>フタバグン</t>
    </rPh>
    <rPh sb="6" eb="8">
      <t>ナラハ</t>
    </rPh>
    <rPh sb="8" eb="9">
      <t>マチ</t>
    </rPh>
    <phoneticPr fontId="5"/>
  </si>
  <si>
    <t>福島県双葉郡川内村</t>
    <rPh sb="0" eb="3">
      <t>フクシマケン</t>
    </rPh>
    <rPh sb="3" eb="6">
      <t>フタバグン</t>
    </rPh>
    <rPh sb="6" eb="9">
      <t>カワウチムラ</t>
    </rPh>
    <phoneticPr fontId="5"/>
  </si>
  <si>
    <t>福島県双葉郡葛尾村</t>
    <rPh sb="0" eb="3">
      <t>フクシマケン</t>
    </rPh>
    <rPh sb="3" eb="6">
      <t>フタバグン</t>
    </rPh>
    <rPh sb="6" eb="8">
      <t>カツラオ</t>
    </rPh>
    <rPh sb="8" eb="9">
      <t>ムラ</t>
    </rPh>
    <phoneticPr fontId="5"/>
  </si>
  <si>
    <t>福島県福島市</t>
    <rPh sb="0" eb="3">
      <t>フクシマケン</t>
    </rPh>
    <rPh sb="3" eb="6">
      <t>フクシマシ</t>
    </rPh>
    <phoneticPr fontId="5"/>
  </si>
  <si>
    <t>福島県伊達郡川俣町</t>
    <rPh sb="0" eb="3">
      <t>フクシマケン</t>
    </rPh>
    <rPh sb="3" eb="6">
      <t>ダテグン</t>
    </rPh>
    <rPh sb="6" eb="9">
      <t>カワマタチョウ</t>
    </rPh>
    <phoneticPr fontId="5"/>
  </si>
  <si>
    <t>福島県伊達市</t>
    <rPh sb="0" eb="3">
      <t>フクシマケン</t>
    </rPh>
    <rPh sb="3" eb="6">
      <t>ダテシ</t>
    </rPh>
    <phoneticPr fontId="5"/>
  </si>
  <si>
    <t>東日本大震災の被災者である被保険者等に対する特定健康診査事業について、以下の助成を行う。
①被災者の特定健康診査に係る自己負担額を免除した保険者について、その免除した額に相当する額を助成する。
②被災者が避難元ではなく、避難先の保険者が契約する健診機関等で特定健康診査を受診した場合、避難先の保険者から避難元の保険者に特定健康診査に要した費用を請求する。これにより、避難元の保険者が自ら特定健康診査を実施したときよりも高額の費用負担をすることとなった場合、避難先の健診費用と避難元の健診費用の差額に相当する額を助成する。
実施主体：保険者（全国健康保険協会、健康保険組合、国民健康保険組合、市町村）
補助率　 ：１０／１０</t>
    <rPh sb="0" eb="3">
      <t>ヒガシニホン</t>
    </rPh>
    <rPh sb="3" eb="6">
      <t>ダイシンサイ</t>
    </rPh>
    <rPh sb="7" eb="10">
      <t>ヒサイシャ</t>
    </rPh>
    <rPh sb="13" eb="17">
      <t>ヒホケンシャ</t>
    </rPh>
    <rPh sb="17" eb="18">
      <t>トウ</t>
    </rPh>
    <rPh sb="19" eb="20">
      <t>タイ</t>
    </rPh>
    <rPh sb="22" eb="24">
      <t>トクテイ</t>
    </rPh>
    <rPh sb="24" eb="26">
      <t>ケンコウ</t>
    </rPh>
    <rPh sb="26" eb="28">
      <t>シンサ</t>
    </rPh>
    <rPh sb="28" eb="30">
      <t>ジギョウ</t>
    </rPh>
    <rPh sb="35" eb="37">
      <t>イカ</t>
    </rPh>
    <rPh sb="38" eb="40">
      <t>ジョセイ</t>
    </rPh>
    <rPh sb="41" eb="42">
      <t>オコナ</t>
    </rPh>
    <rPh sb="48" eb="49">
      <t>シャ</t>
    </rPh>
    <rPh sb="50" eb="52">
      <t>トクテイ</t>
    </rPh>
    <rPh sb="52" eb="54">
      <t>ケンコウ</t>
    </rPh>
    <rPh sb="54" eb="56">
      <t>シンサ</t>
    </rPh>
    <rPh sb="57" eb="58">
      <t>カカ</t>
    </rPh>
    <rPh sb="59" eb="61">
      <t>ジコ</t>
    </rPh>
    <rPh sb="61" eb="64">
      <t>フタンガク</t>
    </rPh>
    <rPh sb="65" eb="67">
      <t>メンジョ</t>
    </rPh>
    <rPh sb="69" eb="72">
      <t>ホケンシャ</t>
    </rPh>
    <rPh sb="79" eb="81">
      <t>メンジョ</t>
    </rPh>
    <rPh sb="83" eb="84">
      <t>ガク</t>
    </rPh>
    <rPh sb="85" eb="87">
      <t>ソウトウ</t>
    </rPh>
    <rPh sb="89" eb="90">
      <t>ガク</t>
    </rPh>
    <rPh sb="91" eb="93">
      <t>ジョセイ</t>
    </rPh>
    <rPh sb="98" eb="100">
      <t>ヒサイ</t>
    </rPh>
    <rPh sb="100" eb="101">
      <t>シャ</t>
    </rPh>
    <rPh sb="102" eb="104">
      <t>ヒナン</t>
    </rPh>
    <rPh sb="104" eb="105">
      <t>モト</t>
    </rPh>
    <rPh sb="110" eb="113">
      <t>ヒナンサキ</t>
    </rPh>
    <rPh sb="114" eb="117">
      <t>ホケンシャ</t>
    </rPh>
    <rPh sb="118" eb="120">
      <t>ケイヤク</t>
    </rPh>
    <rPh sb="122" eb="124">
      <t>ケンシン</t>
    </rPh>
    <rPh sb="124" eb="126">
      <t>キカン</t>
    </rPh>
    <rPh sb="126" eb="127">
      <t>トウ</t>
    </rPh>
    <rPh sb="128" eb="130">
      <t>トクテイ</t>
    </rPh>
    <rPh sb="130" eb="132">
      <t>ケンコウ</t>
    </rPh>
    <rPh sb="132" eb="134">
      <t>シンサ</t>
    </rPh>
    <rPh sb="135" eb="137">
      <t>ジュシン</t>
    </rPh>
    <rPh sb="139" eb="141">
      <t>バアイ</t>
    </rPh>
    <rPh sb="142" eb="145">
      <t>ヒナンサキ</t>
    </rPh>
    <rPh sb="146" eb="149">
      <t>ホケンシャ</t>
    </rPh>
    <rPh sb="151" eb="153">
      <t>ヒナン</t>
    </rPh>
    <rPh sb="153" eb="154">
      <t>モト</t>
    </rPh>
    <rPh sb="155" eb="158">
      <t>ホケンシャ</t>
    </rPh>
    <rPh sb="159" eb="161">
      <t>トクテイ</t>
    </rPh>
    <rPh sb="161" eb="163">
      <t>ケンコウ</t>
    </rPh>
    <rPh sb="163" eb="165">
      <t>シンサ</t>
    </rPh>
    <rPh sb="166" eb="167">
      <t>ヨウ</t>
    </rPh>
    <rPh sb="169" eb="171">
      <t>ヒヨウ</t>
    </rPh>
    <rPh sb="172" eb="174">
      <t>セイキュウ</t>
    </rPh>
    <rPh sb="183" eb="185">
      <t>ヒナン</t>
    </rPh>
    <rPh sb="185" eb="186">
      <t>モト</t>
    </rPh>
    <rPh sb="187" eb="190">
      <t>ホケンシャ</t>
    </rPh>
    <rPh sb="191" eb="192">
      <t>ミズカ</t>
    </rPh>
    <rPh sb="193" eb="195">
      <t>トクテイ</t>
    </rPh>
    <rPh sb="195" eb="197">
      <t>ケンコウ</t>
    </rPh>
    <rPh sb="197" eb="199">
      <t>シンサ</t>
    </rPh>
    <rPh sb="200" eb="202">
      <t>ジッシ</t>
    </rPh>
    <rPh sb="209" eb="211">
      <t>コウガク</t>
    </rPh>
    <rPh sb="212" eb="214">
      <t>ヒヨウ</t>
    </rPh>
    <rPh sb="214" eb="216">
      <t>フタン</t>
    </rPh>
    <rPh sb="225" eb="227">
      <t>バアイ</t>
    </rPh>
    <rPh sb="228" eb="231">
      <t>ヒナンサキ</t>
    </rPh>
    <rPh sb="232" eb="234">
      <t>ケンシン</t>
    </rPh>
    <rPh sb="234" eb="236">
      <t>ヒヨウ</t>
    </rPh>
    <rPh sb="237" eb="239">
      <t>ヒナン</t>
    </rPh>
    <rPh sb="239" eb="240">
      <t>モト</t>
    </rPh>
    <rPh sb="241" eb="243">
      <t>ケンシン</t>
    </rPh>
    <rPh sb="243" eb="245">
      <t>ヒヨウ</t>
    </rPh>
    <rPh sb="246" eb="248">
      <t>サガク</t>
    </rPh>
    <rPh sb="249" eb="251">
      <t>ソウトウ</t>
    </rPh>
    <rPh sb="253" eb="254">
      <t>ガク</t>
    </rPh>
    <rPh sb="255" eb="257">
      <t>ジョセイ</t>
    </rPh>
    <rPh sb="262" eb="264">
      <t>ジッシ</t>
    </rPh>
    <rPh sb="264" eb="266">
      <t>シュタイ</t>
    </rPh>
    <rPh sb="267" eb="270">
      <t>ホケンシャ</t>
    </rPh>
    <rPh sb="271" eb="273">
      <t>ゼンコク</t>
    </rPh>
    <rPh sb="273" eb="277">
      <t>ケンコウホケン</t>
    </rPh>
    <rPh sb="277" eb="279">
      <t>キョウカイ</t>
    </rPh>
    <rPh sb="280" eb="284">
      <t>ケンコウホケン</t>
    </rPh>
    <rPh sb="284" eb="286">
      <t>クミアイ</t>
    </rPh>
    <rPh sb="287" eb="289">
      <t>コクミン</t>
    </rPh>
    <rPh sb="289" eb="293">
      <t>ケンコウホケン</t>
    </rPh>
    <rPh sb="293" eb="295">
      <t>クミアイ</t>
    </rPh>
    <rPh sb="296" eb="299">
      <t>シチョウソン</t>
    </rPh>
    <rPh sb="301" eb="304">
      <t>ホジョリツ</t>
    </rPh>
    <phoneticPr fontId="5"/>
  </si>
  <si>
    <t>被災者で特定健康診査の対象となる者のうち、本事業の助成対象となる者の総数を把握することが困難（※）であるため、定量的な目標を掲げることは難しい。
※例えば、自己負担額免除の場合、被災者数は把握できても、もともと自己負担額がかからない者については、本事業の対象にはならない。また、差額助成の場合も、対象者が避難先の健診機関等で受診するのか避難元の健診機関等で受診するのかを事前に把握することはできない。</t>
    <rPh sb="2" eb="3">
      <t>シャ</t>
    </rPh>
    <rPh sb="4" eb="6">
      <t>トクテイ</t>
    </rPh>
    <rPh sb="6" eb="8">
      <t>ケンコウ</t>
    </rPh>
    <rPh sb="8" eb="10">
      <t>シンサ</t>
    </rPh>
    <rPh sb="11" eb="13">
      <t>タイショウ</t>
    </rPh>
    <rPh sb="16" eb="17">
      <t>モノ</t>
    </rPh>
    <rPh sb="21" eb="22">
      <t>ホン</t>
    </rPh>
    <rPh sb="22" eb="24">
      <t>ジギョウ</t>
    </rPh>
    <rPh sb="25" eb="27">
      <t>ジョセイ</t>
    </rPh>
    <rPh sb="27" eb="29">
      <t>タイショウ</t>
    </rPh>
    <rPh sb="32" eb="33">
      <t>モノ</t>
    </rPh>
    <rPh sb="34" eb="36">
      <t>ソウスウ</t>
    </rPh>
    <rPh sb="37" eb="39">
      <t>ハアク</t>
    </rPh>
    <rPh sb="44" eb="46">
      <t>コンナン</t>
    </rPh>
    <rPh sb="55" eb="57">
      <t>テイリョウ</t>
    </rPh>
    <rPh sb="57" eb="58">
      <t>テキ</t>
    </rPh>
    <rPh sb="59" eb="61">
      <t>モクヒョウ</t>
    </rPh>
    <rPh sb="62" eb="63">
      <t>カカ</t>
    </rPh>
    <rPh sb="68" eb="69">
      <t>ムズカ</t>
    </rPh>
    <rPh sb="74" eb="75">
      <t>タト</t>
    </rPh>
    <rPh sb="78" eb="80">
      <t>ジコ</t>
    </rPh>
    <rPh sb="80" eb="82">
      <t>フタン</t>
    </rPh>
    <rPh sb="82" eb="83">
      <t>ガク</t>
    </rPh>
    <rPh sb="83" eb="85">
      <t>メンジョ</t>
    </rPh>
    <rPh sb="86" eb="88">
      <t>バアイ</t>
    </rPh>
    <rPh sb="92" eb="93">
      <t>スウ</t>
    </rPh>
    <rPh sb="94" eb="96">
      <t>ハアク</t>
    </rPh>
    <rPh sb="105" eb="107">
      <t>ジコ</t>
    </rPh>
    <rPh sb="107" eb="110">
      <t>フタンガク</t>
    </rPh>
    <rPh sb="116" eb="117">
      <t>モノ</t>
    </rPh>
    <rPh sb="123" eb="124">
      <t>ホン</t>
    </rPh>
    <rPh sb="124" eb="126">
      <t>ジギョウ</t>
    </rPh>
    <rPh sb="127" eb="129">
      <t>タイショウ</t>
    </rPh>
    <rPh sb="139" eb="141">
      <t>サガク</t>
    </rPh>
    <rPh sb="141" eb="143">
      <t>ジョセイ</t>
    </rPh>
    <rPh sb="144" eb="146">
      <t>バアイ</t>
    </rPh>
    <rPh sb="148" eb="151">
      <t>タイショウシャ</t>
    </rPh>
    <rPh sb="152" eb="155">
      <t>ヒナンサキ</t>
    </rPh>
    <rPh sb="156" eb="158">
      <t>ケンシン</t>
    </rPh>
    <rPh sb="158" eb="160">
      <t>キカン</t>
    </rPh>
    <rPh sb="160" eb="161">
      <t>トウ</t>
    </rPh>
    <rPh sb="162" eb="164">
      <t>ジュシン</t>
    </rPh>
    <rPh sb="168" eb="170">
      <t>ヒナン</t>
    </rPh>
    <rPh sb="170" eb="171">
      <t>モト</t>
    </rPh>
    <rPh sb="172" eb="174">
      <t>ケンシン</t>
    </rPh>
    <rPh sb="174" eb="176">
      <t>キカン</t>
    </rPh>
    <rPh sb="176" eb="177">
      <t>トウ</t>
    </rPh>
    <rPh sb="178" eb="180">
      <t>ジュシン</t>
    </rPh>
    <rPh sb="185" eb="187">
      <t>ジゼン</t>
    </rPh>
    <rPh sb="188" eb="190">
      <t>ハアク</t>
    </rPh>
    <phoneticPr fontId="5"/>
  </si>
  <si>
    <t>左記理由から、被災者に対する特定健康診査が、適切に実施できることを目標とする。これまでの被災者に対する特定健康診査の実施状況は以下のとおりであり、予算の範囲内で必要に応じて実施できている。</t>
    <rPh sb="0" eb="2">
      <t>サキ</t>
    </rPh>
    <rPh sb="2" eb="4">
      <t>リユウ</t>
    </rPh>
    <rPh sb="7" eb="9">
      <t>ヒサイ</t>
    </rPh>
    <rPh sb="11" eb="12">
      <t>タイ</t>
    </rPh>
    <rPh sb="14" eb="16">
      <t>トクテイ</t>
    </rPh>
    <rPh sb="16" eb="18">
      <t>ケンコウ</t>
    </rPh>
    <rPh sb="18" eb="20">
      <t>シンサ</t>
    </rPh>
    <rPh sb="22" eb="24">
      <t>テキセツ</t>
    </rPh>
    <rPh sb="25" eb="27">
      <t>ジッシ</t>
    </rPh>
    <rPh sb="33" eb="35">
      <t>モクヒョウ</t>
    </rPh>
    <rPh sb="44" eb="46">
      <t>ヒサイ</t>
    </rPh>
    <rPh sb="48" eb="49">
      <t>タイ</t>
    </rPh>
    <rPh sb="51" eb="53">
      <t>トクテイ</t>
    </rPh>
    <rPh sb="53" eb="55">
      <t>ケンコウ</t>
    </rPh>
    <rPh sb="55" eb="57">
      <t>シンサ</t>
    </rPh>
    <rPh sb="58" eb="60">
      <t>ジッシ</t>
    </rPh>
    <rPh sb="60" eb="62">
      <t>ジョウキョウ</t>
    </rPh>
    <rPh sb="63" eb="65">
      <t>イカ</t>
    </rPh>
    <rPh sb="73" eb="75">
      <t>ヨサン</t>
    </rPh>
    <rPh sb="76" eb="78">
      <t>ハンイ</t>
    </rPh>
    <rPh sb="78" eb="79">
      <t>ナイ</t>
    </rPh>
    <rPh sb="80" eb="82">
      <t>ヒツヨウ</t>
    </rPh>
    <rPh sb="83" eb="84">
      <t>オウ</t>
    </rPh>
    <rPh sb="86" eb="88">
      <t>ジッシ</t>
    </rPh>
    <phoneticPr fontId="5"/>
  </si>
  <si>
    <t>不足なく被災者に対する特定健康診査を実施する</t>
    <rPh sb="0" eb="2">
      <t>フソク</t>
    </rPh>
    <rPh sb="4" eb="6">
      <t>ヒサイ</t>
    </rPh>
    <rPh sb="8" eb="9">
      <t>タイ</t>
    </rPh>
    <rPh sb="11" eb="13">
      <t>トクテイ</t>
    </rPh>
    <rPh sb="13" eb="15">
      <t>ケンコウ</t>
    </rPh>
    <rPh sb="15" eb="17">
      <t>シンサ</t>
    </rPh>
    <rPh sb="18" eb="20">
      <t>ジッシ</t>
    </rPh>
    <phoneticPr fontId="5"/>
  </si>
  <si>
    <t>被災者の特定健康診査事業に係る保険者への国庫補助額</t>
    <rPh sb="0" eb="2">
      <t>ヒサイ</t>
    </rPh>
    <rPh sb="4" eb="6">
      <t>トクテイ</t>
    </rPh>
    <rPh sb="6" eb="8">
      <t>ケンコウ</t>
    </rPh>
    <rPh sb="8" eb="10">
      <t>シンサ</t>
    </rPh>
    <rPh sb="10" eb="12">
      <t>ジギョウ</t>
    </rPh>
    <rPh sb="13" eb="14">
      <t>カカ</t>
    </rPh>
    <rPh sb="15" eb="18">
      <t>ホケンシャ</t>
    </rPh>
    <rPh sb="20" eb="22">
      <t>コッコ</t>
    </rPh>
    <rPh sb="22" eb="25">
      <t>ホジョガク</t>
    </rPh>
    <phoneticPr fontId="5"/>
  </si>
  <si>
    <t>被災者に係る特定健康診査の受診機会を確保するための補助であり、広く国民のニーズがある。</t>
    <rPh sb="0" eb="2">
      <t>ヒサイ</t>
    </rPh>
    <rPh sb="4" eb="5">
      <t>カカ</t>
    </rPh>
    <rPh sb="6" eb="8">
      <t>トクテイ</t>
    </rPh>
    <rPh sb="8" eb="10">
      <t>ケンコウ</t>
    </rPh>
    <rPh sb="10" eb="12">
      <t>シンサ</t>
    </rPh>
    <rPh sb="13" eb="15">
      <t>ジュシン</t>
    </rPh>
    <rPh sb="15" eb="17">
      <t>キカイ</t>
    </rPh>
    <rPh sb="18" eb="20">
      <t>カクホ</t>
    </rPh>
    <rPh sb="25" eb="27">
      <t>ホジョ</t>
    </rPh>
    <rPh sb="31" eb="32">
      <t>ヒロ</t>
    </rPh>
    <rPh sb="33" eb="35">
      <t>コクミン</t>
    </rPh>
    <phoneticPr fontId="5"/>
  </si>
  <si>
    <t>全ての被災者が等しく受診機会を確保できるよう、国が主体となり事業を行う。</t>
    <rPh sb="0" eb="1">
      <t>スベ</t>
    </rPh>
    <rPh sb="3" eb="5">
      <t>ヒサイ</t>
    </rPh>
    <rPh sb="7" eb="8">
      <t>ヒト</t>
    </rPh>
    <rPh sb="10" eb="12">
      <t>ジュシン</t>
    </rPh>
    <rPh sb="12" eb="14">
      <t>キカイ</t>
    </rPh>
    <rPh sb="15" eb="17">
      <t>カクホ</t>
    </rPh>
    <rPh sb="23" eb="24">
      <t>クニ</t>
    </rPh>
    <rPh sb="25" eb="27">
      <t>シュタイ</t>
    </rPh>
    <rPh sb="30" eb="32">
      <t>ジギョウ</t>
    </rPh>
    <rPh sb="33" eb="34">
      <t>オコナ</t>
    </rPh>
    <phoneticPr fontId="5"/>
  </si>
  <si>
    <t>被災者の健康の維持増進のため、特定健康診査の受診機会を確保することは必要であり、優先度の高い事業である。</t>
    <rPh sb="0" eb="2">
      <t>ヒサイ</t>
    </rPh>
    <rPh sb="4" eb="6">
      <t>ケンコウ</t>
    </rPh>
    <rPh sb="7" eb="9">
      <t>イジ</t>
    </rPh>
    <rPh sb="9" eb="11">
      <t>ゾウシン</t>
    </rPh>
    <rPh sb="15" eb="17">
      <t>トクテイ</t>
    </rPh>
    <rPh sb="17" eb="19">
      <t>ケンコウ</t>
    </rPh>
    <rPh sb="19" eb="21">
      <t>シンサ</t>
    </rPh>
    <rPh sb="22" eb="24">
      <t>ジュシン</t>
    </rPh>
    <rPh sb="24" eb="26">
      <t>キカイ</t>
    </rPh>
    <rPh sb="27" eb="29">
      <t>カクホ</t>
    </rPh>
    <rPh sb="34" eb="36">
      <t>ヒツヨウ</t>
    </rPh>
    <rPh sb="40" eb="43">
      <t>ユウセンド</t>
    </rPh>
    <rPh sb="44" eb="45">
      <t>タカ</t>
    </rPh>
    <rPh sb="46" eb="48">
      <t>ジギョウ</t>
    </rPh>
    <phoneticPr fontId="5"/>
  </si>
  <si>
    <t>財政支援により、被災者が避難先の保険者が契約している健診機関で受診できる環境を整えているため、避難元の保険者が被災者の避難先の個々の健診機関と契約を結ぶ必要はなく、より効率的に事業を実施できる仕組みとしている。</t>
    <rPh sb="0" eb="2">
      <t>ザイセイ</t>
    </rPh>
    <rPh sb="2" eb="4">
      <t>シエン</t>
    </rPh>
    <rPh sb="8" eb="10">
      <t>ヒサイ</t>
    </rPh>
    <rPh sb="12" eb="15">
      <t>ヒナンサキ</t>
    </rPh>
    <rPh sb="16" eb="19">
      <t>ホケンシャ</t>
    </rPh>
    <rPh sb="20" eb="22">
      <t>ケイヤク</t>
    </rPh>
    <rPh sb="26" eb="28">
      <t>ケンシン</t>
    </rPh>
    <rPh sb="28" eb="30">
      <t>キカン</t>
    </rPh>
    <rPh sb="31" eb="33">
      <t>ジュシン</t>
    </rPh>
    <rPh sb="36" eb="38">
      <t>カンキョウ</t>
    </rPh>
    <rPh sb="39" eb="40">
      <t>トトノ</t>
    </rPh>
    <rPh sb="47" eb="49">
      <t>ヒナン</t>
    </rPh>
    <rPh sb="49" eb="50">
      <t>モト</t>
    </rPh>
    <rPh sb="51" eb="54">
      <t>ホケンシャ</t>
    </rPh>
    <rPh sb="59" eb="62">
      <t>ヒナンサキ</t>
    </rPh>
    <rPh sb="63" eb="65">
      <t>ココ</t>
    </rPh>
    <rPh sb="66" eb="68">
      <t>ケンシン</t>
    </rPh>
    <rPh sb="68" eb="70">
      <t>キカン</t>
    </rPh>
    <rPh sb="71" eb="73">
      <t>ケイヤク</t>
    </rPh>
    <rPh sb="74" eb="75">
      <t>ムス</t>
    </rPh>
    <rPh sb="76" eb="78">
      <t>ヒツヨウ</t>
    </rPh>
    <rPh sb="84" eb="87">
      <t>コウリツテキ</t>
    </rPh>
    <rPh sb="88" eb="90">
      <t>ジギョウ</t>
    </rPh>
    <rPh sb="91" eb="93">
      <t>ジッシ</t>
    </rPh>
    <rPh sb="96" eb="98">
      <t>シク</t>
    </rPh>
    <phoneticPr fontId="5"/>
  </si>
  <si>
    <t>東日本大震災の被災者に係る特定健康診査の受診機会を確保するための保険者の取組に対して国における国民の健康の保持の責任を果たす観点から、国庫による財政支援は必要と考えている。</t>
    <rPh sb="0" eb="3">
      <t>ヒガシニホン</t>
    </rPh>
    <rPh sb="3" eb="6">
      <t>ダイシンサイ</t>
    </rPh>
    <rPh sb="7" eb="9">
      <t>ヒサイ</t>
    </rPh>
    <rPh sb="11" eb="12">
      <t>カカ</t>
    </rPh>
    <rPh sb="13" eb="15">
      <t>トクテイ</t>
    </rPh>
    <rPh sb="15" eb="17">
      <t>ケンコウ</t>
    </rPh>
    <rPh sb="17" eb="19">
      <t>シンサ</t>
    </rPh>
    <rPh sb="20" eb="22">
      <t>ジュシン</t>
    </rPh>
    <rPh sb="22" eb="24">
      <t>キカイ</t>
    </rPh>
    <rPh sb="25" eb="27">
      <t>カクホ</t>
    </rPh>
    <rPh sb="32" eb="35">
      <t>ホケンシャ</t>
    </rPh>
    <rPh sb="36" eb="38">
      <t>トリクミ</t>
    </rPh>
    <rPh sb="39" eb="40">
      <t>タイ</t>
    </rPh>
    <rPh sb="42" eb="43">
      <t>クニ</t>
    </rPh>
    <rPh sb="47" eb="49">
      <t>コクミン</t>
    </rPh>
    <rPh sb="50" eb="52">
      <t>ケンコウ</t>
    </rPh>
    <rPh sb="53" eb="55">
      <t>ホジ</t>
    </rPh>
    <rPh sb="56" eb="58">
      <t>セキニン</t>
    </rPh>
    <rPh sb="59" eb="60">
      <t>ハ</t>
    </rPh>
    <rPh sb="62" eb="64">
      <t>カンテン</t>
    </rPh>
    <rPh sb="67" eb="69">
      <t>コッコ</t>
    </rPh>
    <rPh sb="72" eb="74">
      <t>ザイセイ</t>
    </rPh>
    <rPh sb="74" eb="76">
      <t>シエン</t>
    </rPh>
    <rPh sb="77" eb="79">
      <t>ヒツヨウ</t>
    </rPh>
    <rPh sb="80" eb="81">
      <t>カンガ</t>
    </rPh>
    <phoneticPr fontId="5"/>
  </si>
  <si>
    <t>被災者が受診した際の自己負担分について補助</t>
    <rPh sb="0" eb="2">
      <t>ヒサイ</t>
    </rPh>
    <rPh sb="4" eb="6">
      <t>ジュシン</t>
    </rPh>
    <rPh sb="8" eb="9">
      <t>サイ</t>
    </rPh>
    <rPh sb="10" eb="12">
      <t>ジコ</t>
    </rPh>
    <rPh sb="12" eb="15">
      <t>フタンブン</t>
    </rPh>
    <rPh sb="19" eb="21">
      <t>ホジョ</t>
    </rPh>
    <phoneticPr fontId="5"/>
  </si>
  <si>
    <t>被災者が受診した際の自己負担分について補助等</t>
    <rPh sb="21" eb="22">
      <t>トウ</t>
    </rPh>
    <phoneticPr fontId="5"/>
  </si>
  <si>
    <t>-</t>
    <phoneticPr fontId="5"/>
  </si>
  <si>
    <t>-</t>
    <phoneticPr fontId="5"/>
  </si>
  <si>
    <t>-</t>
    <phoneticPr fontId="5"/>
  </si>
  <si>
    <t>-</t>
    <phoneticPr fontId="5"/>
  </si>
  <si>
    <t>-</t>
    <phoneticPr fontId="5"/>
  </si>
  <si>
    <t>-</t>
    <phoneticPr fontId="5"/>
  </si>
  <si>
    <t>東日本大震災復旧・復興に係る特定健康診査・保健指導に必要な経費</t>
    <rPh sb="21" eb="23">
      <t>ホケン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</si>
</sst>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140</xdr:row>
      <xdr:rowOff>101600</xdr:rowOff>
    </xdr:from>
    <xdr:to>
      <xdr:col>34</xdr:col>
      <xdr:colOff>127000</xdr:colOff>
      <xdr:row>142</xdr:row>
      <xdr:rowOff>330200</xdr:rowOff>
    </xdr:to>
    <xdr:sp macro="" textlink="">
      <xdr:nvSpPr>
        <xdr:cNvPr id="2" name="正方形/長方形 1"/>
        <xdr:cNvSpPr/>
      </xdr:nvSpPr>
      <xdr:spPr>
        <a:xfrm>
          <a:off x="4470400" y="31991300"/>
          <a:ext cx="2565400" cy="939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復興庁</a:t>
          </a:r>
          <a:endParaRPr kumimoji="1" lang="en-US" altLang="ja-JP" sz="1600">
            <a:solidFill>
              <a:schemeClr val="tx1"/>
            </a:solidFill>
          </a:endParaRPr>
        </a:p>
        <a:p>
          <a:pPr algn="ctr"/>
          <a:r>
            <a:rPr kumimoji="1" lang="ja-JP" altLang="en-US" sz="1600">
              <a:solidFill>
                <a:schemeClr val="tx1"/>
              </a:solidFill>
            </a:rPr>
            <a:t>１１百万円</a:t>
          </a:r>
        </a:p>
      </xdr:txBody>
    </xdr:sp>
    <xdr:clientData/>
  </xdr:twoCellAnchor>
  <xdr:twoCellAnchor>
    <xdr:from>
      <xdr:col>22</xdr:col>
      <xdr:colOff>0</xdr:colOff>
      <xdr:row>147</xdr:row>
      <xdr:rowOff>0</xdr:rowOff>
    </xdr:from>
    <xdr:to>
      <xdr:col>34</xdr:col>
      <xdr:colOff>127000</xdr:colOff>
      <xdr:row>149</xdr:row>
      <xdr:rowOff>228600</xdr:rowOff>
    </xdr:to>
    <xdr:sp macro="" textlink="">
      <xdr:nvSpPr>
        <xdr:cNvPr id="5" name="正方形/長方形 4"/>
        <xdr:cNvSpPr/>
      </xdr:nvSpPr>
      <xdr:spPr>
        <a:xfrm>
          <a:off x="4470400" y="34378900"/>
          <a:ext cx="2565400" cy="939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９百万円</a:t>
          </a:r>
        </a:p>
      </xdr:txBody>
    </xdr:sp>
    <xdr:clientData/>
  </xdr:twoCellAnchor>
  <xdr:twoCellAnchor>
    <xdr:from>
      <xdr:col>22</xdr:col>
      <xdr:colOff>0</xdr:colOff>
      <xdr:row>153</xdr:row>
      <xdr:rowOff>0</xdr:rowOff>
    </xdr:from>
    <xdr:to>
      <xdr:col>34</xdr:col>
      <xdr:colOff>127000</xdr:colOff>
      <xdr:row>157</xdr:row>
      <xdr:rowOff>114300</xdr:rowOff>
    </xdr:to>
    <xdr:sp macro="" textlink="">
      <xdr:nvSpPr>
        <xdr:cNvPr id="6" name="正方形/長方形 5"/>
        <xdr:cNvSpPr/>
      </xdr:nvSpPr>
      <xdr:spPr>
        <a:xfrm>
          <a:off x="4470400" y="36512500"/>
          <a:ext cx="2565400" cy="153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Ａ．市町村国保等</a:t>
          </a:r>
          <a:endParaRPr kumimoji="1" lang="en-US" altLang="ja-JP" sz="1600">
            <a:solidFill>
              <a:schemeClr val="tx1"/>
            </a:solidFill>
          </a:endParaRPr>
        </a:p>
        <a:p>
          <a:pPr algn="ctr"/>
          <a:r>
            <a:rPr kumimoji="1" lang="ja-JP" altLang="en-US" sz="1600">
              <a:solidFill>
                <a:schemeClr val="tx1"/>
              </a:solidFill>
            </a:rPr>
            <a:t>医療保険者</a:t>
          </a:r>
          <a:endParaRPr kumimoji="1" lang="en-US" altLang="ja-JP" sz="1600">
            <a:solidFill>
              <a:schemeClr val="tx1"/>
            </a:solidFill>
          </a:endParaRPr>
        </a:p>
        <a:p>
          <a:pPr algn="ctr"/>
          <a:r>
            <a:rPr kumimoji="1" lang="ja-JP" altLang="en-US" sz="1600">
              <a:solidFill>
                <a:schemeClr val="tx1"/>
              </a:solidFill>
            </a:rPr>
            <a:t>（２１保険者）</a:t>
          </a:r>
          <a:endParaRPr kumimoji="1" lang="en-US" altLang="ja-JP" sz="1600">
            <a:solidFill>
              <a:schemeClr val="tx1"/>
            </a:solidFill>
          </a:endParaRPr>
        </a:p>
        <a:p>
          <a:pPr algn="ctr"/>
          <a:r>
            <a:rPr kumimoji="1" lang="ja-JP" altLang="en-US" sz="1600">
              <a:solidFill>
                <a:schemeClr val="tx1"/>
              </a:solidFill>
            </a:rPr>
            <a:t>９百万円</a:t>
          </a:r>
        </a:p>
      </xdr:txBody>
    </xdr:sp>
    <xdr:clientData/>
  </xdr:twoCellAnchor>
  <xdr:twoCellAnchor>
    <xdr:from>
      <xdr:col>22</xdr:col>
      <xdr:colOff>0</xdr:colOff>
      <xdr:row>145</xdr:row>
      <xdr:rowOff>292100</xdr:rowOff>
    </xdr:from>
    <xdr:to>
      <xdr:col>26</xdr:col>
      <xdr:colOff>152400</xdr:colOff>
      <xdr:row>147</xdr:row>
      <xdr:rowOff>12700</xdr:rowOff>
    </xdr:to>
    <xdr:sp macro="" textlink="">
      <xdr:nvSpPr>
        <xdr:cNvPr id="3" name="正方形/長方形 2"/>
        <xdr:cNvSpPr/>
      </xdr:nvSpPr>
      <xdr:spPr>
        <a:xfrm>
          <a:off x="4470400" y="33959800"/>
          <a:ext cx="965200" cy="431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400">
              <a:solidFill>
                <a:schemeClr val="tx1"/>
              </a:solidFill>
            </a:rPr>
            <a:t>【</a:t>
          </a:r>
          <a:r>
            <a:rPr kumimoji="1" lang="ja-JP" altLang="en-US" sz="1400">
              <a:solidFill>
                <a:schemeClr val="tx1"/>
              </a:solidFill>
            </a:rPr>
            <a:t>移替</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22</xdr:col>
      <xdr:colOff>0</xdr:colOff>
      <xdr:row>151</xdr:row>
      <xdr:rowOff>279400</xdr:rowOff>
    </xdr:from>
    <xdr:to>
      <xdr:col>26</xdr:col>
      <xdr:colOff>152400</xdr:colOff>
      <xdr:row>153</xdr:row>
      <xdr:rowOff>0</xdr:rowOff>
    </xdr:to>
    <xdr:sp macro="" textlink="">
      <xdr:nvSpPr>
        <xdr:cNvPr id="8" name="正方形/長方形 7"/>
        <xdr:cNvSpPr/>
      </xdr:nvSpPr>
      <xdr:spPr>
        <a:xfrm>
          <a:off x="4470400" y="36080700"/>
          <a:ext cx="965200" cy="431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400">
              <a:solidFill>
                <a:schemeClr val="tx1"/>
              </a:solidFill>
            </a:rPr>
            <a:t>【</a:t>
          </a:r>
          <a:r>
            <a:rPr kumimoji="1" lang="ja-JP" altLang="en-US" sz="1400">
              <a:solidFill>
                <a:schemeClr val="tx1"/>
              </a:solidFill>
            </a:rPr>
            <a:t>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28</xdr:col>
      <xdr:colOff>63500</xdr:colOff>
      <xdr:row>142</xdr:row>
      <xdr:rowOff>330200</xdr:rowOff>
    </xdr:from>
    <xdr:to>
      <xdr:col>28</xdr:col>
      <xdr:colOff>63500</xdr:colOff>
      <xdr:row>147</xdr:row>
      <xdr:rowOff>0</xdr:rowOff>
    </xdr:to>
    <xdr:cxnSp macro="">
      <xdr:nvCxnSpPr>
        <xdr:cNvPr id="7" name="直線矢印コネクタ 6"/>
        <xdr:cNvCxnSpPr>
          <a:stCxn id="2" idx="2"/>
          <a:endCxn id="5" idx="0"/>
        </xdr:cNvCxnSpPr>
      </xdr:nvCxnSpPr>
      <xdr:spPr>
        <a:xfrm>
          <a:off x="5753100" y="32931100"/>
          <a:ext cx="0" cy="1447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149</xdr:row>
      <xdr:rowOff>228600</xdr:rowOff>
    </xdr:from>
    <xdr:to>
      <xdr:col>28</xdr:col>
      <xdr:colOff>63500</xdr:colOff>
      <xdr:row>153</xdr:row>
      <xdr:rowOff>0</xdr:rowOff>
    </xdr:to>
    <xdr:cxnSp macro="">
      <xdr:nvCxnSpPr>
        <xdr:cNvPr id="13" name="直線矢印コネクタ 12"/>
        <xdr:cNvCxnSpPr>
          <a:stCxn id="5" idx="2"/>
          <a:endCxn id="6" idx="0"/>
        </xdr:cNvCxnSpPr>
      </xdr:nvCxnSpPr>
      <xdr:spPr>
        <a:xfrm>
          <a:off x="5753100" y="35318700"/>
          <a:ext cx="0" cy="1193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4</xdr:row>
      <xdr:rowOff>50800</xdr:rowOff>
    </xdr:from>
    <xdr:to>
      <xdr:col>24</xdr:col>
      <xdr:colOff>133351</xdr:colOff>
      <xdr:row>5</xdr:row>
      <xdr:rowOff>22225</xdr:rowOff>
    </xdr:to>
    <xdr:sp macro="" textlink="">
      <xdr:nvSpPr>
        <xdr:cNvPr id="9" name="正方形/長方形 8"/>
        <xdr:cNvSpPr/>
      </xdr:nvSpPr>
      <xdr:spPr>
        <a:xfrm>
          <a:off x="3733800" y="1206500"/>
          <a:ext cx="12763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4" t="s">
        <v>465</v>
      </c>
      <c r="AR2" s="684"/>
      <c r="AS2" s="68" t="str">
        <f>IF(OR(AQ2="　", AQ2=""), "", "-")</f>
        <v/>
      </c>
      <c r="AT2" s="685">
        <v>85</v>
      </c>
      <c r="AU2" s="685"/>
      <c r="AV2" s="69" t="str">
        <f>IF(AW2="", "", "-")</f>
        <v/>
      </c>
      <c r="AW2" s="686"/>
      <c r="AX2" s="686"/>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538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213</v>
      </c>
      <c r="H5" s="623"/>
      <c r="I5" s="623"/>
      <c r="J5" s="623"/>
      <c r="K5" s="623"/>
      <c r="L5" s="623"/>
      <c r="M5" s="662" t="s">
        <v>92</v>
      </c>
      <c r="N5" s="663"/>
      <c r="O5" s="663"/>
      <c r="P5" s="663"/>
      <c r="Q5" s="663"/>
      <c r="R5" s="664"/>
      <c r="S5" s="622"/>
      <c r="T5" s="623"/>
      <c r="U5" s="623"/>
      <c r="V5" s="623"/>
      <c r="W5" s="623"/>
      <c r="X5" s="624"/>
      <c r="Y5" s="454" t="s">
        <v>3</v>
      </c>
      <c r="Z5" s="455"/>
      <c r="AA5" s="455"/>
      <c r="AB5" s="455"/>
      <c r="AC5" s="455"/>
      <c r="AD5" s="456"/>
      <c r="AE5" s="457" t="s">
        <v>476</v>
      </c>
      <c r="AF5" s="458"/>
      <c r="AG5" s="458"/>
      <c r="AH5" s="458"/>
      <c r="AI5" s="458"/>
      <c r="AJ5" s="458"/>
      <c r="AK5" s="458"/>
      <c r="AL5" s="458"/>
      <c r="AM5" s="458"/>
      <c r="AN5" s="458"/>
      <c r="AO5" s="458"/>
      <c r="AP5" s="459"/>
      <c r="AQ5" s="460" t="s">
        <v>477</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481</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482</v>
      </c>
      <c r="AF7" s="496"/>
      <c r="AG7" s="496"/>
      <c r="AH7" s="496"/>
      <c r="AI7" s="496"/>
      <c r="AJ7" s="496"/>
      <c r="AK7" s="496"/>
      <c r="AL7" s="496"/>
      <c r="AM7" s="496"/>
      <c r="AN7" s="496"/>
      <c r="AO7" s="496"/>
      <c r="AP7" s="496"/>
      <c r="AQ7" s="496"/>
      <c r="AR7" s="496"/>
      <c r="AS7" s="496"/>
      <c r="AT7" s="496"/>
      <c r="AU7" s="496"/>
      <c r="AV7" s="496"/>
      <c r="AW7" s="496"/>
      <c r="AX7" s="497"/>
    </row>
    <row r="8" spans="1:50" ht="20.100000000000001"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社会保障</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483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10.1" customHeight="1" x14ac:dyDescent="0.15">
      <c r="A10" s="193" t="s">
        <v>36</v>
      </c>
      <c r="B10" s="194"/>
      <c r="C10" s="194"/>
      <c r="D10" s="194"/>
      <c r="E10" s="194"/>
      <c r="F10" s="194"/>
      <c r="G10" s="195" t="s">
        <v>520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0.100000000000001"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63</v>
      </c>
      <c r="Q13" s="185"/>
      <c r="R13" s="185"/>
      <c r="S13" s="185"/>
      <c r="T13" s="185"/>
      <c r="U13" s="185"/>
      <c r="V13" s="186"/>
      <c r="W13" s="184">
        <v>15</v>
      </c>
      <c r="X13" s="185"/>
      <c r="Y13" s="185"/>
      <c r="Z13" s="185"/>
      <c r="AA13" s="185"/>
      <c r="AB13" s="185"/>
      <c r="AC13" s="186"/>
      <c r="AD13" s="184">
        <v>11</v>
      </c>
      <c r="AE13" s="185"/>
      <c r="AF13" s="185"/>
      <c r="AG13" s="185"/>
      <c r="AH13" s="185"/>
      <c r="AI13" s="185"/>
      <c r="AJ13" s="186"/>
      <c r="AK13" s="184">
        <v>11</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v>-48</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473</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t="s">
        <v>473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473</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473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15</v>
      </c>
      <c r="Q18" s="657"/>
      <c r="R18" s="657"/>
      <c r="S18" s="657"/>
      <c r="T18" s="657"/>
      <c r="U18" s="657"/>
      <c r="V18" s="658"/>
      <c r="W18" s="656">
        <f>SUM(W13:AC17)</f>
        <v>15</v>
      </c>
      <c r="X18" s="657"/>
      <c r="Y18" s="657"/>
      <c r="Z18" s="657"/>
      <c r="AA18" s="657"/>
      <c r="AB18" s="657"/>
      <c r="AC18" s="658"/>
      <c r="AD18" s="656">
        <f t="shared" ref="AD18" si="0">SUM(AD13:AJ17)</f>
        <v>11</v>
      </c>
      <c r="AE18" s="657"/>
      <c r="AF18" s="657"/>
      <c r="AG18" s="657"/>
      <c r="AH18" s="657"/>
      <c r="AI18" s="657"/>
      <c r="AJ18" s="658"/>
      <c r="AK18" s="656">
        <f t="shared" ref="AK18" si="1">SUM(AK13:AQ17)</f>
        <v>11</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11</v>
      </c>
      <c r="Q19" s="185"/>
      <c r="R19" s="185"/>
      <c r="S19" s="185"/>
      <c r="T19" s="185"/>
      <c r="U19" s="185"/>
      <c r="V19" s="186"/>
      <c r="W19" s="184">
        <v>10</v>
      </c>
      <c r="X19" s="185"/>
      <c r="Y19" s="185"/>
      <c r="Z19" s="185"/>
      <c r="AA19" s="185"/>
      <c r="AB19" s="185"/>
      <c r="AC19" s="186"/>
      <c r="AD19" s="184">
        <v>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f>IF(P18=0, "-", P19/P18)</f>
        <v>0.73333333333333328</v>
      </c>
      <c r="Q20" s="660"/>
      <c r="R20" s="660"/>
      <c r="S20" s="660"/>
      <c r="T20" s="660"/>
      <c r="U20" s="660"/>
      <c r="V20" s="660"/>
      <c r="W20" s="660">
        <f>IF(W18=0, "-", W19/W18)</f>
        <v>0.66666666666666663</v>
      </c>
      <c r="X20" s="660"/>
      <c r="Y20" s="660"/>
      <c r="Z20" s="660"/>
      <c r="AA20" s="660"/>
      <c r="AB20" s="660"/>
      <c r="AC20" s="660"/>
      <c r="AD20" s="660">
        <f>IF(AD18=0, "-", AD19/AD18)</f>
        <v>0.81818181818181823</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537</v>
      </c>
      <c r="AV22" s="80"/>
      <c r="AW22" s="81" t="s">
        <v>360</v>
      </c>
      <c r="AX22" s="82"/>
    </row>
    <row r="23" spans="1:50" ht="22.5" customHeight="1" x14ac:dyDescent="0.15">
      <c r="A23" s="139"/>
      <c r="B23" s="137"/>
      <c r="C23" s="137"/>
      <c r="D23" s="137"/>
      <c r="E23" s="137"/>
      <c r="F23" s="138"/>
      <c r="G23" s="83" t="s">
        <v>536</v>
      </c>
      <c r="H23" s="84"/>
      <c r="I23" s="84"/>
      <c r="J23" s="84"/>
      <c r="K23" s="84"/>
      <c r="L23" s="84"/>
      <c r="M23" s="84"/>
      <c r="N23" s="84"/>
      <c r="O23" s="85"/>
      <c r="P23" s="228" t="s">
        <v>537</v>
      </c>
      <c r="Q23" s="243"/>
      <c r="R23" s="243"/>
      <c r="S23" s="243"/>
      <c r="T23" s="243"/>
      <c r="U23" s="243"/>
      <c r="V23" s="243"/>
      <c r="W23" s="243"/>
      <c r="X23" s="244"/>
      <c r="Y23" s="237" t="s">
        <v>14</v>
      </c>
      <c r="Z23" s="238"/>
      <c r="AA23" s="239"/>
      <c r="AB23" s="176" t="s">
        <v>537</v>
      </c>
      <c r="AC23" s="177"/>
      <c r="AD23" s="177"/>
      <c r="AE23" s="97" t="s">
        <v>537</v>
      </c>
      <c r="AF23" s="98"/>
      <c r="AG23" s="98"/>
      <c r="AH23" s="98"/>
      <c r="AI23" s="99"/>
      <c r="AJ23" s="97" t="s">
        <v>537</v>
      </c>
      <c r="AK23" s="98"/>
      <c r="AL23" s="98"/>
      <c r="AM23" s="98"/>
      <c r="AN23" s="99"/>
      <c r="AO23" s="97" t="s">
        <v>537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537</v>
      </c>
      <c r="AC24" s="206"/>
      <c r="AD24" s="206"/>
      <c r="AE24" s="97" t="s">
        <v>537</v>
      </c>
      <c r="AF24" s="98"/>
      <c r="AG24" s="98"/>
      <c r="AH24" s="98"/>
      <c r="AI24" s="99"/>
      <c r="AJ24" s="97" t="s">
        <v>537</v>
      </c>
      <c r="AK24" s="98"/>
      <c r="AL24" s="98"/>
      <c r="AM24" s="98"/>
      <c r="AN24" s="99"/>
      <c r="AO24" s="97" t="s">
        <v>537</v>
      </c>
      <c r="AP24" s="98"/>
      <c r="AQ24" s="98"/>
      <c r="AR24" s="98"/>
      <c r="AS24" s="99"/>
      <c r="AT24" s="97" t="s">
        <v>537</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537</v>
      </c>
      <c r="AF25" s="98"/>
      <c r="AG25" s="98"/>
      <c r="AH25" s="98"/>
      <c r="AI25" s="99"/>
      <c r="AJ25" s="97" t="s">
        <v>537</v>
      </c>
      <c r="AK25" s="98"/>
      <c r="AL25" s="98"/>
      <c r="AM25" s="98"/>
      <c r="AN25" s="99"/>
      <c r="AO25" s="97" t="s">
        <v>537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9.950000000000003" customHeight="1" x14ac:dyDescent="0.15">
      <c r="A49" s="665"/>
      <c r="B49" s="108"/>
      <c r="C49" s="109"/>
      <c r="D49" s="109"/>
      <c r="E49" s="109"/>
      <c r="F49" s="110"/>
      <c r="G49" s="307" t="s">
        <v>521</v>
      </c>
      <c r="H49" s="307"/>
      <c r="I49" s="307"/>
      <c r="J49" s="307"/>
      <c r="K49" s="307"/>
      <c r="L49" s="307"/>
      <c r="M49" s="307"/>
      <c r="N49" s="307"/>
      <c r="O49" s="307"/>
      <c r="P49" s="307"/>
      <c r="Q49" s="307"/>
      <c r="R49" s="307"/>
      <c r="S49" s="307"/>
      <c r="T49" s="307"/>
      <c r="U49" s="307"/>
      <c r="V49" s="307"/>
      <c r="W49" s="307"/>
      <c r="X49" s="307"/>
      <c r="Y49" s="307"/>
      <c r="Z49" s="307"/>
      <c r="AA49" s="629"/>
      <c r="AB49" s="306" t="s">
        <v>522</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9.950000000000003"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9.950000000000003"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537</v>
      </c>
      <c r="AV53" s="80"/>
      <c r="AW53" s="81" t="s">
        <v>360</v>
      </c>
      <c r="AX53" s="82"/>
    </row>
    <row r="54" spans="1:50" ht="20.100000000000001" customHeight="1" x14ac:dyDescent="0.15">
      <c r="A54" s="665"/>
      <c r="B54" s="109"/>
      <c r="C54" s="109"/>
      <c r="D54" s="109"/>
      <c r="E54" s="109"/>
      <c r="F54" s="110"/>
      <c r="G54" s="616" t="s">
        <v>523</v>
      </c>
      <c r="H54" s="243"/>
      <c r="I54" s="243"/>
      <c r="J54" s="243"/>
      <c r="K54" s="243"/>
      <c r="L54" s="243"/>
      <c r="M54" s="243"/>
      <c r="N54" s="243"/>
      <c r="O54" s="244"/>
      <c r="P54" s="228" t="s">
        <v>484</v>
      </c>
      <c r="Q54" s="229"/>
      <c r="R54" s="229"/>
      <c r="S54" s="229"/>
      <c r="T54" s="229"/>
      <c r="U54" s="229"/>
      <c r="V54" s="229"/>
      <c r="W54" s="229"/>
      <c r="X54" s="230"/>
      <c r="Y54" s="593" t="s">
        <v>86</v>
      </c>
      <c r="Z54" s="594"/>
      <c r="AA54" s="595"/>
      <c r="AB54" s="596" t="s">
        <v>485</v>
      </c>
      <c r="AC54" s="597"/>
      <c r="AD54" s="597"/>
      <c r="AE54" s="97">
        <v>8400</v>
      </c>
      <c r="AF54" s="98"/>
      <c r="AG54" s="98"/>
      <c r="AH54" s="98"/>
      <c r="AI54" s="99"/>
      <c r="AJ54" s="97">
        <v>6520</v>
      </c>
      <c r="AK54" s="98"/>
      <c r="AL54" s="98"/>
      <c r="AM54" s="98"/>
      <c r="AN54" s="99"/>
      <c r="AO54" s="97">
        <v>7520</v>
      </c>
      <c r="AP54" s="98"/>
      <c r="AQ54" s="98"/>
      <c r="AR54" s="98"/>
      <c r="AS54" s="99"/>
      <c r="AT54" s="204"/>
      <c r="AU54" s="204"/>
      <c r="AV54" s="204"/>
      <c r="AW54" s="204"/>
      <c r="AX54" s="205"/>
    </row>
    <row r="55" spans="1:50" ht="20.10000000000000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t="s">
        <v>486</v>
      </c>
      <c r="AC55" s="236"/>
      <c r="AD55" s="236"/>
      <c r="AE55" s="97" t="s">
        <v>487</v>
      </c>
      <c r="AF55" s="98"/>
      <c r="AG55" s="98"/>
      <c r="AH55" s="98"/>
      <c r="AI55" s="99"/>
      <c r="AJ55" s="97" t="s">
        <v>487</v>
      </c>
      <c r="AK55" s="98"/>
      <c r="AL55" s="98"/>
      <c r="AM55" s="98"/>
      <c r="AN55" s="99"/>
      <c r="AO55" s="97" t="s">
        <v>487</v>
      </c>
      <c r="AP55" s="98"/>
      <c r="AQ55" s="98"/>
      <c r="AR55" s="98"/>
      <c r="AS55" s="99"/>
      <c r="AT55" s="97" t="s">
        <v>487</v>
      </c>
      <c r="AU55" s="98"/>
      <c r="AV55" s="98"/>
      <c r="AW55" s="98"/>
      <c r="AX55" s="357"/>
    </row>
    <row r="56" spans="1:50" ht="20.10000000000000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487</v>
      </c>
      <c r="AF56" s="98"/>
      <c r="AG56" s="98"/>
      <c r="AH56" s="98"/>
      <c r="AI56" s="99"/>
      <c r="AJ56" s="97" t="s">
        <v>488</v>
      </c>
      <c r="AK56" s="98"/>
      <c r="AL56" s="98"/>
      <c r="AM56" s="98"/>
      <c r="AN56" s="99"/>
      <c r="AO56" s="97" t="s">
        <v>487</v>
      </c>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524</v>
      </c>
      <c r="H68" s="243"/>
      <c r="I68" s="243"/>
      <c r="J68" s="243"/>
      <c r="K68" s="243"/>
      <c r="L68" s="243"/>
      <c r="M68" s="243"/>
      <c r="N68" s="243"/>
      <c r="O68" s="243"/>
      <c r="P68" s="243"/>
      <c r="Q68" s="243"/>
      <c r="R68" s="243"/>
      <c r="S68" s="243"/>
      <c r="T68" s="243"/>
      <c r="U68" s="243"/>
      <c r="V68" s="243"/>
      <c r="W68" s="243"/>
      <c r="X68" s="244"/>
      <c r="Y68" s="625" t="s">
        <v>66</v>
      </c>
      <c r="Z68" s="626"/>
      <c r="AA68" s="627"/>
      <c r="AB68" s="120" t="s">
        <v>489</v>
      </c>
      <c r="AC68" s="121"/>
      <c r="AD68" s="122"/>
      <c r="AE68" s="97">
        <v>11060</v>
      </c>
      <c r="AF68" s="98"/>
      <c r="AG68" s="98"/>
      <c r="AH68" s="98"/>
      <c r="AI68" s="99"/>
      <c r="AJ68" s="97">
        <v>9582</v>
      </c>
      <c r="AK68" s="98"/>
      <c r="AL68" s="98"/>
      <c r="AM68" s="98"/>
      <c r="AN68" s="99"/>
      <c r="AO68" s="97">
        <v>8953</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489</v>
      </c>
      <c r="AC69" s="212"/>
      <c r="AD69" s="213"/>
      <c r="AE69" s="97">
        <v>62812</v>
      </c>
      <c r="AF69" s="98"/>
      <c r="AG69" s="98"/>
      <c r="AH69" s="98"/>
      <c r="AI69" s="99"/>
      <c r="AJ69" s="97">
        <v>15043</v>
      </c>
      <c r="AK69" s="98"/>
      <c r="AL69" s="98"/>
      <c r="AM69" s="98"/>
      <c r="AN69" s="99"/>
      <c r="AO69" s="97">
        <v>10746</v>
      </c>
      <c r="AP69" s="98"/>
      <c r="AQ69" s="98"/>
      <c r="AR69" s="98"/>
      <c r="AS69" s="99"/>
      <c r="AT69" s="97">
        <v>10746</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490</v>
      </c>
      <c r="H83" s="304"/>
      <c r="I83" s="304"/>
      <c r="J83" s="304"/>
      <c r="K83" s="304"/>
      <c r="L83" s="304"/>
      <c r="M83" s="304"/>
      <c r="N83" s="304"/>
      <c r="O83" s="304"/>
      <c r="P83" s="304"/>
      <c r="Q83" s="304"/>
      <c r="R83" s="304"/>
      <c r="S83" s="304"/>
      <c r="T83" s="304"/>
      <c r="U83" s="304"/>
      <c r="V83" s="304"/>
      <c r="W83" s="304"/>
      <c r="X83" s="304"/>
      <c r="Y83" s="543" t="s">
        <v>17</v>
      </c>
      <c r="Z83" s="544"/>
      <c r="AA83" s="545"/>
      <c r="AB83" s="672" t="s">
        <v>491</v>
      </c>
      <c r="AC83" s="124"/>
      <c r="AD83" s="125"/>
      <c r="AE83" s="214">
        <v>1316</v>
      </c>
      <c r="AF83" s="215"/>
      <c r="AG83" s="215"/>
      <c r="AH83" s="215"/>
      <c r="AI83" s="215"/>
      <c r="AJ83" s="214">
        <v>1469</v>
      </c>
      <c r="AK83" s="215"/>
      <c r="AL83" s="215"/>
      <c r="AM83" s="215"/>
      <c r="AN83" s="215"/>
      <c r="AO83" s="214">
        <v>1190</v>
      </c>
      <c r="AP83" s="215"/>
      <c r="AQ83" s="215"/>
      <c r="AR83" s="215"/>
      <c r="AS83" s="215"/>
      <c r="AT83" s="97"/>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492</v>
      </c>
      <c r="AC84" s="101"/>
      <c r="AD84" s="102"/>
      <c r="AE84" s="100" t="s">
        <v>493</v>
      </c>
      <c r="AF84" s="101"/>
      <c r="AG84" s="101"/>
      <c r="AH84" s="101"/>
      <c r="AI84" s="102"/>
      <c r="AJ84" s="100" t="s">
        <v>494</v>
      </c>
      <c r="AK84" s="101"/>
      <c r="AL84" s="101"/>
      <c r="AM84" s="101"/>
      <c r="AN84" s="102"/>
      <c r="AO84" s="100" t="s">
        <v>495</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 customHeight="1" x14ac:dyDescent="0.15">
      <c r="A98" s="609"/>
      <c r="B98" s="610"/>
      <c r="C98" s="540" t="s">
        <v>496</v>
      </c>
      <c r="D98" s="541"/>
      <c r="E98" s="541"/>
      <c r="F98" s="541"/>
      <c r="G98" s="541"/>
      <c r="H98" s="541"/>
      <c r="I98" s="541"/>
      <c r="J98" s="541"/>
      <c r="K98" s="542"/>
      <c r="L98" s="184">
        <v>3.5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 customHeight="1" x14ac:dyDescent="0.15">
      <c r="A99" s="609"/>
      <c r="B99" s="610"/>
      <c r="C99" s="604" t="s">
        <v>497</v>
      </c>
      <c r="D99" s="605"/>
      <c r="E99" s="605"/>
      <c r="F99" s="605"/>
      <c r="G99" s="605"/>
      <c r="H99" s="605"/>
      <c r="I99" s="605"/>
      <c r="J99" s="605"/>
      <c r="K99" s="606"/>
      <c r="L99" s="184">
        <v>0.2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 customHeight="1" x14ac:dyDescent="0.15">
      <c r="A100" s="609"/>
      <c r="B100" s="610"/>
      <c r="C100" s="604" t="s">
        <v>498</v>
      </c>
      <c r="D100" s="605"/>
      <c r="E100" s="605"/>
      <c r="F100" s="605"/>
      <c r="G100" s="605"/>
      <c r="H100" s="605"/>
      <c r="I100" s="605"/>
      <c r="J100" s="605"/>
      <c r="K100" s="606"/>
      <c r="L100" s="184">
        <v>6.9</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 customHeight="1" x14ac:dyDescent="0.15">
      <c r="A101" s="609"/>
      <c r="B101" s="610"/>
      <c r="C101" s="604" t="s">
        <v>499</v>
      </c>
      <c r="D101" s="605"/>
      <c r="E101" s="605"/>
      <c r="F101" s="605"/>
      <c r="G101" s="605"/>
      <c r="H101" s="605"/>
      <c r="I101" s="605"/>
      <c r="J101" s="605"/>
      <c r="K101" s="606"/>
      <c r="L101" s="184">
        <v>0.1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10.700000000000001</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471</v>
      </c>
      <c r="AE108" s="351"/>
      <c r="AF108" s="351"/>
      <c r="AG108" s="347" t="s">
        <v>525</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471</v>
      </c>
      <c r="AE109" s="303"/>
      <c r="AF109" s="303"/>
      <c r="AG109" s="282" t="s">
        <v>526</v>
      </c>
      <c r="AH109" s="259"/>
      <c r="AI109" s="259"/>
      <c r="AJ109" s="259"/>
      <c r="AK109" s="259"/>
      <c r="AL109" s="259"/>
      <c r="AM109" s="259"/>
      <c r="AN109" s="259"/>
      <c r="AO109" s="259"/>
      <c r="AP109" s="259"/>
      <c r="AQ109" s="259"/>
      <c r="AR109" s="259"/>
      <c r="AS109" s="259"/>
      <c r="AT109" s="259"/>
      <c r="AU109" s="259"/>
      <c r="AV109" s="259"/>
      <c r="AW109" s="259"/>
      <c r="AX109" s="283"/>
    </row>
    <row r="110" spans="1:50" ht="50.1"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471</v>
      </c>
      <c r="AE110" s="333"/>
      <c r="AF110" s="333"/>
      <c r="AG110" s="342" t="s">
        <v>527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500</v>
      </c>
      <c r="AE111" s="277"/>
      <c r="AF111" s="277"/>
      <c r="AG111" s="279" t="s">
        <v>501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03"/>
      <c r="AG112" s="282" t="s">
        <v>502</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503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500</v>
      </c>
      <c r="AE114" s="303"/>
      <c r="AF114" s="303"/>
      <c r="AG114" s="282" t="s">
        <v>504</v>
      </c>
      <c r="AH114" s="259"/>
      <c r="AI114" s="259"/>
      <c r="AJ114" s="259"/>
      <c r="AK114" s="259"/>
      <c r="AL114" s="259"/>
      <c r="AM114" s="259"/>
      <c r="AN114" s="259"/>
      <c r="AO114" s="259"/>
      <c r="AP114" s="259"/>
      <c r="AQ114" s="259"/>
      <c r="AR114" s="259"/>
      <c r="AS114" s="259"/>
      <c r="AT114" s="259"/>
      <c r="AU114" s="259"/>
      <c r="AV114" s="259"/>
      <c r="AW114" s="259"/>
      <c r="AX114" s="283"/>
    </row>
    <row r="115" spans="1:64" ht="3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505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500</v>
      </c>
      <c r="AE116" s="262"/>
      <c r="AF116" s="262"/>
      <c r="AG116" s="590" t="s">
        <v>501</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0.100000000000001"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500</v>
      </c>
      <c r="AE117" s="333"/>
      <c r="AF117" s="337"/>
      <c r="AG117" s="343" t="s">
        <v>504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0.100000000000001"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500</v>
      </c>
      <c r="AE118" s="277"/>
      <c r="AF118" s="278"/>
      <c r="AG118" s="279" t="s">
        <v>501</v>
      </c>
      <c r="AH118" s="280"/>
      <c r="AI118" s="280"/>
      <c r="AJ118" s="280"/>
      <c r="AK118" s="280"/>
      <c r="AL118" s="280"/>
      <c r="AM118" s="280"/>
      <c r="AN118" s="280"/>
      <c r="AO118" s="280"/>
      <c r="AP118" s="280"/>
      <c r="AQ118" s="280"/>
      <c r="AR118" s="280"/>
      <c r="AS118" s="280"/>
      <c r="AT118" s="280"/>
      <c r="AU118" s="280"/>
      <c r="AV118" s="280"/>
      <c r="AW118" s="280"/>
      <c r="AX118" s="281"/>
    </row>
    <row r="119" spans="1:64" ht="6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528</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506</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500</v>
      </c>
      <c r="AE121" s="303"/>
      <c r="AF121" s="303"/>
      <c r="AG121" s="342" t="s">
        <v>501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500</v>
      </c>
      <c r="AE122" s="277"/>
      <c r="AF122" s="277"/>
      <c r="AG122" s="323" t="s">
        <v>501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529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507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8.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8.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8.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8.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474</v>
      </c>
      <c r="H137" s="549"/>
      <c r="I137" s="549"/>
      <c r="J137" s="549"/>
      <c r="K137" s="549"/>
      <c r="L137" s="549"/>
      <c r="M137" s="549"/>
      <c r="N137" s="549"/>
      <c r="O137" s="549"/>
      <c r="P137" s="550"/>
      <c r="Q137" s="320" t="s">
        <v>225</v>
      </c>
      <c r="R137" s="320"/>
      <c r="S137" s="320"/>
      <c r="T137" s="320"/>
      <c r="U137" s="320"/>
      <c r="V137" s="320"/>
      <c r="W137" s="560" t="s">
        <v>473</v>
      </c>
      <c r="X137" s="549"/>
      <c r="Y137" s="549"/>
      <c r="Z137" s="549"/>
      <c r="AA137" s="549"/>
      <c r="AB137" s="549"/>
      <c r="AC137" s="549"/>
      <c r="AD137" s="549"/>
      <c r="AE137" s="549"/>
      <c r="AF137" s="550"/>
      <c r="AG137" s="320" t="s">
        <v>226</v>
      </c>
      <c r="AH137" s="320"/>
      <c r="AI137" s="320"/>
      <c r="AJ137" s="320"/>
      <c r="AK137" s="320"/>
      <c r="AL137" s="320"/>
      <c r="AM137" s="520" t="s">
        <v>478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479</v>
      </c>
      <c r="H138" s="318"/>
      <c r="I138" s="318"/>
      <c r="J138" s="318"/>
      <c r="K138" s="318"/>
      <c r="L138" s="318"/>
      <c r="M138" s="318"/>
      <c r="N138" s="318"/>
      <c r="O138" s="318"/>
      <c r="P138" s="319"/>
      <c r="Q138" s="429" t="s">
        <v>228</v>
      </c>
      <c r="R138" s="429"/>
      <c r="S138" s="429"/>
      <c r="T138" s="429"/>
      <c r="U138" s="429"/>
      <c r="V138" s="429"/>
      <c r="W138" s="317" t="s">
        <v>480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0.1" hidden="1"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509</v>
      </c>
      <c r="H180" s="362"/>
      <c r="I180" s="362"/>
      <c r="J180" s="362"/>
      <c r="K180" s="363"/>
      <c r="L180" s="364" t="s">
        <v>530</v>
      </c>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510</v>
      </c>
      <c r="D236" s="576"/>
      <c r="E236" s="576"/>
      <c r="F236" s="576"/>
      <c r="G236" s="576"/>
      <c r="H236" s="576"/>
      <c r="I236" s="576"/>
      <c r="J236" s="576"/>
      <c r="K236" s="576"/>
      <c r="L236" s="576"/>
      <c r="M236" s="575" t="s">
        <v>531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v>
      </c>
      <c r="AL236" s="578"/>
      <c r="AM236" s="578"/>
      <c r="AN236" s="578"/>
      <c r="AO236" s="578"/>
      <c r="AP236" s="579"/>
      <c r="AQ236" s="575" t="s">
        <v>532</v>
      </c>
      <c r="AR236" s="576"/>
      <c r="AS236" s="576"/>
      <c r="AT236" s="576"/>
      <c r="AU236" s="577" t="s">
        <v>535</v>
      </c>
      <c r="AV236" s="578"/>
      <c r="AW236" s="578"/>
      <c r="AX236" s="579"/>
    </row>
    <row r="237" spans="1:50" ht="24" customHeight="1" x14ac:dyDescent="0.15">
      <c r="A237" s="574">
        <v>2</v>
      </c>
      <c r="B237" s="574">
        <v>1</v>
      </c>
      <c r="C237" s="575" t="s">
        <v>511</v>
      </c>
      <c r="D237" s="576"/>
      <c r="E237" s="576"/>
      <c r="F237" s="576"/>
      <c r="G237" s="576"/>
      <c r="H237" s="576"/>
      <c r="I237" s="576"/>
      <c r="J237" s="576"/>
      <c r="K237" s="576"/>
      <c r="L237" s="576"/>
      <c r="M237" s="575" t="s">
        <v>531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2</v>
      </c>
      <c r="AL237" s="578"/>
      <c r="AM237" s="578"/>
      <c r="AN237" s="578"/>
      <c r="AO237" s="578"/>
      <c r="AP237" s="579"/>
      <c r="AQ237" s="575" t="s">
        <v>533</v>
      </c>
      <c r="AR237" s="576"/>
      <c r="AS237" s="576"/>
      <c r="AT237" s="576"/>
      <c r="AU237" s="577" t="s">
        <v>535</v>
      </c>
      <c r="AV237" s="578"/>
      <c r="AW237" s="578"/>
      <c r="AX237" s="579"/>
    </row>
    <row r="238" spans="1:50" ht="24" customHeight="1" x14ac:dyDescent="0.15">
      <c r="A238" s="574">
        <v>3</v>
      </c>
      <c r="B238" s="574">
        <v>1</v>
      </c>
      <c r="C238" s="575" t="s">
        <v>512</v>
      </c>
      <c r="D238" s="576"/>
      <c r="E238" s="576"/>
      <c r="F238" s="576"/>
      <c r="G238" s="576"/>
      <c r="H238" s="576"/>
      <c r="I238" s="576"/>
      <c r="J238" s="576"/>
      <c r="K238" s="576"/>
      <c r="L238" s="576"/>
      <c r="M238" s="575" t="s">
        <v>531</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2</v>
      </c>
      <c r="AL238" s="578"/>
      <c r="AM238" s="578"/>
      <c r="AN238" s="578"/>
      <c r="AO238" s="578"/>
      <c r="AP238" s="579"/>
      <c r="AQ238" s="575" t="s">
        <v>532</v>
      </c>
      <c r="AR238" s="576"/>
      <c r="AS238" s="576"/>
      <c r="AT238" s="576"/>
      <c r="AU238" s="577" t="s">
        <v>534</v>
      </c>
      <c r="AV238" s="578"/>
      <c r="AW238" s="578"/>
      <c r="AX238" s="579"/>
    </row>
    <row r="239" spans="1:50" ht="24" customHeight="1" x14ac:dyDescent="0.15">
      <c r="A239" s="574">
        <v>4</v>
      </c>
      <c r="B239" s="574">
        <v>1</v>
      </c>
      <c r="C239" s="575" t="s">
        <v>513</v>
      </c>
      <c r="D239" s="576"/>
      <c r="E239" s="576"/>
      <c r="F239" s="576"/>
      <c r="G239" s="576"/>
      <c r="H239" s="576"/>
      <c r="I239" s="576"/>
      <c r="J239" s="576"/>
      <c r="K239" s="576"/>
      <c r="L239" s="576"/>
      <c r="M239" s="575" t="s">
        <v>531</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v>
      </c>
      <c r="AL239" s="578"/>
      <c r="AM239" s="578"/>
      <c r="AN239" s="578"/>
      <c r="AO239" s="578"/>
      <c r="AP239" s="579"/>
      <c r="AQ239" s="575" t="s">
        <v>533</v>
      </c>
      <c r="AR239" s="576"/>
      <c r="AS239" s="576"/>
      <c r="AT239" s="576"/>
      <c r="AU239" s="577" t="s">
        <v>535</v>
      </c>
      <c r="AV239" s="578"/>
      <c r="AW239" s="578"/>
      <c r="AX239" s="579"/>
    </row>
    <row r="240" spans="1:50" ht="24" customHeight="1" x14ac:dyDescent="0.15">
      <c r="A240" s="574">
        <v>5</v>
      </c>
      <c r="B240" s="574">
        <v>1</v>
      </c>
      <c r="C240" s="575" t="s">
        <v>514</v>
      </c>
      <c r="D240" s="576"/>
      <c r="E240" s="576"/>
      <c r="F240" s="576"/>
      <c r="G240" s="576"/>
      <c r="H240" s="576"/>
      <c r="I240" s="576"/>
      <c r="J240" s="576"/>
      <c r="K240" s="576"/>
      <c r="L240" s="576"/>
      <c r="M240" s="575" t="s">
        <v>531</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1</v>
      </c>
      <c r="AL240" s="578"/>
      <c r="AM240" s="578"/>
      <c r="AN240" s="578"/>
      <c r="AO240" s="578"/>
      <c r="AP240" s="579"/>
      <c r="AQ240" s="575" t="s">
        <v>533</v>
      </c>
      <c r="AR240" s="576"/>
      <c r="AS240" s="576"/>
      <c r="AT240" s="576"/>
      <c r="AU240" s="577" t="s">
        <v>534</v>
      </c>
      <c r="AV240" s="578"/>
      <c r="AW240" s="578"/>
      <c r="AX240" s="579"/>
    </row>
    <row r="241" spans="1:50" ht="24" customHeight="1" x14ac:dyDescent="0.15">
      <c r="A241" s="574">
        <v>6</v>
      </c>
      <c r="B241" s="574">
        <v>1</v>
      </c>
      <c r="C241" s="575" t="s">
        <v>515</v>
      </c>
      <c r="D241" s="576"/>
      <c r="E241" s="576"/>
      <c r="F241" s="576"/>
      <c r="G241" s="576"/>
      <c r="H241" s="576"/>
      <c r="I241" s="576"/>
      <c r="J241" s="576"/>
      <c r="K241" s="576"/>
      <c r="L241" s="576"/>
      <c r="M241" s="575" t="s">
        <v>531</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v>
      </c>
      <c r="AL241" s="578"/>
      <c r="AM241" s="578"/>
      <c r="AN241" s="578"/>
      <c r="AO241" s="578"/>
      <c r="AP241" s="579"/>
      <c r="AQ241" s="575" t="s">
        <v>534</v>
      </c>
      <c r="AR241" s="576"/>
      <c r="AS241" s="576"/>
      <c r="AT241" s="576"/>
      <c r="AU241" s="577" t="s">
        <v>535</v>
      </c>
      <c r="AV241" s="578"/>
      <c r="AW241" s="578"/>
      <c r="AX241" s="579"/>
    </row>
    <row r="242" spans="1:50" ht="24" customHeight="1" x14ac:dyDescent="0.15">
      <c r="A242" s="574">
        <v>7</v>
      </c>
      <c r="B242" s="574">
        <v>1</v>
      </c>
      <c r="C242" s="575" t="s">
        <v>516</v>
      </c>
      <c r="D242" s="576"/>
      <c r="E242" s="576"/>
      <c r="F242" s="576"/>
      <c r="G242" s="576"/>
      <c r="H242" s="576"/>
      <c r="I242" s="576"/>
      <c r="J242" s="576"/>
      <c r="K242" s="576"/>
      <c r="L242" s="576"/>
      <c r="M242" s="575" t="s">
        <v>531</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v>
      </c>
      <c r="AL242" s="578"/>
      <c r="AM242" s="578"/>
      <c r="AN242" s="578"/>
      <c r="AO242" s="578"/>
      <c r="AP242" s="579"/>
      <c r="AQ242" s="575" t="s">
        <v>533</v>
      </c>
      <c r="AR242" s="576"/>
      <c r="AS242" s="576"/>
      <c r="AT242" s="576"/>
      <c r="AU242" s="577" t="s">
        <v>534</v>
      </c>
      <c r="AV242" s="578"/>
      <c r="AW242" s="578"/>
      <c r="AX242" s="579"/>
    </row>
    <row r="243" spans="1:50" ht="24" customHeight="1" x14ac:dyDescent="0.15">
      <c r="A243" s="574">
        <v>8</v>
      </c>
      <c r="B243" s="574">
        <v>1</v>
      </c>
      <c r="C243" s="575" t="s">
        <v>517</v>
      </c>
      <c r="D243" s="576"/>
      <c r="E243" s="576"/>
      <c r="F243" s="576"/>
      <c r="G243" s="576"/>
      <c r="H243" s="576"/>
      <c r="I243" s="576"/>
      <c r="J243" s="576"/>
      <c r="K243" s="576"/>
      <c r="L243" s="576"/>
      <c r="M243" s="575" t="s">
        <v>531</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v>
      </c>
      <c r="AL243" s="578"/>
      <c r="AM243" s="578"/>
      <c r="AN243" s="578"/>
      <c r="AO243" s="578"/>
      <c r="AP243" s="579"/>
      <c r="AQ243" s="575" t="s">
        <v>533</v>
      </c>
      <c r="AR243" s="576"/>
      <c r="AS243" s="576"/>
      <c r="AT243" s="576"/>
      <c r="AU243" s="577" t="s">
        <v>535</v>
      </c>
      <c r="AV243" s="578"/>
      <c r="AW243" s="578"/>
      <c r="AX243" s="579"/>
    </row>
    <row r="244" spans="1:50" ht="24" customHeight="1" x14ac:dyDescent="0.15">
      <c r="A244" s="574">
        <v>9</v>
      </c>
      <c r="B244" s="574">
        <v>1</v>
      </c>
      <c r="C244" s="575" t="s">
        <v>518</v>
      </c>
      <c r="D244" s="576"/>
      <c r="E244" s="576"/>
      <c r="F244" s="576"/>
      <c r="G244" s="576"/>
      <c r="H244" s="576"/>
      <c r="I244" s="576"/>
      <c r="J244" s="576"/>
      <c r="K244" s="576"/>
      <c r="L244" s="576"/>
      <c r="M244" s="575" t="s">
        <v>531</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v>
      </c>
      <c r="AL244" s="578"/>
      <c r="AM244" s="578"/>
      <c r="AN244" s="578"/>
      <c r="AO244" s="578"/>
      <c r="AP244" s="579"/>
      <c r="AQ244" s="575" t="s">
        <v>533</v>
      </c>
      <c r="AR244" s="576"/>
      <c r="AS244" s="576"/>
      <c r="AT244" s="576"/>
      <c r="AU244" s="577" t="s">
        <v>534</v>
      </c>
      <c r="AV244" s="578"/>
      <c r="AW244" s="578"/>
      <c r="AX244" s="579"/>
    </row>
    <row r="245" spans="1:50" ht="24" customHeight="1" x14ac:dyDescent="0.15">
      <c r="A245" s="574">
        <v>10</v>
      </c>
      <c r="B245" s="574">
        <v>1</v>
      </c>
      <c r="C245" s="575" t="s">
        <v>519</v>
      </c>
      <c r="D245" s="576"/>
      <c r="E245" s="576"/>
      <c r="F245" s="576"/>
      <c r="G245" s="576"/>
      <c r="H245" s="576"/>
      <c r="I245" s="576"/>
      <c r="J245" s="576"/>
      <c r="K245" s="576"/>
      <c r="L245" s="576"/>
      <c r="M245" s="575" t="s">
        <v>531</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v>
      </c>
      <c r="AL245" s="578"/>
      <c r="AM245" s="578"/>
      <c r="AN245" s="578"/>
      <c r="AO245" s="578"/>
      <c r="AP245" s="579"/>
      <c r="AQ245" s="575" t="s">
        <v>535</v>
      </c>
      <c r="AR245" s="576"/>
      <c r="AS245" s="576"/>
      <c r="AT245" s="576"/>
      <c r="AU245" s="577" t="s">
        <v>535</v>
      </c>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C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D19:AJ19">
    <cfRule type="expression" dxfId="745" priority="1">
      <formula>IF(RIGHT(TEXT(AD19,"0.#"),1)=".",FALSE,TRUE)</formula>
    </cfRule>
    <cfRule type="expression" dxfId="744" priority="2">
      <formula>IF(RIGHT(TEXT(AD19,"0.#"),1)=".",TRUE,FALSE)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471</v>
      </c>
      <c r="M2" s="15" t="str">
        <f>IF(L2="","",K2)</f>
        <v>社会保障</v>
      </c>
      <c r="N2" s="15" t="str">
        <f>IF(M2="","",IF(N1&lt;&gt;"",CONCATENATE(N1,"、",M2),M2))</f>
        <v>社会保障</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467</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1"/>
      <c r="B14" s="702"/>
      <c r="C14" s="702"/>
      <c r="D14" s="702"/>
      <c r="E14" s="702"/>
      <c r="F14" s="703"/>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1"/>
      <c r="B15" s="702"/>
      <c r="C15" s="702"/>
      <c r="D15" s="702"/>
      <c r="E15" s="702"/>
      <c r="F15" s="703"/>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1"/>
      <c r="B27" s="702"/>
      <c r="C27" s="702"/>
      <c r="D27" s="702"/>
      <c r="E27" s="702"/>
      <c r="F27" s="703"/>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1"/>
      <c r="B28" s="702"/>
      <c r="C28" s="702"/>
      <c r="D28" s="702"/>
      <c r="E28" s="702"/>
      <c r="F28" s="703"/>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1"/>
      <c r="B40" s="702"/>
      <c r="C40" s="702"/>
      <c r="D40" s="702"/>
      <c r="E40" s="702"/>
      <c r="F40" s="703"/>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1"/>
      <c r="B41" s="702"/>
      <c r="C41" s="702"/>
      <c r="D41" s="702"/>
      <c r="E41" s="702"/>
      <c r="F41" s="703"/>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1"/>
      <c r="B67" s="702"/>
      <c r="C67" s="702"/>
      <c r="D67" s="702"/>
      <c r="E67" s="702"/>
      <c r="F67" s="703"/>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1"/>
      <c r="B68" s="702"/>
      <c r="C68" s="702"/>
      <c r="D68" s="702"/>
      <c r="E68" s="702"/>
      <c r="F68" s="703"/>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1"/>
      <c r="B80" s="702"/>
      <c r="C80" s="702"/>
      <c r="D80" s="702"/>
      <c r="E80" s="702"/>
      <c r="F80" s="703"/>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1"/>
      <c r="B81" s="702"/>
      <c r="C81" s="702"/>
      <c r="D81" s="702"/>
      <c r="E81" s="702"/>
      <c r="F81" s="703"/>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1"/>
      <c r="B93" s="702"/>
      <c r="C93" s="702"/>
      <c r="D93" s="702"/>
      <c r="E93" s="702"/>
      <c r="F93" s="703"/>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1"/>
      <c r="B94" s="702"/>
      <c r="C94" s="702"/>
      <c r="D94" s="702"/>
      <c r="E94" s="702"/>
      <c r="F94" s="703"/>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1"/>
      <c r="B120" s="702"/>
      <c r="C120" s="702"/>
      <c r="D120" s="702"/>
      <c r="E120" s="702"/>
      <c r="F120" s="703"/>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1"/>
      <c r="B121" s="702"/>
      <c r="C121" s="702"/>
      <c r="D121" s="702"/>
      <c r="E121" s="702"/>
      <c r="F121" s="703"/>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1"/>
      <c r="B133" s="702"/>
      <c r="C133" s="702"/>
      <c r="D133" s="702"/>
      <c r="E133" s="702"/>
      <c r="F133" s="703"/>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1"/>
      <c r="B134" s="702"/>
      <c r="C134" s="702"/>
      <c r="D134" s="702"/>
      <c r="E134" s="702"/>
      <c r="F134" s="703"/>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1"/>
      <c r="B146" s="702"/>
      <c r="C146" s="702"/>
      <c r="D146" s="702"/>
      <c r="E146" s="702"/>
      <c r="F146" s="703"/>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1"/>
      <c r="B147" s="702"/>
      <c r="C147" s="702"/>
      <c r="D147" s="702"/>
      <c r="E147" s="702"/>
      <c r="F147" s="703"/>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1"/>
      <c r="B173" s="702"/>
      <c r="C173" s="702"/>
      <c r="D173" s="702"/>
      <c r="E173" s="702"/>
      <c r="F173" s="703"/>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1"/>
      <c r="B174" s="702"/>
      <c r="C174" s="702"/>
      <c r="D174" s="702"/>
      <c r="E174" s="702"/>
      <c r="F174" s="703"/>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1"/>
      <c r="B186" s="702"/>
      <c r="C186" s="702"/>
      <c r="D186" s="702"/>
      <c r="E186" s="702"/>
      <c r="F186" s="703"/>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1"/>
      <c r="B187" s="702"/>
      <c r="C187" s="702"/>
      <c r="D187" s="702"/>
      <c r="E187" s="702"/>
      <c r="F187" s="703"/>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1"/>
      <c r="B199" s="702"/>
      <c r="C199" s="702"/>
      <c r="D199" s="702"/>
      <c r="E199" s="702"/>
      <c r="F199" s="703"/>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1"/>
      <c r="B200" s="702"/>
      <c r="C200" s="702"/>
      <c r="D200" s="702"/>
      <c r="E200" s="702"/>
      <c r="F200" s="70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1"/>
      <c r="B226" s="702"/>
      <c r="C226" s="702"/>
      <c r="D226" s="702"/>
      <c r="E226" s="702"/>
      <c r="F226" s="703"/>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1"/>
      <c r="B227" s="702"/>
      <c r="C227" s="702"/>
      <c r="D227" s="702"/>
      <c r="E227" s="702"/>
      <c r="F227" s="703"/>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1"/>
      <c r="B239" s="702"/>
      <c r="C239" s="702"/>
      <c r="D239" s="702"/>
      <c r="E239" s="702"/>
      <c r="F239" s="703"/>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1"/>
      <c r="B240" s="702"/>
      <c r="C240" s="702"/>
      <c r="D240" s="702"/>
      <c r="E240" s="702"/>
      <c r="F240" s="703"/>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1"/>
      <c r="B252" s="702"/>
      <c r="C252" s="702"/>
      <c r="D252" s="702"/>
      <c r="E252" s="702"/>
      <c r="F252" s="703"/>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1"/>
      <c r="B253" s="702"/>
      <c r="C253" s="702"/>
      <c r="D253" s="702"/>
      <c r="E253" s="702"/>
      <c r="F253" s="703"/>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2015-07-07T10:39:07Z</cp:lastPrinted>
  <dcterms:created xsi:type="dcterms:W3CDTF">2012-03-13T00:50:25Z</dcterms:created>
  <dcterms:modified xsi:type="dcterms:W3CDTF">2015-07-07T10:39:11Z</dcterms:modified>
</cp:coreProperties>
</file>