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厚生労働省\"/>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<sst xmlns="http://schemas.openxmlformats.org/spreadsheetml/2006/main" count="735" uniqueCount="437">
  <si>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</si>
  <si>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</si>
  <si>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</si>
  <si>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</si>
  <si>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</si>
  <si>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</si>
  <si>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</si>
  <si>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</si>
  <si>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</si>
  <si>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</si>
  <si>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</si>
  <si>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</si>
  <si>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</si>
  <si>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</si>
  <si>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</si>
  <si>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</si>
  <si>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</si>
  <si>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</si>
  <si>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</si>
  <si>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</si>
  <si>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</si>
  <si>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</si>
  <si>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</si>
  <si>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</si>
  <si>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</si>
  <si>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</si>
  <si>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</si>
  <si>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</si>
  <si>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</si>
  <si>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</si>
  <si>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</si>
  <si>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</si>
  <si>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</si>
  <si>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</si>
  <si>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</si>
  <si>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</si>
  <si>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</si>
  <si>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</si>
  <si>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</si>
  <si>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</si>
  <si>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</si>
  <si>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</si>
  <si>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</si>
  <si>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</si>
  <si>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</si>
  <si>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</si>
  <si>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</si>
  <si>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</si>
  <si>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</si>
  <si>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</si>
  <si>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</si>
  <si>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</si>
  <si>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</si>
  <si>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</si>
  <si>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</si>
  <si>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</si>
  <si>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</si>
  <si>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</si>
  <si>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</si>
  <si>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</si>
  <si>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</si>
  <si>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</si>
  <si>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</si>
  <si>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</si>
  <si>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</si>
  <si>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</si>
  <si>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</si>
  <si>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</si>
  <si>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</si>
  <si>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</si>
  <si>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</si>
  <si>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</si>
  <si>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</si>
  <si>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</si>
  <si>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</si>
  <si>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</si>
  <si>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</si>
  <si>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</si>
  <si>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</si>
  <si>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</si>
  <si>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</si>
  <si>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</si>
  <si>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</si>
  <si>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</si>
  <si>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</si>
  <si>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</si>
  <si>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</si>
  <si>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</si>
  <si>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</si>
  <si>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</si>
  <si>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</si>
  <si>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</si>
  <si>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</si>
  <si>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</si>
  <si>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</si>
  <si>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</si>
  <si>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</si>
  <si>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</si>
  <si>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</si>
  <si>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</si>
  <si>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</si>
  <si>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</si>
  <si>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</si>
  <si>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</si>
  <si>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</si>
  <si>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</si>
  <si>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</si>
  <si>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</si>
  <si>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</si>
  <si>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</si>
  <si>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</si>
  <si>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</si>
  <si>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</si>
  <si>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</si>
  <si>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</si>
  <si>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</si>
  <si>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</si>
  <si>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</si>
  <si>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</si>
  <si>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</si>
  <si>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</si>
  <si>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</si>
  <si>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</si>
  <si>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</si>
  <si>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</si>
  <si>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</si>
  <si>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</si>
  <si>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</si>
  <si>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</si>
  <si>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</si>
  <si>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</si>
  <si>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</si>
  <si>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</si>
  <si>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</si>
  <si>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</si>
  <si>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</si>
  <si>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</si>
  <si>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</si>
  <si>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</si>
  <si>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</si>
  <si>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</si>
  <si>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</si>
  <si>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</si>
  <si>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</si>
  <si>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</si>
  <si>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</si>
  <si>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</si>
  <si>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</si>
  <si>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</si>
  <si>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</si>
  <si>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</si>
  <si>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</si>
  <si>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</si>
  <si>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</si>
  <si>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</si>
  <si>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</si>
  <si>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</si>
  <si>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</si>
  <si>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</si>
  <si>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</si>
  <si>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</si>
  <si>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</si>
  <si>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</si>
  <si>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</si>
  <si>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</si>
  <si>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</si>
  <si>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</si>
  <si>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</si>
  <si>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</si>
  <si>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</si>
  <si>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</si>
  <si>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</si>
  <si>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</si>
  <si>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</si>
  <si>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</si>
  <si>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</si>
  <si>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</si>
  <si>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</si>
  <si>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</si>
  <si>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</si>
  <si>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</si>
  <si>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</si>
  <si>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</si>
  <si>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</si>
  <si>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</si>
  <si>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</si>
  <si>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</si>
  <si>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</si>
  <si>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</si>
  <si>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</si>
  <si>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</si>
  <si>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</si>
  <si>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</si>
  <si>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</si>
  <si>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</si>
  <si>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</si>
  <si>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</si>
  <si>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</si>
  <si>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</si>
  <si>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</si>
  <si>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</si>
  <si>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</si>
  <si>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</si>
  <si>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</si>
  <si>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</si>
  <si>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</si>
  <si>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</si>
  <si>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</si>
  <si>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</si>
  <si>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</si>
  <si>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</si>
  <si>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</si>
  <si>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</si>
  <si>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</si>
  <si>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</si>
  <si>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</si>
  <si>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</si>
  <si>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</si>
  <si>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</si>
  <si>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</si>
  <si>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</si>
  <si>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</si>
  <si>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</si>
  <si>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</si>
  <si>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</si>
  <si>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</si>
  <si>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</si>
  <si>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</si>
  <si>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</si>
  <si>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</si>
  <si>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</si>
  <si>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</si>
  <si>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</si>
  <si>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</si>
  <si>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</si>
  <si>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</si>
  <si>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</si>
  <si>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</si>
  <si>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</si>
  <si>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</si>
  <si>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</si>
  <si>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</si>
  <si>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</si>
  <si>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</si>
  <si>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</si>
  <si>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</si>
  <si>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</si>
  <si>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</si>
  <si>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</si>
  <si>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</si>
  <si>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</si>
  <si>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</si>
  <si>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</si>
  <si>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</si>
  <si>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</si>
  <si>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</si>
  <si>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</si>
  <si>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</si>
  <si>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</si>
  <si>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</si>
  <si>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</si>
  <si>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</si>
  <si>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</si>
  <si>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</si>
  <si>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</si>
  <si>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</si>
  <si>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</si>
  <si>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</si>
  <si>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</si>
  <si>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</si>
  <si>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</si>
  <si>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</si>
  <si>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</si>
  <si>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</si>
  <si>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</si>
  <si>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</si>
  <si>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</si>
  <si>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</si>
  <si>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</si>
  <si>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</si>
  <si>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</si>
  <si>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</si>
  <si>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</si>
  <si>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</si>
  <si>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</si>
  <si>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</si>
  <si>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</si>
  <si>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</si>
  <si>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</si>
  <si>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</si>
  <si>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</si>
  <si>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</si>
  <si>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</si>
  <si>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</si>
  <si>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</si>
  <si>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</si>
  <si>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</si>
  <si>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</si>
  <si>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</si>
  <si>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</si>
  <si>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</si>
  <si>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</si>
  <si>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</si>
  <si>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</si>
  <si>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</si>
  <si>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</si>
  <si>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</si>
  <si>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</si>
  <si>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</si>
  <si>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</si>
  <si>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</si>
  <si>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</si>
  <si>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</si>
  <si>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</si>
  <si>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</si>
  <si>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</si>
  <si>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</si>
  <si>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</si>
  <si>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</si>
  <si>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</si>
  <si>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</si>
  <si>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</si>
  <si>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</si>
  <si>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</si>
  <si>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</si>
  <si>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</si>
  <si>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</si>
  <si>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</si>
  <si>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</si>
  <si>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</si>
  <si>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</si>
  <si>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</si>
  <si>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</si>
  <si>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</si>
  <si>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</si>
  <si>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</si>
  <si>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</si>
  <si>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</si>
  <si>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</si>
  <si>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</si>
  <si>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</si>
  <si>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</si>
  <si>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</si>
  <si>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</si>
  <si>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</si>
  <si>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</si>
  <si>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</si>
  <si>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</si>
  <si>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</si>
  <si>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</si>
  <si>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</si>
  <si>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</si>
  <si>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</si>
  <si>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</si>
  <si>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</si>
  <si>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</si>
  <si>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</si>
  <si>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</si>
  <si>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</si>
  <si>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</si>
  <si>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</si>
  <si>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</si>
  <si>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</si>
  <si>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</si>
  <si>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</si>
  <si>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</si>
  <si>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</si>
  <si>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</si>
  <si>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</si>
  <si>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</si>
  <si>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</si>
  <si>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</si>
  <si>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</si>
  <si>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</si>
  <si>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</si>
  <si>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</si>
  <si>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</si>
  <si>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</si>
  <si>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</si>
  <si>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</si>
  <si>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</si>
  <si>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</si>
  <si>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</si>
  <si>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</si>
  <si>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国民健康保険団体連合会等補助金</t>
    <phoneticPr fontId="5"/>
  </si>
  <si>
    <t>058</t>
    <phoneticPr fontId="5"/>
  </si>
  <si>
    <t>084</t>
    <phoneticPr fontId="5"/>
  </si>
  <si>
    <t>国民健康保険法第74条</t>
    <phoneticPr fontId="5"/>
  </si>
  <si>
    <t>国民健康保険団体連合会等補助金の国庫補助について
（平成25年7月4日厚生労働省発保0704第1号）
国民健康保険団体連合会等補助金の国庫補助について
（平成26年3月20日厚生労働省発保0320第34号）
国民健康保険団体連合会等補助金の国庫補助について
（平成27年4月9日厚生労働省発保0409第3号）</t>
    <phoneticPr fontId="5"/>
  </si>
  <si>
    <t>東日本大震災による東京電力福島第一原子力発電所事故（以下「原発事故」という。）に伴い設定された避難指示区域等（帰還困難区域、居住制限区域、避難指示解除準備区域、特定避難勧奨地点（ホットスポット））及び旧緊急時避難準備区域等（旧緊急時避難準備区域及び指定が解除された特定避難勧奨地点（ホットスポット））の被災者に対する一部負担金の免除等（以下「特別措置」という。）について、医療保険機関等に対して周知することにより、国民健康保険事業の円滑な運営を期することを目的とする。</t>
    <phoneticPr fontId="5"/>
  </si>
  <si>
    <t>○補助対象事業（定額補助）
「被災者に対する特別措置についての周知事業」
　　国民健康保険中央会及び国民健康保険団体連合会が特別措置について医療機関等に対して周知を行う事業（平成24年度より）
【参考】
「診療報酬等立替払事業」
　原発事故に伴う警戒区域等の保険者が診療報酬等を納入できない場合に、国民健康保険団体連合会が保険医療機関等に診療報酬等の立替払を行う事業。平成24年度は当該事業に係る補助金の交付申請がなく、今後も申請の見込みがないため、平成25年度より補助廃止。</t>
    <phoneticPr fontId="5"/>
  </si>
  <si>
    <t>全国の保険医療機関・調剤薬局等に対して広報物を送付</t>
    <phoneticPr fontId="5"/>
  </si>
  <si>
    <t>保険医療機関・調剤薬局等への広報物送付件数</t>
    <phoneticPr fontId="5"/>
  </si>
  <si>
    <t>件数</t>
    <phoneticPr fontId="5"/>
  </si>
  <si>
    <t>箇所</t>
    <phoneticPr fontId="5"/>
  </si>
  <si>
    <t>箇所</t>
    <rPh sb="0" eb="2">
      <t>カショ</t>
    </rPh>
    <phoneticPr fontId="5"/>
  </si>
  <si>
    <t>単位当たりコスト（１国保連合会当たりの交付決定額）
＝Ｘ（交付決定額）／Ｙ（国保連合会数）　　　　　　　　　　　　　　</t>
    <phoneticPr fontId="5"/>
  </si>
  <si>
    <t>単位当たりコスト（国保中央会への交付決定額）
＝Ｘ（交付決定額）／Ｙ（国保中央会数）　　　　　　　　　　　　　　　　　</t>
    <phoneticPr fontId="5"/>
  </si>
  <si>
    <t>　　X／Y</t>
    <phoneticPr fontId="5"/>
  </si>
  <si>
    <t>　百万円</t>
    <rPh sb="1" eb="3">
      <t>ヒャクマン</t>
    </rPh>
    <rPh sb="3" eb="4">
      <t>エン</t>
    </rPh>
    <phoneticPr fontId="5"/>
  </si>
  <si>
    <t>8/40</t>
    <phoneticPr fontId="5"/>
  </si>
  <si>
    <t>-</t>
    <phoneticPr fontId="5"/>
  </si>
  <si>
    <t>国民健康保険団体連合会等補助金</t>
    <phoneticPr fontId="5"/>
  </si>
  <si>
    <t>‐</t>
  </si>
  <si>
    <t>広報物について全て予定通り平成27年3月末までに送付することが出来た。</t>
    <phoneticPr fontId="5"/>
  </si>
  <si>
    <t>A.　国民健康保険中央会</t>
    <phoneticPr fontId="5"/>
  </si>
  <si>
    <t>外部委託</t>
    <phoneticPr fontId="5"/>
  </si>
  <si>
    <t>（株）報光社
広報物印刷・発送経費</t>
    <phoneticPr fontId="5"/>
  </si>
  <si>
    <t>B.　委託会社（（株）報光社）</t>
    <phoneticPr fontId="5"/>
  </si>
  <si>
    <t>需用費</t>
    <phoneticPr fontId="5"/>
  </si>
  <si>
    <t>特別措置の内容を説明した広報物の印刷・発送</t>
    <phoneticPr fontId="5"/>
  </si>
  <si>
    <t>A.　国民健康保険中央会</t>
    <phoneticPr fontId="5"/>
  </si>
  <si>
    <t>国民健康保険中央会</t>
    <phoneticPr fontId="5"/>
  </si>
  <si>
    <t>被災者に対する特別措置の周知事業</t>
    <phoneticPr fontId="5"/>
  </si>
  <si>
    <t>-</t>
    <phoneticPr fontId="5"/>
  </si>
  <si>
    <t>B 委託会社</t>
    <phoneticPr fontId="5"/>
  </si>
  <si>
    <t>（株）報光社</t>
    <phoneticPr fontId="5"/>
  </si>
  <si>
    <t>-</t>
    <phoneticPr fontId="5"/>
  </si>
  <si>
    <t>-</t>
    <phoneticPr fontId="5"/>
  </si>
  <si>
    <t>　1/1</t>
    <phoneticPr fontId="5"/>
  </si>
  <si>
    <t>6/1</t>
    <phoneticPr fontId="5"/>
  </si>
  <si>
    <t>　3/1</t>
    <phoneticPr fontId="5"/>
  </si>
  <si>
    <t>警戒区域等の被災者に対する特別措置の内容を被災者や医療機関等に速やかに周知を図るものであり、ニーズを反映している。</t>
    <rPh sb="50" eb="52">
      <t>ハンエイ</t>
    </rPh>
    <phoneticPr fontId="5"/>
  </si>
  <si>
    <t>警戒区域等の被災者に対する特別措置の内容を被災者や医療機関等に速やかに周知を図るため、国が実施すべき事業である。</t>
    <phoneticPr fontId="5"/>
  </si>
  <si>
    <t>警戒区域等の被災者に対する特別措置の内容を被災者や医療機関等に速やかに周知を図るため、優先度の高い事業である。</t>
    <phoneticPr fontId="5"/>
  </si>
  <si>
    <t>警戒区域等の被災者に対する特別措置の内容を被災者や医療機関等に周知を図るための事業であり、全額国庫負担としている。</t>
    <phoneticPr fontId="5"/>
  </si>
  <si>
    <t>全国に避難している避難指示区域等及び旧緊急時避難準備区域等の被災者に対する特別措置の周知事業については、現在の特別措置の内容が変更した場合に、その内容を周知する必要があることから、同事業に係る経費については引き続き補助を行う必要がある。</t>
    <phoneticPr fontId="5"/>
  </si>
  <si>
    <t>特別措置の周知事業において保険医療機関等に送付する広報物については、出来るだけまとめて送付を行うことによりスケールメリットによるコストの削減を図っていく。</t>
    <phoneticPr fontId="5"/>
  </si>
  <si>
    <t>補助対象費用は啓発用の広報物の作成費及び郵送費に係る費用であり、費目・使途ともに事業目的に即した必要なものとなっている。</t>
    <phoneticPr fontId="5"/>
  </si>
  <si>
    <t>啓発用の広報物の作成費及び郵送費に係る費用を補助対象事業者に直接交付をしていおり、合理的なものとなっている。</t>
    <rPh sb="22" eb="24">
      <t>ホジョ</t>
    </rPh>
    <rPh sb="24" eb="26">
      <t>タイショウ</t>
    </rPh>
    <rPh sb="26" eb="29">
      <t>ジギョウシャ</t>
    </rPh>
    <rPh sb="30" eb="32">
      <t>チョクセツ</t>
    </rPh>
    <rPh sb="32" eb="34">
      <t>コウフ</t>
    </rPh>
    <rPh sb="41" eb="44">
      <t>ゴウリテキ</t>
    </rPh>
    <phoneticPr fontId="5"/>
  </si>
  <si>
    <t>広報物をまとめて送付を行うことでスケールメリットによるコスト削減を図った。</t>
    <phoneticPr fontId="5"/>
  </si>
  <si>
    <t>広報物をまとめて送付を行うことでスケールメリットによるコスト削減を図り低コストで実施することが出来た。</t>
    <rPh sb="35" eb="36">
      <t>テイ</t>
    </rPh>
    <rPh sb="40" eb="42">
      <t>ジッシ</t>
    </rPh>
    <rPh sb="47" eb="49">
      <t>デキ</t>
    </rPh>
    <phoneticPr fontId="5"/>
  </si>
  <si>
    <t>-</t>
    <phoneticPr fontId="5"/>
  </si>
  <si>
    <t>9/24</t>
    <phoneticPr fontId="5"/>
  </si>
  <si>
    <t>-</t>
    <phoneticPr fontId="5"/>
  </si>
  <si>
    <t>本事業で周知事業を実施した国民健康保険団体連合会の数</t>
    <rPh sb="0" eb="1">
      <t>ホン</t>
    </rPh>
    <rPh sb="1" eb="3">
      <t>ジギョウ</t>
    </rPh>
    <rPh sb="4" eb="6">
      <t>シュウチ</t>
    </rPh>
    <rPh sb="6" eb="8">
      <t>ジギョウ</t>
    </rPh>
    <rPh sb="9" eb="11">
      <t>ジッシ</t>
    </rPh>
    <rPh sb="25" eb="26">
      <t>カズ</t>
    </rPh>
    <phoneticPr fontId="5"/>
  </si>
  <si>
    <t>本事業で周知事業を実施した国民健康保険中央会の数</t>
    <rPh sb="0" eb="1">
      <t>ホン</t>
    </rPh>
    <rPh sb="1" eb="3">
      <t>ジギョウ</t>
    </rPh>
    <rPh sb="4" eb="6">
      <t>シュウチ</t>
    </rPh>
    <rPh sb="6" eb="8">
      <t>ジギョウ</t>
    </rPh>
    <rPh sb="9" eb="11">
      <t>ジッシ</t>
    </rPh>
    <rPh sb="13" eb="15">
      <t>コクミン</t>
    </rPh>
    <rPh sb="23" eb="24">
      <t>カズ</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</si>
</sst>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56" fontId="23" fillId="0" borderId="25" xfId="0" quotePrefix="1" applyNumberFormat="1" applyFont="1" applyFill="1" applyBorder="1" applyAlignment="1" applyProtection="1">
      <alignment vertical="center" wrapText="1"/>
      <protection locked="0"/>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3" fillId="0" borderId="25" xfId="0" quotePrefix="1" applyFont="1" applyFill="1" applyBorder="1" applyAlignment="1" applyProtection="1">
      <alignment vertical="center" wrapTex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46</xdr:col>
      <xdr:colOff>11205</xdr:colOff>
      <xdr:row>68</xdr:row>
      <xdr:rowOff>12886</xdr:rowOff>
    </xdr:from>
    <xdr:to>
      <xdr:col>50</xdr:col>
      <xdr:colOff>33617</xdr:colOff>
      <xdr:row>68</xdr:row>
      <xdr:rowOff>280146</xdr:rowOff>
    </xdr:to>
    <xdr:sp macro="" textlink="">
      <xdr:nvSpPr>
        <xdr:cNvPr id="2" name="テキスト ボックス 1"/>
        <xdr:cNvSpPr txBox="1"/>
      </xdr:nvSpPr>
      <xdr:spPr>
        <a:xfrm>
          <a:off x="9289676" y="11812680"/>
          <a:ext cx="963706" cy="267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22412</xdr:colOff>
      <xdr:row>70</xdr:row>
      <xdr:rowOff>280147</xdr:rowOff>
    </xdr:from>
    <xdr:to>
      <xdr:col>50</xdr:col>
      <xdr:colOff>44824</xdr:colOff>
      <xdr:row>71</xdr:row>
      <xdr:rowOff>256054</xdr:rowOff>
    </xdr:to>
    <xdr:sp macro="" textlink="">
      <xdr:nvSpPr>
        <xdr:cNvPr id="6" name="テキスト ボックス 5"/>
        <xdr:cNvSpPr txBox="1"/>
      </xdr:nvSpPr>
      <xdr:spPr>
        <a:xfrm>
          <a:off x="9300883" y="12785912"/>
          <a:ext cx="963706" cy="267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33617</xdr:colOff>
      <xdr:row>82</xdr:row>
      <xdr:rowOff>0</xdr:rowOff>
    </xdr:from>
    <xdr:to>
      <xdr:col>50</xdr:col>
      <xdr:colOff>56029</xdr:colOff>
      <xdr:row>82</xdr:row>
      <xdr:rowOff>267260</xdr:rowOff>
    </xdr:to>
    <xdr:sp macro="" textlink="">
      <xdr:nvSpPr>
        <xdr:cNvPr id="7" name="テキスト ボックス 6"/>
        <xdr:cNvSpPr txBox="1"/>
      </xdr:nvSpPr>
      <xdr:spPr>
        <a:xfrm>
          <a:off x="9312088" y="13503088"/>
          <a:ext cx="963706" cy="267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22412</xdr:colOff>
      <xdr:row>83</xdr:row>
      <xdr:rowOff>123264</xdr:rowOff>
    </xdr:from>
    <xdr:to>
      <xdr:col>50</xdr:col>
      <xdr:colOff>44824</xdr:colOff>
      <xdr:row>83</xdr:row>
      <xdr:rowOff>390524</xdr:rowOff>
    </xdr:to>
    <xdr:sp macro="" textlink="">
      <xdr:nvSpPr>
        <xdr:cNvPr id="8" name="テキスト ボックス 7"/>
        <xdr:cNvSpPr txBox="1"/>
      </xdr:nvSpPr>
      <xdr:spPr>
        <a:xfrm>
          <a:off x="9300883" y="13917705"/>
          <a:ext cx="963706" cy="267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22410</xdr:colOff>
      <xdr:row>85</xdr:row>
      <xdr:rowOff>11206</xdr:rowOff>
    </xdr:from>
    <xdr:to>
      <xdr:col>50</xdr:col>
      <xdr:colOff>44822</xdr:colOff>
      <xdr:row>85</xdr:row>
      <xdr:rowOff>278466</xdr:rowOff>
    </xdr:to>
    <xdr:sp macro="" textlink="">
      <xdr:nvSpPr>
        <xdr:cNvPr id="9" name="テキスト ボックス 8"/>
        <xdr:cNvSpPr txBox="1"/>
      </xdr:nvSpPr>
      <xdr:spPr>
        <a:xfrm>
          <a:off x="9300881" y="14814177"/>
          <a:ext cx="963706" cy="267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22412</xdr:colOff>
      <xdr:row>86</xdr:row>
      <xdr:rowOff>123265</xdr:rowOff>
    </xdr:from>
    <xdr:to>
      <xdr:col>50</xdr:col>
      <xdr:colOff>44824</xdr:colOff>
      <xdr:row>86</xdr:row>
      <xdr:rowOff>390525</xdr:rowOff>
    </xdr:to>
    <xdr:sp macro="" textlink="">
      <xdr:nvSpPr>
        <xdr:cNvPr id="10" name="テキスト ボックス 9"/>
        <xdr:cNvSpPr txBox="1"/>
      </xdr:nvSpPr>
      <xdr:spPr>
        <a:xfrm>
          <a:off x="9300883" y="15217589"/>
          <a:ext cx="963706" cy="267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16</xdr:col>
      <xdr:colOff>0</xdr:colOff>
      <xdr:row>140</xdr:row>
      <xdr:rowOff>0</xdr:rowOff>
    </xdr:from>
    <xdr:to>
      <xdr:col>36</xdr:col>
      <xdr:colOff>85068</xdr:colOff>
      <xdr:row>171</xdr:row>
      <xdr:rowOff>227494</xdr:rowOff>
    </xdr:to>
    <xdr:grpSp>
      <xdr:nvGrpSpPr>
        <xdr:cNvPr id="27" name="グループ化 26"/>
        <xdr:cNvGrpSpPr/>
      </xdr:nvGrpSpPr>
      <xdr:grpSpPr>
        <a:xfrm>
          <a:off x="3227294" y="35735559"/>
          <a:ext cx="4119186" cy="10996347"/>
          <a:chOff x="3426730" y="32141319"/>
          <a:chExt cx="4119186" cy="10996347"/>
        </a:xfrm>
      </xdr:grpSpPr>
      <xdr:grpSp>
        <xdr:nvGrpSpPr>
          <xdr:cNvPr id="28" name="グループ化 27"/>
          <xdr:cNvGrpSpPr/>
        </xdr:nvGrpSpPr>
        <xdr:grpSpPr>
          <a:xfrm>
            <a:off x="3426730" y="32141319"/>
            <a:ext cx="4119186" cy="10061371"/>
            <a:chOff x="3426730" y="32141319"/>
            <a:chExt cx="4119186" cy="10061371"/>
          </a:xfrm>
        </xdr:grpSpPr>
        <xdr:sp macro="" textlink="">
          <xdr:nvSpPr>
            <xdr:cNvPr id="30" name="正方形/長方形 29"/>
            <xdr:cNvSpPr/>
          </xdr:nvSpPr>
          <xdr:spPr>
            <a:xfrm>
              <a:off x="3426730" y="32141319"/>
              <a:ext cx="4027917" cy="319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平成</a:t>
              </a:r>
              <a:r>
                <a:rPr kumimoji="1" lang="en-US" altLang="ja-JP" sz="1100">
                  <a:solidFill>
                    <a:sysClr val="windowText" lastClr="000000"/>
                  </a:solidFill>
                </a:rPr>
                <a:t>26</a:t>
              </a:r>
              <a:r>
                <a:rPr kumimoji="1" lang="ja-JP" altLang="en-US" sz="1100">
                  <a:solidFill>
                    <a:sysClr val="windowText" lastClr="000000"/>
                  </a:solidFill>
                </a:rPr>
                <a:t>年度執行ベース</a:t>
              </a:r>
            </a:p>
          </xdr:txBody>
        </xdr:sp>
        <xdr:sp macro="" textlink="">
          <xdr:nvSpPr>
            <xdr:cNvPr id="31" name="正方形/長方形 30"/>
            <xdr:cNvSpPr/>
          </xdr:nvSpPr>
          <xdr:spPr>
            <a:xfrm>
              <a:off x="4046802" y="32543751"/>
              <a:ext cx="2831434" cy="91751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sp macro="" textlink="">
          <xdr:nvSpPr>
            <xdr:cNvPr id="32" name="正方形/長方形 31"/>
            <xdr:cNvSpPr/>
          </xdr:nvSpPr>
          <xdr:spPr>
            <a:xfrm>
              <a:off x="4044532" y="33658022"/>
              <a:ext cx="2803002" cy="48915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（厚生労働省へ移替え）</a:t>
              </a:r>
            </a:p>
          </xdr:txBody>
        </xdr:sp>
        <xdr:cxnSp macro="">
          <xdr:nvCxnSpPr>
            <xdr:cNvPr id="33" name="直線矢印コネクタ 32"/>
            <xdr:cNvCxnSpPr/>
          </xdr:nvCxnSpPr>
          <xdr:spPr>
            <a:xfrm>
              <a:off x="5475552" y="34327041"/>
              <a:ext cx="1" cy="9720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 name="正方形/長方形 33"/>
            <xdr:cNvSpPr/>
          </xdr:nvSpPr>
          <xdr:spPr>
            <a:xfrm>
              <a:off x="4058709" y="35437080"/>
              <a:ext cx="2864387" cy="915657"/>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sp macro="" textlink="">
          <xdr:nvSpPr>
            <xdr:cNvPr id="35" name="正方形/長方形 34"/>
            <xdr:cNvSpPr/>
          </xdr:nvSpPr>
          <xdr:spPr>
            <a:xfrm>
              <a:off x="3462073" y="36496625"/>
              <a:ext cx="4083843" cy="3095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補助金の交付</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6" name="正方形/長方形 35"/>
            <xdr:cNvSpPr/>
          </xdr:nvSpPr>
          <xdr:spPr>
            <a:xfrm>
              <a:off x="4058707" y="38140217"/>
              <a:ext cx="2880000" cy="936000"/>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Ａ．国民健康保険中央会</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cxnSp macro="">
          <xdr:nvCxnSpPr>
            <xdr:cNvPr id="37" name="直線矢印コネクタ 36"/>
            <xdr:cNvCxnSpPr/>
          </xdr:nvCxnSpPr>
          <xdr:spPr>
            <a:xfrm>
              <a:off x="5464969" y="37004625"/>
              <a:ext cx="1" cy="9720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正方形/長方形 37"/>
            <xdr:cNvSpPr/>
          </xdr:nvSpPr>
          <xdr:spPr>
            <a:xfrm>
              <a:off x="4151050" y="39189706"/>
              <a:ext cx="2664000" cy="71999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被災者に対する特別措置の周知事業に要する費用に充てる。</a:t>
              </a:r>
            </a:p>
          </xdr:txBody>
        </xdr:sp>
        <xdr:cxnSp macro="">
          <xdr:nvCxnSpPr>
            <xdr:cNvPr id="39" name="直線矢印コネクタ 38"/>
            <xdr:cNvCxnSpPr/>
          </xdr:nvCxnSpPr>
          <xdr:spPr>
            <a:xfrm>
              <a:off x="5487458" y="39908428"/>
              <a:ext cx="0" cy="9720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 name="正方形/長方形 39"/>
            <xdr:cNvSpPr/>
          </xdr:nvSpPr>
          <xdr:spPr>
            <a:xfrm>
              <a:off x="4060032" y="41279917"/>
              <a:ext cx="2797968" cy="922773"/>
            </a:xfrm>
            <a:prstGeom prst="rect">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Ｂ．委託会社（１社）</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sp macro="" textlink="">
          <xdr:nvSpPr>
            <xdr:cNvPr id="41" name="正方形/長方形 40"/>
            <xdr:cNvSpPr/>
          </xdr:nvSpPr>
          <xdr:spPr>
            <a:xfrm>
              <a:off x="4307417" y="40868864"/>
              <a:ext cx="2430115" cy="4339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grpSp>
      <xdr:sp macro="" textlink="">
        <xdr:nvSpPr>
          <xdr:cNvPr id="29" name="大かっこ 28"/>
          <xdr:cNvSpPr/>
        </xdr:nvSpPr>
        <xdr:spPr>
          <a:xfrm>
            <a:off x="4071938" y="42407418"/>
            <a:ext cx="2886603" cy="7302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19</xdr:col>
      <xdr:colOff>179294</xdr:colOff>
      <xdr:row>169</xdr:row>
      <xdr:rowOff>145677</xdr:rowOff>
    </xdr:from>
    <xdr:to>
      <xdr:col>32</xdr:col>
      <xdr:colOff>189348</xdr:colOff>
      <xdr:row>171</xdr:row>
      <xdr:rowOff>365312</xdr:rowOff>
    </xdr:to>
    <xdr:sp macro="" textlink="">
      <xdr:nvSpPr>
        <xdr:cNvPr id="42" name="正方形/長方形 41"/>
        <xdr:cNvSpPr/>
      </xdr:nvSpPr>
      <xdr:spPr>
        <a:xfrm>
          <a:off x="4011706" y="44509765"/>
          <a:ext cx="2632230" cy="9144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国保中央会より委託を受けて、特別措置の内容を説明した広報物の印刷・発送を行う。</a:t>
          </a:r>
        </a:p>
      </xdr:txBody>
    </xdr:sp>
    <xdr:clientData/>
  </xdr:twoCellAnchor>
  <xdr:twoCellAnchor>
    <xdr:from>
      <xdr:col>19</xdr:col>
      <xdr:colOff>56029</xdr:colOff>
      <xdr:row>160</xdr:row>
      <xdr:rowOff>100853</xdr:rowOff>
    </xdr:from>
    <xdr:to>
      <xdr:col>33</xdr:col>
      <xdr:colOff>40147</xdr:colOff>
      <xdr:row>162</xdr:row>
      <xdr:rowOff>234087</xdr:rowOff>
    </xdr:to>
    <xdr:sp macro="" textlink="">
      <xdr:nvSpPr>
        <xdr:cNvPr id="43" name="大かっこ 42"/>
        <xdr:cNvSpPr/>
      </xdr:nvSpPr>
      <xdr:spPr>
        <a:xfrm>
          <a:off x="3888441" y="41338500"/>
          <a:ext cx="2808000" cy="8279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11206</xdr:colOff>
      <xdr:row>144</xdr:row>
      <xdr:rowOff>100853</xdr:rowOff>
    </xdr:from>
    <xdr:to>
      <xdr:col>32</xdr:col>
      <xdr:colOff>197960</xdr:colOff>
      <xdr:row>145</xdr:row>
      <xdr:rowOff>313245</xdr:rowOff>
    </xdr:to>
    <xdr:sp macro="" textlink="">
      <xdr:nvSpPr>
        <xdr:cNvPr id="44" name="大かっこ 43"/>
        <xdr:cNvSpPr/>
      </xdr:nvSpPr>
      <xdr:spPr>
        <a:xfrm>
          <a:off x="3843618" y="35780382"/>
          <a:ext cx="2808930" cy="559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100853</xdr:colOff>
      <xdr:row>4</xdr:row>
      <xdr:rowOff>56029</xdr:rowOff>
    </xdr:from>
    <xdr:to>
      <xdr:col>24</xdr:col>
      <xdr:colOff>158004</xdr:colOff>
      <xdr:row>5</xdr:row>
      <xdr:rowOff>27454</xdr:rowOff>
    </xdr:to>
    <xdr:sp macro="" textlink="">
      <xdr:nvSpPr>
        <xdr:cNvPr id="26" name="正方形/長方形 25"/>
        <xdr:cNvSpPr/>
      </xdr:nvSpPr>
      <xdr:spPr>
        <a:xfrm>
          <a:off x="3731559" y="1210235"/>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9" t="s">
        <v>375</v>
      </c>
      <c r="AR2" s="679"/>
      <c r="AS2" s="59" t="str">
        <f>IF(OR(AQ2="　", AQ2=""), "", "-")</f>
        <v/>
      </c>
      <c r="AT2" s="680">
        <v>84</v>
      </c>
      <c r="AU2" s="680"/>
      <c r="AV2" s="60" t="str">
        <f>IF(AW2="", "", "-")</f>
        <v/>
      </c>
      <c r="AW2" s="681"/>
      <c r="AX2" s="681"/>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376</v>
      </c>
      <c r="AK3" s="639"/>
      <c r="AL3" s="639"/>
      <c r="AM3" s="639"/>
      <c r="AN3" s="639"/>
      <c r="AO3" s="639"/>
      <c r="AP3" s="639"/>
      <c r="AQ3" s="639"/>
      <c r="AR3" s="639"/>
      <c r="AS3" s="639"/>
      <c r="AT3" s="639"/>
      <c r="AU3" s="639"/>
      <c r="AV3" s="639"/>
      <c r="AW3" s="639"/>
      <c r="AX3" s="36" t="s">
        <v>91</v>
      </c>
    </row>
    <row r="4" spans="1:50" ht="24.75" customHeight="1" x14ac:dyDescent="0.15">
      <c r="A4" s="454" t="s">
        <v>30</v>
      </c>
      <c r="B4" s="455"/>
      <c r="C4" s="455"/>
      <c r="D4" s="455"/>
      <c r="E4" s="455"/>
      <c r="F4" s="455"/>
      <c r="G4" s="428" t="s">
        <v>384</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378</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3" t="s">
        <v>213</v>
      </c>
      <c r="H5" s="614"/>
      <c r="I5" s="614"/>
      <c r="J5" s="614"/>
      <c r="K5" s="614"/>
      <c r="L5" s="614"/>
      <c r="M5" s="654" t="s">
        <v>92</v>
      </c>
      <c r="N5" s="655"/>
      <c r="O5" s="655"/>
      <c r="P5" s="655"/>
      <c r="Q5" s="655"/>
      <c r="R5" s="656"/>
      <c r="S5" s="613"/>
      <c r="T5" s="614"/>
      <c r="U5" s="614"/>
      <c r="V5" s="614"/>
      <c r="W5" s="614"/>
      <c r="X5" s="615"/>
      <c r="Y5" s="445" t="s">
        <v>3</v>
      </c>
      <c r="Z5" s="446"/>
      <c r="AA5" s="446"/>
      <c r="AB5" s="446"/>
      <c r="AC5" s="446"/>
      <c r="AD5" s="447"/>
      <c r="AE5" s="448" t="s">
        <v>382</v>
      </c>
      <c r="AF5" s="449"/>
      <c r="AG5" s="449"/>
      <c r="AH5" s="449"/>
      <c r="AI5" s="449"/>
      <c r="AJ5" s="449"/>
      <c r="AK5" s="449"/>
      <c r="AL5" s="449"/>
      <c r="AM5" s="449"/>
      <c r="AN5" s="449"/>
      <c r="AO5" s="449"/>
      <c r="AP5" s="450"/>
      <c r="AQ5" s="451" t="s">
        <v>383</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381</v>
      </c>
      <c r="AF6" s="463"/>
      <c r="AG6" s="463"/>
      <c r="AH6" s="463"/>
      <c r="AI6" s="463"/>
      <c r="AJ6" s="463"/>
      <c r="AK6" s="463"/>
      <c r="AL6" s="463"/>
      <c r="AM6" s="463"/>
      <c r="AN6" s="463"/>
      <c r="AO6" s="463"/>
      <c r="AP6" s="463"/>
      <c r="AQ6" s="464"/>
      <c r="AR6" s="464"/>
      <c r="AS6" s="464"/>
      <c r="AT6" s="464"/>
      <c r="AU6" s="464"/>
      <c r="AV6" s="464"/>
      <c r="AW6" s="464"/>
      <c r="AX6" s="465"/>
    </row>
    <row r="7" spans="1:50" ht="119.25" customHeight="1" x14ac:dyDescent="0.15">
      <c r="A7" s="480" t="s">
        <v>25</v>
      </c>
      <c r="B7" s="481"/>
      <c r="C7" s="481"/>
      <c r="D7" s="481"/>
      <c r="E7" s="481"/>
      <c r="F7" s="481"/>
      <c r="G7" s="482" t="s">
        <v>387</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388</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4" t="s">
        <v>308</v>
      </c>
      <c r="B8" s="635"/>
      <c r="C8" s="635"/>
      <c r="D8" s="635"/>
      <c r="E8" s="635"/>
      <c r="F8" s="636"/>
      <c r="G8" s="631" t="str">
        <f>入力規則等!A26</f>
        <v>高齢社会対策</v>
      </c>
      <c r="H8" s="632"/>
      <c r="I8" s="632"/>
      <c r="J8" s="632"/>
      <c r="K8" s="632"/>
      <c r="L8" s="632"/>
      <c r="M8" s="632"/>
      <c r="N8" s="632"/>
      <c r="O8" s="632"/>
      <c r="P8" s="632"/>
      <c r="Q8" s="632"/>
      <c r="R8" s="632"/>
      <c r="S8" s="632"/>
      <c r="T8" s="632"/>
      <c r="U8" s="632"/>
      <c r="V8" s="632"/>
      <c r="W8" s="632"/>
      <c r="X8" s="633"/>
      <c r="Y8" s="466" t="s">
        <v>79</v>
      </c>
      <c r="Z8" s="466"/>
      <c r="AA8" s="466"/>
      <c r="AB8" s="466"/>
      <c r="AC8" s="466"/>
      <c r="AD8" s="466"/>
      <c r="AE8" s="508" t="str">
        <f>入力規則等!K13</f>
        <v>社会保障</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389</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8</v>
      </c>
      <c r="Q13" s="176"/>
      <c r="R13" s="176"/>
      <c r="S13" s="176"/>
      <c r="T13" s="176"/>
      <c r="U13" s="176"/>
      <c r="V13" s="177"/>
      <c r="W13" s="175">
        <v>12</v>
      </c>
      <c r="X13" s="176"/>
      <c r="Y13" s="176"/>
      <c r="Z13" s="176"/>
      <c r="AA13" s="176"/>
      <c r="AB13" s="176"/>
      <c r="AC13" s="177"/>
      <c r="AD13" s="175">
        <v>6</v>
      </c>
      <c r="AE13" s="176"/>
      <c r="AF13" s="176"/>
      <c r="AG13" s="176"/>
      <c r="AH13" s="176"/>
      <c r="AI13" s="176"/>
      <c r="AJ13" s="177"/>
      <c r="AK13" s="175">
        <v>6</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379</v>
      </c>
      <c r="Q14" s="176"/>
      <c r="R14" s="176"/>
      <c r="S14" s="176"/>
      <c r="T14" s="176"/>
      <c r="U14" s="176"/>
      <c r="V14" s="177"/>
      <c r="W14" s="175" t="s">
        <v>379</v>
      </c>
      <c r="X14" s="176"/>
      <c r="Y14" s="176"/>
      <c r="Z14" s="176"/>
      <c r="AA14" s="176"/>
      <c r="AB14" s="176"/>
      <c r="AC14" s="177"/>
      <c r="AD14" s="175" t="s">
        <v>379</v>
      </c>
      <c r="AE14" s="176"/>
      <c r="AF14" s="176"/>
      <c r="AG14" s="176"/>
      <c r="AH14" s="176"/>
      <c r="AI14" s="176"/>
      <c r="AJ14" s="177"/>
      <c r="AK14" s="175" t="s">
        <v>379</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379</v>
      </c>
      <c r="Q15" s="176"/>
      <c r="R15" s="176"/>
      <c r="S15" s="176"/>
      <c r="T15" s="176"/>
      <c r="U15" s="176"/>
      <c r="V15" s="177"/>
      <c r="W15" s="175" t="s">
        <v>379</v>
      </c>
      <c r="X15" s="176"/>
      <c r="Y15" s="176"/>
      <c r="Z15" s="176"/>
      <c r="AA15" s="176"/>
      <c r="AB15" s="176"/>
      <c r="AC15" s="177"/>
      <c r="AD15" s="175" t="s">
        <v>379</v>
      </c>
      <c r="AE15" s="176"/>
      <c r="AF15" s="176"/>
      <c r="AG15" s="176"/>
      <c r="AH15" s="176"/>
      <c r="AI15" s="176"/>
      <c r="AJ15" s="177"/>
      <c r="AK15" s="175" t="s">
        <v>379</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379</v>
      </c>
      <c r="Q16" s="176"/>
      <c r="R16" s="176"/>
      <c r="S16" s="176"/>
      <c r="T16" s="176"/>
      <c r="U16" s="176"/>
      <c r="V16" s="177"/>
      <c r="W16" s="175" t="s">
        <v>379</v>
      </c>
      <c r="X16" s="176"/>
      <c r="Y16" s="176"/>
      <c r="Z16" s="176"/>
      <c r="AA16" s="176"/>
      <c r="AB16" s="176"/>
      <c r="AC16" s="177"/>
      <c r="AD16" s="175" t="s">
        <v>379</v>
      </c>
      <c r="AE16" s="176"/>
      <c r="AF16" s="176"/>
      <c r="AG16" s="176"/>
      <c r="AH16" s="176"/>
      <c r="AI16" s="176"/>
      <c r="AJ16" s="177"/>
      <c r="AK16" s="175" t="s">
        <v>379</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379</v>
      </c>
      <c r="Q17" s="176"/>
      <c r="R17" s="176"/>
      <c r="S17" s="176"/>
      <c r="T17" s="176"/>
      <c r="U17" s="176"/>
      <c r="V17" s="177"/>
      <c r="W17" s="175" t="s">
        <v>379</v>
      </c>
      <c r="X17" s="176"/>
      <c r="Y17" s="176"/>
      <c r="Z17" s="176"/>
      <c r="AA17" s="176"/>
      <c r="AB17" s="176"/>
      <c r="AC17" s="177"/>
      <c r="AD17" s="175" t="s">
        <v>379</v>
      </c>
      <c r="AE17" s="176"/>
      <c r="AF17" s="176"/>
      <c r="AG17" s="176"/>
      <c r="AH17" s="176"/>
      <c r="AI17" s="176"/>
      <c r="AJ17" s="177"/>
      <c r="AK17" s="175" t="s">
        <v>379</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6" t="s">
        <v>22</v>
      </c>
      <c r="J18" s="627"/>
      <c r="K18" s="627"/>
      <c r="L18" s="627"/>
      <c r="M18" s="627"/>
      <c r="N18" s="627"/>
      <c r="O18" s="628"/>
      <c r="P18" s="648">
        <f>SUM(P13:V17)</f>
        <v>8</v>
      </c>
      <c r="Q18" s="649"/>
      <c r="R18" s="649"/>
      <c r="S18" s="649"/>
      <c r="T18" s="649"/>
      <c r="U18" s="649"/>
      <c r="V18" s="650"/>
      <c r="W18" s="648">
        <f>SUM(W13:AC17)</f>
        <v>12</v>
      </c>
      <c r="X18" s="649"/>
      <c r="Y18" s="649"/>
      <c r="Z18" s="649"/>
      <c r="AA18" s="649"/>
      <c r="AB18" s="649"/>
      <c r="AC18" s="650"/>
      <c r="AD18" s="648">
        <f t="shared" ref="AD18" si="0">SUM(AD13:AJ17)</f>
        <v>6</v>
      </c>
      <c r="AE18" s="649"/>
      <c r="AF18" s="649"/>
      <c r="AG18" s="649"/>
      <c r="AH18" s="649"/>
      <c r="AI18" s="649"/>
      <c r="AJ18" s="650"/>
      <c r="AK18" s="648">
        <f t="shared" ref="AK18" si="1">SUM(AK13:AQ17)</f>
        <v>6</v>
      </c>
      <c r="AL18" s="649"/>
      <c r="AM18" s="649"/>
      <c r="AN18" s="649"/>
      <c r="AO18" s="649"/>
      <c r="AP18" s="649"/>
      <c r="AQ18" s="650"/>
      <c r="AR18" s="648">
        <f t="shared" ref="AR18" si="2">SUM(AR13:AX17)</f>
        <v>0</v>
      </c>
      <c r="AS18" s="649"/>
      <c r="AT18" s="649"/>
      <c r="AU18" s="649"/>
      <c r="AV18" s="649"/>
      <c r="AW18" s="649"/>
      <c r="AX18" s="651"/>
    </row>
    <row r="19" spans="1:50" ht="24.75" customHeight="1" x14ac:dyDescent="0.15">
      <c r="A19" s="396"/>
      <c r="B19" s="397"/>
      <c r="C19" s="397"/>
      <c r="D19" s="397"/>
      <c r="E19" s="397"/>
      <c r="F19" s="398"/>
      <c r="G19" s="646" t="s">
        <v>10</v>
      </c>
      <c r="H19" s="647"/>
      <c r="I19" s="647"/>
      <c r="J19" s="647"/>
      <c r="K19" s="647"/>
      <c r="L19" s="647"/>
      <c r="M19" s="647"/>
      <c r="N19" s="647"/>
      <c r="O19" s="647"/>
      <c r="P19" s="175">
        <v>8</v>
      </c>
      <c r="Q19" s="176"/>
      <c r="R19" s="176"/>
      <c r="S19" s="176"/>
      <c r="T19" s="176"/>
      <c r="U19" s="176"/>
      <c r="V19" s="177"/>
      <c r="W19" s="175">
        <v>12</v>
      </c>
      <c r="X19" s="176"/>
      <c r="Y19" s="176"/>
      <c r="Z19" s="176"/>
      <c r="AA19" s="176"/>
      <c r="AB19" s="176"/>
      <c r="AC19" s="177"/>
      <c r="AD19" s="175">
        <v>6</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3"/>
      <c r="B20" s="494"/>
      <c r="C20" s="494"/>
      <c r="D20" s="494"/>
      <c r="E20" s="494"/>
      <c r="F20" s="495"/>
      <c r="G20" s="646" t="s">
        <v>11</v>
      </c>
      <c r="H20" s="647"/>
      <c r="I20" s="647"/>
      <c r="J20" s="647"/>
      <c r="K20" s="647"/>
      <c r="L20" s="647"/>
      <c r="M20" s="647"/>
      <c r="N20" s="647"/>
      <c r="O20" s="647"/>
      <c r="P20" s="652">
        <f>IF(P18=0, "-", P19/P18)</f>
        <v>1</v>
      </c>
      <c r="Q20" s="652"/>
      <c r="R20" s="652"/>
      <c r="S20" s="652"/>
      <c r="T20" s="652"/>
      <c r="U20" s="652"/>
      <c r="V20" s="652"/>
      <c r="W20" s="652">
        <f>IF(W18=0, "-", W19/W18)</f>
        <v>1</v>
      </c>
      <c r="X20" s="652"/>
      <c r="Y20" s="652"/>
      <c r="Z20" s="652"/>
      <c r="AA20" s="652"/>
      <c r="AB20" s="652"/>
      <c r="AC20" s="652"/>
      <c r="AD20" s="652">
        <f>IF(AD18=0, "-", AD19/AD18)</f>
        <v>1</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417</v>
      </c>
      <c r="AV22" s="71"/>
      <c r="AW22" s="72" t="s">
        <v>355</v>
      </c>
      <c r="AX22" s="73"/>
    </row>
    <row r="23" spans="1:50" ht="22.5" customHeight="1" x14ac:dyDescent="0.15">
      <c r="A23" s="130"/>
      <c r="B23" s="128"/>
      <c r="C23" s="128"/>
      <c r="D23" s="128"/>
      <c r="E23" s="128"/>
      <c r="F23" s="129"/>
      <c r="G23" s="74" t="s">
        <v>391</v>
      </c>
      <c r="H23" s="75"/>
      <c r="I23" s="75"/>
      <c r="J23" s="75"/>
      <c r="K23" s="75"/>
      <c r="L23" s="75"/>
      <c r="M23" s="75"/>
      <c r="N23" s="75"/>
      <c r="O23" s="76"/>
      <c r="P23" s="219" t="s">
        <v>392</v>
      </c>
      <c r="Q23" s="234"/>
      <c r="R23" s="234"/>
      <c r="S23" s="234"/>
      <c r="T23" s="234"/>
      <c r="U23" s="234"/>
      <c r="V23" s="234"/>
      <c r="W23" s="234"/>
      <c r="X23" s="235"/>
      <c r="Y23" s="228" t="s">
        <v>14</v>
      </c>
      <c r="Z23" s="229"/>
      <c r="AA23" s="230"/>
      <c r="AB23" s="167" t="s">
        <v>393</v>
      </c>
      <c r="AC23" s="168"/>
      <c r="AD23" s="168"/>
      <c r="AE23" s="88">
        <v>501340</v>
      </c>
      <c r="AF23" s="89"/>
      <c r="AG23" s="89"/>
      <c r="AH23" s="89"/>
      <c r="AI23" s="90"/>
      <c r="AJ23" s="88">
        <v>250720</v>
      </c>
      <c r="AK23" s="89"/>
      <c r="AL23" s="89"/>
      <c r="AM23" s="89"/>
      <c r="AN23" s="90"/>
      <c r="AO23" s="88">
        <v>248220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393</v>
      </c>
      <c r="AC24" s="197"/>
      <c r="AD24" s="197"/>
      <c r="AE24" s="88">
        <v>501340</v>
      </c>
      <c r="AF24" s="89"/>
      <c r="AG24" s="89"/>
      <c r="AH24" s="89"/>
      <c r="AI24" s="90"/>
      <c r="AJ24" s="88">
        <v>250720</v>
      </c>
      <c r="AK24" s="89"/>
      <c r="AL24" s="89"/>
      <c r="AM24" s="89"/>
      <c r="AN24" s="90"/>
      <c r="AO24" s="88">
        <v>248220</v>
      </c>
      <c r="AP24" s="89"/>
      <c r="AQ24" s="89"/>
      <c r="AR24" s="89"/>
      <c r="AS24" s="90"/>
      <c r="AT24" s="88" t="s">
        <v>418</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7"/>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7"/>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7"/>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7"/>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7"/>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7"/>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7"/>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7"/>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8"/>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435</v>
      </c>
      <c r="H68" s="234"/>
      <c r="I68" s="234"/>
      <c r="J68" s="234"/>
      <c r="K68" s="234"/>
      <c r="L68" s="234"/>
      <c r="M68" s="234"/>
      <c r="N68" s="234"/>
      <c r="O68" s="234"/>
      <c r="P68" s="234"/>
      <c r="Q68" s="234"/>
      <c r="R68" s="234"/>
      <c r="S68" s="234"/>
      <c r="T68" s="234"/>
      <c r="U68" s="234"/>
      <c r="V68" s="234"/>
      <c r="W68" s="234"/>
      <c r="X68" s="235"/>
      <c r="Y68" s="616" t="s">
        <v>66</v>
      </c>
      <c r="Z68" s="617"/>
      <c r="AA68" s="618"/>
      <c r="AB68" s="111" t="s">
        <v>394</v>
      </c>
      <c r="AC68" s="112"/>
      <c r="AD68" s="113"/>
      <c r="AE68" s="88">
        <v>40</v>
      </c>
      <c r="AF68" s="89"/>
      <c r="AG68" s="89"/>
      <c r="AH68" s="89"/>
      <c r="AI68" s="90"/>
      <c r="AJ68" s="88">
        <v>24</v>
      </c>
      <c r="AK68" s="89"/>
      <c r="AL68" s="89"/>
      <c r="AM68" s="89"/>
      <c r="AN68" s="90"/>
      <c r="AO68" s="88" t="s">
        <v>432</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395</v>
      </c>
      <c r="AC69" s="203"/>
      <c r="AD69" s="204"/>
      <c r="AE69" s="88">
        <v>1</v>
      </c>
      <c r="AF69" s="89"/>
      <c r="AG69" s="89"/>
      <c r="AH69" s="89"/>
      <c r="AI69" s="90"/>
      <c r="AJ69" s="88">
        <v>47</v>
      </c>
      <c r="AK69" s="89"/>
      <c r="AL69" s="89"/>
      <c r="AM69" s="89"/>
      <c r="AN69" s="90"/>
      <c r="AO69" s="88" t="s">
        <v>432</v>
      </c>
      <c r="AP69" s="89"/>
      <c r="AQ69" s="89"/>
      <c r="AR69" s="89"/>
      <c r="AS69" s="90"/>
      <c r="AT69" s="88"/>
      <c r="AU69" s="89"/>
      <c r="AV69" s="89"/>
      <c r="AW69" s="89"/>
      <c r="AX69" s="348"/>
      <c r="AY69" s="10"/>
      <c r="AZ69" s="10"/>
      <c r="BA69" s="10"/>
      <c r="BB69" s="10"/>
      <c r="BC69" s="10"/>
      <c r="BD69" s="10"/>
      <c r="BE69" s="10"/>
      <c r="BF69" s="10"/>
      <c r="BG69" s="10"/>
      <c r="BH69" s="10"/>
    </row>
    <row r="70" spans="1:60" ht="33" customHeight="1" x14ac:dyDescent="0.15">
      <c r="A70" s="522" t="s">
        <v>88</v>
      </c>
      <c r="B70" s="523"/>
      <c r="C70" s="523"/>
      <c r="D70" s="523"/>
      <c r="E70" s="523"/>
      <c r="F70" s="524"/>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customHeight="1" x14ac:dyDescent="0.15">
      <c r="A71" s="525"/>
      <c r="B71" s="526"/>
      <c r="C71" s="526"/>
      <c r="D71" s="526"/>
      <c r="E71" s="526"/>
      <c r="F71" s="527"/>
      <c r="G71" s="219" t="s">
        <v>436</v>
      </c>
      <c r="H71" s="234"/>
      <c r="I71" s="234"/>
      <c r="J71" s="234"/>
      <c r="K71" s="234"/>
      <c r="L71" s="234"/>
      <c r="M71" s="234"/>
      <c r="N71" s="234"/>
      <c r="O71" s="234"/>
      <c r="P71" s="234"/>
      <c r="Q71" s="234"/>
      <c r="R71" s="234"/>
      <c r="S71" s="234"/>
      <c r="T71" s="234"/>
      <c r="U71" s="234"/>
      <c r="V71" s="234"/>
      <c r="W71" s="234"/>
      <c r="X71" s="235"/>
      <c r="Y71" s="659" t="s">
        <v>66</v>
      </c>
      <c r="Z71" s="660"/>
      <c r="AA71" s="661"/>
      <c r="AB71" s="111" t="s">
        <v>395</v>
      </c>
      <c r="AC71" s="112"/>
      <c r="AD71" s="113"/>
      <c r="AE71" s="88">
        <v>1</v>
      </c>
      <c r="AF71" s="89"/>
      <c r="AG71" s="89"/>
      <c r="AH71" s="89"/>
      <c r="AI71" s="90"/>
      <c r="AJ71" s="88">
        <v>1</v>
      </c>
      <c r="AK71" s="89"/>
      <c r="AL71" s="89"/>
      <c r="AM71" s="89"/>
      <c r="AN71" s="90"/>
      <c r="AO71" s="88">
        <v>1</v>
      </c>
      <c r="AP71" s="89"/>
      <c r="AQ71" s="89"/>
      <c r="AR71" s="89"/>
      <c r="AS71" s="90"/>
      <c r="AT71" s="537"/>
      <c r="AU71" s="537"/>
      <c r="AV71" s="537"/>
      <c r="AW71" s="537"/>
      <c r="AX71" s="538"/>
      <c r="AY71" s="10"/>
      <c r="AZ71" s="10"/>
      <c r="BA71" s="10"/>
      <c r="BB71" s="10"/>
      <c r="BC71" s="10"/>
    </row>
    <row r="72" spans="1:60" ht="22.5"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2"/>
      <c r="AA72" s="663"/>
      <c r="AB72" s="202" t="s">
        <v>395</v>
      </c>
      <c r="AC72" s="203"/>
      <c r="AD72" s="204"/>
      <c r="AE72" s="88">
        <v>0</v>
      </c>
      <c r="AF72" s="89"/>
      <c r="AG72" s="89"/>
      <c r="AH72" s="89"/>
      <c r="AI72" s="90"/>
      <c r="AJ72" s="88">
        <v>1</v>
      </c>
      <c r="AK72" s="89"/>
      <c r="AL72" s="89"/>
      <c r="AM72" s="89"/>
      <c r="AN72" s="90"/>
      <c r="AO72" s="88">
        <v>1</v>
      </c>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396</v>
      </c>
      <c r="H83" s="295"/>
      <c r="I83" s="295"/>
      <c r="J83" s="295"/>
      <c r="K83" s="295"/>
      <c r="L83" s="295"/>
      <c r="M83" s="295"/>
      <c r="N83" s="295"/>
      <c r="O83" s="295"/>
      <c r="P83" s="295"/>
      <c r="Q83" s="295"/>
      <c r="R83" s="295"/>
      <c r="S83" s="295"/>
      <c r="T83" s="295"/>
      <c r="U83" s="295"/>
      <c r="V83" s="295"/>
      <c r="W83" s="295"/>
      <c r="X83" s="295"/>
      <c r="Y83" s="534" t="s">
        <v>17</v>
      </c>
      <c r="Z83" s="535"/>
      <c r="AA83" s="536"/>
      <c r="AB83" s="114" t="s">
        <v>399</v>
      </c>
      <c r="AC83" s="115"/>
      <c r="AD83" s="116"/>
      <c r="AE83" s="205">
        <v>0.2</v>
      </c>
      <c r="AF83" s="206"/>
      <c r="AG83" s="206"/>
      <c r="AH83" s="206"/>
      <c r="AI83" s="206"/>
      <c r="AJ83" s="205">
        <v>0.4</v>
      </c>
      <c r="AK83" s="206"/>
      <c r="AL83" s="206"/>
      <c r="AM83" s="206"/>
      <c r="AN83" s="206"/>
      <c r="AO83" s="205" t="s">
        <v>401</v>
      </c>
      <c r="AP83" s="206"/>
      <c r="AQ83" s="206"/>
      <c r="AR83" s="206"/>
      <c r="AS83" s="206"/>
      <c r="AT83" s="88"/>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398</v>
      </c>
      <c r="AC84" s="92"/>
      <c r="AD84" s="93"/>
      <c r="AE84" s="91" t="s">
        <v>400</v>
      </c>
      <c r="AF84" s="92"/>
      <c r="AG84" s="92"/>
      <c r="AH84" s="92"/>
      <c r="AI84" s="93"/>
      <c r="AJ84" s="664" t="s">
        <v>433</v>
      </c>
      <c r="AK84" s="92"/>
      <c r="AL84" s="92"/>
      <c r="AM84" s="92"/>
      <c r="AN84" s="93"/>
      <c r="AO84" s="91" t="s">
        <v>401</v>
      </c>
      <c r="AP84" s="92"/>
      <c r="AQ84" s="92"/>
      <c r="AR84" s="92"/>
      <c r="AS84" s="93"/>
      <c r="AT84" s="91"/>
      <c r="AU84" s="92"/>
      <c r="AV84" s="92"/>
      <c r="AW84" s="92"/>
      <c r="AX84" s="263"/>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customHeight="1" x14ac:dyDescent="0.15">
      <c r="A86" s="120"/>
      <c r="B86" s="121"/>
      <c r="C86" s="121"/>
      <c r="D86" s="121"/>
      <c r="E86" s="121"/>
      <c r="F86" s="122"/>
      <c r="G86" s="295" t="s">
        <v>397</v>
      </c>
      <c r="H86" s="295"/>
      <c r="I86" s="295"/>
      <c r="J86" s="295"/>
      <c r="K86" s="295"/>
      <c r="L86" s="295"/>
      <c r="M86" s="295"/>
      <c r="N86" s="295"/>
      <c r="O86" s="295"/>
      <c r="P86" s="295"/>
      <c r="Q86" s="295"/>
      <c r="R86" s="295"/>
      <c r="S86" s="295"/>
      <c r="T86" s="295"/>
      <c r="U86" s="295"/>
      <c r="V86" s="295"/>
      <c r="W86" s="295"/>
      <c r="X86" s="295"/>
      <c r="Y86" s="534" t="s">
        <v>17</v>
      </c>
      <c r="Z86" s="535"/>
      <c r="AA86" s="536"/>
      <c r="AB86" s="114" t="s">
        <v>399</v>
      </c>
      <c r="AC86" s="115"/>
      <c r="AD86" s="116"/>
      <c r="AE86" s="205">
        <v>1</v>
      </c>
      <c r="AF86" s="206"/>
      <c r="AG86" s="206"/>
      <c r="AH86" s="206"/>
      <c r="AI86" s="206"/>
      <c r="AJ86" s="205">
        <v>3</v>
      </c>
      <c r="AK86" s="206"/>
      <c r="AL86" s="206"/>
      <c r="AM86" s="206"/>
      <c r="AN86" s="206"/>
      <c r="AO86" s="205">
        <v>6</v>
      </c>
      <c r="AP86" s="206"/>
      <c r="AQ86" s="206"/>
      <c r="AR86" s="206"/>
      <c r="AS86" s="206"/>
      <c r="AT86" s="88"/>
      <c r="AU86" s="89"/>
      <c r="AV86" s="89"/>
      <c r="AW86" s="89"/>
      <c r="AX86" s="348"/>
    </row>
    <row r="87" spans="1:60" ht="47.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398</v>
      </c>
      <c r="AC87" s="92"/>
      <c r="AD87" s="93"/>
      <c r="AE87" s="91" t="s">
        <v>419</v>
      </c>
      <c r="AF87" s="92"/>
      <c r="AG87" s="92"/>
      <c r="AH87" s="92"/>
      <c r="AI87" s="93"/>
      <c r="AJ87" s="91" t="s">
        <v>421</v>
      </c>
      <c r="AK87" s="92"/>
      <c r="AL87" s="92"/>
      <c r="AM87" s="92"/>
      <c r="AN87" s="93"/>
      <c r="AO87" s="619" t="s">
        <v>420</v>
      </c>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665"/>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4" t="s">
        <v>17</v>
      </c>
      <c r="Z92" s="535"/>
      <c r="AA92" s="536"/>
      <c r="AB92" s="665"/>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665"/>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9" t="s">
        <v>19</v>
      </c>
      <c r="D97" s="520"/>
      <c r="E97" s="520"/>
      <c r="F97" s="520"/>
      <c r="G97" s="520"/>
      <c r="H97" s="520"/>
      <c r="I97" s="520"/>
      <c r="J97" s="520"/>
      <c r="K97" s="630"/>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38.25" customHeight="1" x14ac:dyDescent="0.15">
      <c r="A98" s="600"/>
      <c r="B98" s="601"/>
      <c r="C98" s="531" t="s">
        <v>402</v>
      </c>
      <c r="D98" s="532"/>
      <c r="E98" s="532"/>
      <c r="F98" s="532"/>
      <c r="G98" s="532"/>
      <c r="H98" s="532"/>
      <c r="I98" s="532"/>
      <c r="J98" s="532"/>
      <c r="K98" s="533"/>
      <c r="L98" s="175">
        <v>6.1840000000000002</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8.75" customHeight="1" x14ac:dyDescent="0.15">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8.75"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8.75"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8.75"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8.75"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6.1840000000000002</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4" customHeight="1" x14ac:dyDescent="0.15">
      <c r="A108" s="640" t="s">
        <v>312</v>
      </c>
      <c r="B108" s="641"/>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377</v>
      </c>
      <c r="AE108" s="342"/>
      <c r="AF108" s="342"/>
      <c r="AG108" s="338" t="s">
        <v>422</v>
      </c>
      <c r="AH108" s="339"/>
      <c r="AI108" s="339"/>
      <c r="AJ108" s="339"/>
      <c r="AK108" s="339"/>
      <c r="AL108" s="339"/>
      <c r="AM108" s="339"/>
      <c r="AN108" s="339"/>
      <c r="AO108" s="339"/>
      <c r="AP108" s="339"/>
      <c r="AQ108" s="339"/>
      <c r="AR108" s="339"/>
      <c r="AS108" s="339"/>
      <c r="AT108" s="339"/>
      <c r="AU108" s="339"/>
      <c r="AV108" s="339"/>
      <c r="AW108" s="339"/>
      <c r="AX108" s="340"/>
    </row>
    <row r="109" spans="1:50" ht="54" customHeight="1" x14ac:dyDescent="0.15">
      <c r="A109" s="642"/>
      <c r="B109" s="643"/>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377</v>
      </c>
      <c r="AE109" s="294"/>
      <c r="AF109" s="294"/>
      <c r="AG109" s="273" t="s">
        <v>423</v>
      </c>
      <c r="AH109" s="250"/>
      <c r="AI109" s="250"/>
      <c r="AJ109" s="250"/>
      <c r="AK109" s="250"/>
      <c r="AL109" s="250"/>
      <c r="AM109" s="250"/>
      <c r="AN109" s="250"/>
      <c r="AO109" s="250"/>
      <c r="AP109" s="250"/>
      <c r="AQ109" s="250"/>
      <c r="AR109" s="250"/>
      <c r="AS109" s="250"/>
      <c r="AT109" s="250"/>
      <c r="AU109" s="250"/>
      <c r="AV109" s="250"/>
      <c r="AW109" s="250"/>
      <c r="AX109" s="274"/>
    </row>
    <row r="110" spans="1:50" ht="54" customHeight="1" x14ac:dyDescent="0.15">
      <c r="A110" s="644"/>
      <c r="B110" s="645"/>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377</v>
      </c>
      <c r="AE110" s="324"/>
      <c r="AF110" s="324"/>
      <c r="AG110" s="333" t="s">
        <v>424</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403</v>
      </c>
      <c r="AE111" s="268"/>
      <c r="AF111" s="268"/>
      <c r="AG111" s="270" t="s">
        <v>434</v>
      </c>
      <c r="AH111" s="271"/>
      <c r="AI111" s="271"/>
      <c r="AJ111" s="271"/>
      <c r="AK111" s="271"/>
      <c r="AL111" s="271"/>
      <c r="AM111" s="271"/>
      <c r="AN111" s="271"/>
      <c r="AO111" s="271"/>
      <c r="AP111" s="271"/>
      <c r="AQ111" s="271"/>
      <c r="AR111" s="271"/>
      <c r="AS111" s="271"/>
      <c r="AT111" s="271"/>
      <c r="AU111" s="271"/>
      <c r="AV111" s="271"/>
      <c r="AW111" s="271"/>
      <c r="AX111" s="272"/>
    </row>
    <row r="112" spans="1:50" ht="48.7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377</v>
      </c>
      <c r="AE112" s="294"/>
      <c r="AF112" s="294"/>
      <c r="AG112" s="273" t="s">
        <v>425</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403</v>
      </c>
      <c r="AE113" s="294"/>
      <c r="AF113" s="294"/>
      <c r="AG113" s="273" t="s">
        <v>434</v>
      </c>
      <c r="AH113" s="250"/>
      <c r="AI113" s="250"/>
      <c r="AJ113" s="250"/>
      <c r="AK113" s="250"/>
      <c r="AL113" s="250"/>
      <c r="AM113" s="250"/>
      <c r="AN113" s="250"/>
      <c r="AO113" s="250"/>
      <c r="AP113" s="250"/>
      <c r="AQ113" s="250"/>
      <c r="AR113" s="250"/>
      <c r="AS113" s="250"/>
      <c r="AT113" s="250"/>
      <c r="AU113" s="250"/>
      <c r="AV113" s="250"/>
      <c r="AW113" s="250"/>
      <c r="AX113" s="274"/>
    </row>
    <row r="114" spans="1:64" ht="48"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377</v>
      </c>
      <c r="AE114" s="294"/>
      <c r="AF114" s="294"/>
      <c r="AG114" s="273" t="s">
        <v>429</v>
      </c>
      <c r="AH114" s="250"/>
      <c r="AI114" s="250"/>
      <c r="AJ114" s="250"/>
      <c r="AK114" s="250"/>
      <c r="AL114" s="250"/>
      <c r="AM114" s="250"/>
      <c r="AN114" s="250"/>
      <c r="AO114" s="250"/>
      <c r="AP114" s="250"/>
      <c r="AQ114" s="250"/>
      <c r="AR114" s="250"/>
      <c r="AS114" s="250"/>
      <c r="AT114" s="250"/>
      <c r="AU114" s="250"/>
      <c r="AV114" s="250"/>
      <c r="AW114" s="250"/>
      <c r="AX114" s="274"/>
    </row>
    <row r="115" spans="1:64" ht="48"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377</v>
      </c>
      <c r="AE115" s="294"/>
      <c r="AF115" s="294"/>
      <c r="AG115" s="273" t="s">
        <v>428</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403</v>
      </c>
      <c r="AE116" s="253"/>
      <c r="AF116" s="253"/>
      <c r="AG116" s="581" t="s">
        <v>434</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377</v>
      </c>
      <c r="AE117" s="324"/>
      <c r="AF117" s="328"/>
      <c r="AG117" s="334" t="s">
        <v>430</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377</v>
      </c>
      <c r="AE118" s="268"/>
      <c r="AF118" s="269"/>
      <c r="AG118" s="270" t="s">
        <v>404</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377</v>
      </c>
      <c r="AE119" s="344"/>
      <c r="AF119" s="344"/>
      <c r="AG119" s="273" t="s">
        <v>431</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403</v>
      </c>
      <c r="AE120" s="294"/>
      <c r="AF120" s="294"/>
      <c r="AG120" s="273" t="s">
        <v>434</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403</v>
      </c>
      <c r="AE121" s="294"/>
      <c r="AF121" s="294"/>
      <c r="AG121" s="333" t="s">
        <v>434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403</v>
      </c>
      <c r="AE122" s="268"/>
      <c r="AF122" s="268"/>
      <c r="AG122" s="314" t="s">
        <v>434</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426</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427</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8"/>
      <c r="B133" s="549"/>
      <c r="C133" s="549"/>
      <c r="D133" s="549"/>
      <c r="E133" s="550"/>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380</v>
      </c>
      <c r="H137" s="540"/>
      <c r="I137" s="540"/>
      <c r="J137" s="540"/>
      <c r="K137" s="540"/>
      <c r="L137" s="540"/>
      <c r="M137" s="540"/>
      <c r="N137" s="540"/>
      <c r="O137" s="540"/>
      <c r="P137" s="541"/>
      <c r="Q137" s="311" t="s">
        <v>225</v>
      </c>
      <c r="R137" s="311"/>
      <c r="S137" s="311"/>
      <c r="T137" s="311"/>
      <c r="U137" s="311"/>
      <c r="V137" s="311"/>
      <c r="W137" s="551" t="s">
        <v>379</v>
      </c>
      <c r="X137" s="540"/>
      <c r="Y137" s="540"/>
      <c r="Z137" s="540"/>
      <c r="AA137" s="540"/>
      <c r="AB137" s="540"/>
      <c r="AC137" s="540"/>
      <c r="AD137" s="540"/>
      <c r="AE137" s="540"/>
      <c r="AF137" s="541"/>
      <c r="AG137" s="311" t="s">
        <v>226</v>
      </c>
      <c r="AH137" s="311"/>
      <c r="AI137" s="311"/>
      <c r="AJ137" s="311"/>
      <c r="AK137" s="311"/>
      <c r="AL137" s="311"/>
      <c r="AM137" s="511">
        <v>39</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385</v>
      </c>
      <c r="H138" s="309"/>
      <c r="I138" s="309"/>
      <c r="J138" s="309"/>
      <c r="K138" s="309"/>
      <c r="L138" s="309"/>
      <c r="M138" s="309"/>
      <c r="N138" s="309"/>
      <c r="O138" s="309"/>
      <c r="P138" s="310"/>
      <c r="Q138" s="420" t="s">
        <v>228</v>
      </c>
      <c r="R138" s="420"/>
      <c r="S138" s="420"/>
      <c r="T138" s="420"/>
      <c r="U138" s="420"/>
      <c r="V138" s="420"/>
      <c r="W138" s="308" t="s">
        <v>386</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405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374</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t="s">
        <v>406</v>
      </c>
      <c r="H180" s="353"/>
      <c r="I180" s="353"/>
      <c r="J180" s="353"/>
      <c r="K180" s="354"/>
      <c r="L180" s="355" t="s">
        <v>407</v>
      </c>
      <c r="M180" s="356"/>
      <c r="N180" s="356"/>
      <c r="O180" s="356"/>
      <c r="P180" s="356"/>
      <c r="Q180" s="356"/>
      <c r="R180" s="356"/>
      <c r="S180" s="356"/>
      <c r="T180" s="356"/>
      <c r="U180" s="356"/>
      <c r="V180" s="356"/>
      <c r="W180" s="356"/>
      <c r="X180" s="357"/>
      <c r="Y180" s="387">
        <v>6</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6</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x14ac:dyDescent="0.15">
      <c r="A191" s="361"/>
      <c r="B191" s="362"/>
      <c r="C191" s="362"/>
      <c r="D191" s="362"/>
      <c r="E191" s="362"/>
      <c r="F191" s="363"/>
      <c r="G191" s="367" t="s">
        <v>408</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359</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t="s">
        <v>409</v>
      </c>
      <c r="H193" s="353"/>
      <c r="I193" s="353"/>
      <c r="J193" s="353"/>
      <c r="K193" s="354"/>
      <c r="L193" s="355" t="s">
        <v>410</v>
      </c>
      <c r="M193" s="356"/>
      <c r="N193" s="356"/>
      <c r="O193" s="356"/>
      <c r="P193" s="356"/>
      <c r="Q193" s="356"/>
      <c r="R193" s="356"/>
      <c r="S193" s="356"/>
      <c r="T193" s="356"/>
      <c r="U193" s="356"/>
      <c r="V193" s="356"/>
      <c r="W193" s="356"/>
      <c r="X193" s="357"/>
      <c r="Y193" s="387">
        <v>6</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6</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x14ac:dyDescent="0.15">
      <c r="A204" s="361"/>
      <c r="B204" s="362"/>
      <c r="C204" s="362"/>
      <c r="D204" s="362"/>
      <c r="E204" s="362"/>
      <c r="F204" s="363"/>
      <c r="G204" s="367" t="s">
        <v>360</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x14ac:dyDescent="0.15">
      <c r="A236" s="565">
        <v>1</v>
      </c>
      <c r="B236" s="565">
        <v>1</v>
      </c>
      <c r="C236" s="567" t="s">
        <v>412</v>
      </c>
      <c r="D236" s="566"/>
      <c r="E236" s="566"/>
      <c r="F236" s="566"/>
      <c r="G236" s="566"/>
      <c r="H236" s="566"/>
      <c r="I236" s="566"/>
      <c r="J236" s="566"/>
      <c r="K236" s="566"/>
      <c r="L236" s="566"/>
      <c r="M236" s="567" t="s">
        <v>413</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6</v>
      </c>
      <c r="AL236" s="569"/>
      <c r="AM236" s="569"/>
      <c r="AN236" s="569"/>
      <c r="AO236" s="569"/>
      <c r="AP236" s="570"/>
      <c r="AQ236" s="567" t="s">
        <v>401</v>
      </c>
      <c r="AR236" s="566"/>
      <c r="AS236" s="566"/>
      <c r="AT236" s="566"/>
      <c r="AU236" s="568" t="s">
        <v>414</v>
      </c>
      <c r="AV236" s="569"/>
      <c r="AW236" s="569"/>
      <c r="AX236" s="570"/>
    </row>
    <row r="237" spans="1:50" ht="24" hidden="1"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hidden="1" customHeight="1" x14ac:dyDescent="0.15">
      <c r="A238" s="565">
        <v>3</v>
      </c>
      <c r="B238" s="565">
        <v>1</v>
      </c>
      <c r="C238" s="566"/>
      <c r="D238" s="566"/>
      <c r="E238" s="566"/>
      <c r="F238" s="566"/>
      <c r="G238" s="566"/>
      <c r="H238" s="566"/>
      <c r="I238" s="566"/>
      <c r="J238" s="566"/>
      <c r="K238" s="566"/>
      <c r="L238" s="566"/>
      <c r="M238" s="677"/>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8"/>
      <c r="AK238" s="568"/>
      <c r="AL238" s="569"/>
      <c r="AM238" s="569"/>
      <c r="AN238" s="569"/>
      <c r="AO238" s="569"/>
      <c r="AP238" s="570"/>
      <c r="AQ238" s="567"/>
      <c r="AR238" s="566"/>
      <c r="AS238" s="566"/>
      <c r="AT238" s="566"/>
      <c r="AU238" s="568"/>
      <c r="AV238" s="569"/>
      <c r="AW238" s="569"/>
      <c r="AX238" s="570"/>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2" t="s">
        <v>364</v>
      </c>
      <c r="D268" s="232"/>
      <c r="E268" s="232"/>
      <c r="F268" s="232"/>
      <c r="G268" s="232"/>
      <c r="H268" s="232"/>
      <c r="I268" s="232"/>
      <c r="J268" s="232"/>
      <c r="K268" s="232"/>
      <c r="L268" s="232"/>
      <c r="M268" s="232" t="s">
        <v>365</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366</v>
      </c>
      <c r="AL268" s="232"/>
      <c r="AM268" s="232"/>
      <c r="AN268" s="232"/>
      <c r="AO268" s="232"/>
      <c r="AP268" s="232"/>
      <c r="AQ268" s="232" t="s">
        <v>23</v>
      </c>
      <c r="AR268" s="232"/>
      <c r="AS268" s="232"/>
      <c r="AT268" s="232"/>
      <c r="AU268" s="83" t="s">
        <v>24</v>
      </c>
      <c r="AV268" s="84"/>
      <c r="AW268" s="84"/>
      <c r="AX268" s="572"/>
    </row>
    <row r="269" spans="1:50" ht="24" customHeight="1" x14ac:dyDescent="0.15">
      <c r="A269" s="565">
        <v>1</v>
      </c>
      <c r="B269" s="565">
        <v>1</v>
      </c>
      <c r="C269" s="567" t="s">
        <v>416</v>
      </c>
      <c r="D269" s="566"/>
      <c r="E269" s="566"/>
      <c r="F269" s="566"/>
      <c r="G269" s="566"/>
      <c r="H269" s="566"/>
      <c r="I269" s="566"/>
      <c r="J269" s="566"/>
      <c r="K269" s="566"/>
      <c r="L269" s="566"/>
      <c r="M269" s="567" t="s">
        <v>410</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6</v>
      </c>
      <c r="AL269" s="569"/>
      <c r="AM269" s="569"/>
      <c r="AN269" s="569"/>
      <c r="AO269" s="569"/>
      <c r="AP269" s="570"/>
      <c r="AQ269" s="567">
        <v>7</v>
      </c>
      <c r="AR269" s="566"/>
      <c r="AS269" s="566"/>
      <c r="AT269" s="566"/>
      <c r="AU269" s="568">
        <v>74.8</v>
      </c>
      <c r="AV269" s="569"/>
      <c r="AW269" s="569"/>
      <c r="AX269" s="570"/>
    </row>
    <row r="270" spans="1:50" ht="24" hidden="1" customHeight="1" x14ac:dyDescent="0.15">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c r="AL270" s="569"/>
      <c r="AM270" s="569"/>
      <c r="AN270" s="569"/>
      <c r="AO270" s="569"/>
      <c r="AP270" s="570"/>
      <c r="AQ270" s="567"/>
      <c r="AR270" s="566"/>
      <c r="AS270" s="566"/>
      <c r="AT270" s="566"/>
      <c r="AU270" s="568"/>
      <c r="AV270" s="569"/>
      <c r="AW270" s="569"/>
      <c r="AX270" s="570"/>
    </row>
    <row r="271" spans="1:50" ht="24" hidden="1" customHeight="1" x14ac:dyDescent="0.15">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24" hidden="1" customHeight="1" x14ac:dyDescent="0.15">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hidden="1" customHeight="1" x14ac:dyDescent="0.15">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hidden="1"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hidden="1"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hidden="1"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hidden="1"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hidden="1"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299" spans="1:50" hidden="1" x14ac:dyDescent="0.15"/>
    <row r="300" spans="1:50" hidden="1"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364</v>
      </c>
      <c r="D301" s="232"/>
      <c r="E301" s="232"/>
      <c r="F301" s="232"/>
      <c r="G301" s="232"/>
      <c r="H301" s="232"/>
      <c r="I301" s="232"/>
      <c r="J301" s="232"/>
      <c r="K301" s="232"/>
      <c r="L301" s="232"/>
      <c r="M301" s="232" t="s">
        <v>365</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366</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c r="AL302" s="569"/>
      <c r="AM302" s="569"/>
      <c r="AN302" s="569"/>
      <c r="AO302" s="569"/>
      <c r="AP302" s="570"/>
      <c r="AQ302" s="567"/>
      <c r="AR302" s="566"/>
      <c r="AS302" s="566"/>
      <c r="AT302" s="566"/>
      <c r="AU302" s="568"/>
      <c r="AV302" s="569"/>
      <c r="AW302" s="569"/>
      <c r="AX302" s="570"/>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2" spans="1:50" hidden="1" x14ac:dyDescent="0.15"/>
    <row r="333" spans="1:50" hidden="1"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364</v>
      </c>
      <c r="D334" s="232"/>
      <c r="E334" s="232"/>
      <c r="F334" s="232"/>
      <c r="G334" s="232"/>
      <c r="H334" s="232"/>
      <c r="I334" s="232"/>
      <c r="J334" s="232"/>
      <c r="K334" s="232"/>
      <c r="L334" s="232"/>
      <c r="M334" s="232" t="s">
        <v>365</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366</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364</v>
      </c>
      <c r="D367" s="232"/>
      <c r="E367" s="232"/>
      <c r="F367" s="232"/>
      <c r="G367" s="232"/>
      <c r="H367" s="232"/>
      <c r="I367" s="232"/>
      <c r="J367" s="232"/>
      <c r="K367" s="232"/>
      <c r="L367" s="232"/>
      <c r="M367" s="232" t="s">
        <v>365</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366</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364</v>
      </c>
      <c r="D400" s="232"/>
      <c r="E400" s="232"/>
      <c r="F400" s="232"/>
      <c r="G400" s="232"/>
      <c r="H400" s="232"/>
      <c r="I400" s="232"/>
      <c r="J400" s="232"/>
      <c r="K400" s="232"/>
      <c r="L400" s="232"/>
      <c r="M400" s="232" t="s">
        <v>365</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366</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364</v>
      </c>
      <c r="D433" s="232"/>
      <c r="E433" s="232"/>
      <c r="F433" s="232"/>
      <c r="G433" s="232"/>
      <c r="H433" s="232"/>
      <c r="I433" s="232"/>
      <c r="J433" s="232"/>
      <c r="K433" s="232"/>
      <c r="L433" s="232"/>
      <c r="M433" s="232" t="s">
        <v>365</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366</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364</v>
      </c>
      <c r="D466" s="232"/>
      <c r="E466" s="232"/>
      <c r="F466" s="232"/>
      <c r="G466" s="232"/>
      <c r="H466" s="232"/>
      <c r="I466" s="232"/>
      <c r="J466" s="232"/>
      <c r="K466" s="232"/>
      <c r="L466" s="232"/>
      <c r="M466" s="232" t="s">
        <v>365</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366</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9" fitToHeight="4" orientation="portrait" r:id="rId1"/>
  <headerFooter differentFirst="1" alignWithMargins="0"/>
  <rowBreaks count="4" manualBreakCount="4">
    <brk id="105" max="16383" man="1"/>
    <brk id="138" max="16383" man="1"/>
    <brk id="177" max="49" man="1"/>
    <brk id="231"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6" sqref="P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377</v>
      </c>
      <c r="M2" s="15" t="str">
        <f>IF(L2="","",K2)</f>
        <v>社会保障</v>
      </c>
      <c r="N2" s="15" t="str">
        <f>IF(M2="","",IF(N1&lt;&gt;"",CONCATENATE(N1,"、",M2),M2))</f>
        <v>社会保障</v>
      </c>
      <c r="O2" s="15"/>
      <c r="P2" s="14" t="s">
        <v>217</v>
      </c>
      <c r="Q2" s="19"/>
      <c r="R2" s="15" t="str">
        <f>IF(Q2="","",P2)</f>
        <v/>
      </c>
      <c r="S2" s="15" t="str">
        <f>IF(R2="","",IF(S1&lt;&gt;"",CONCATENATE(S1,"、",R2),R2))</f>
        <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377</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377</v>
      </c>
      <c r="C9" s="15" t="str">
        <f t="shared" si="0"/>
        <v>高齢社会対策</v>
      </c>
      <c r="D9" s="15" t="str">
        <f t="shared" si="7"/>
        <v>高齢社会対策</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高齢社会対策</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高齢社会対策</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高齢社会対策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377</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2015-07-07T10:37:54Z</cp:lastPrinted>
  <dcterms:created xsi:type="dcterms:W3CDTF">2012-03-13T00:50:25Z</dcterms:created>
  <dcterms:modified xsi:type="dcterms:W3CDTF">2015-07-07T10:38:05Z</dcterms:modified>
</cp:coreProperties>
</file>