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15" yWindow="4035" windowWidth="20520" windowHeight="40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<sst xmlns="http://schemas.openxmlformats.org/spreadsheetml/2006/main" count="728" uniqueCount="425">
  <si>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</si>
  <si>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</si>
  <si>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</si>
  <si>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</si>
  <si>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</si>
  <si>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</si>
  <si>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</si>
  <si>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</si>
  <si>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</si>
  <si>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</si>
  <si>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</si>
  <si>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</si>
  <si>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</si>
  <si>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</si>
  <si>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</si>
  <si>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</si>
  <si>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</si>
  <si>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</si>
  <si>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</si>
  <si>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</si>
  <si>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</si>
  <si>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</si>
  <si>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</si>
  <si>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</si>
  <si>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</si>
  <si>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</si>
  <si>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</si>
  <si>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</si>
  <si>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</si>
  <si>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</si>
  <si>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</si>
  <si>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</si>
  <si>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</si>
  <si>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</si>
  <si>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</si>
  <si>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</si>
  <si>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</si>
  <si>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</si>
  <si>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</si>
  <si>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</si>
  <si>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</si>
  <si>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</si>
  <si>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</si>
  <si>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</si>
  <si>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</si>
  <si>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</si>
  <si>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</si>
  <si>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</si>
  <si>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</si>
  <si>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</si>
  <si>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</si>
  <si>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</si>
  <si>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</si>
  <si>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</si>
  <si>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</si>
  <si>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</si>
  <si>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</si>
  <si>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</si>
  <si>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</si>
  <si>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</si>
  <si>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</si>
  <si>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</si>
  <si>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</si>
  <si>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</si>
  <si>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</si>
  <si>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</si>
  <si>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</si>
  <si>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</si>
  <si>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</si>
  <si>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</si>
  <si>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</si>
  <si>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</si>
  <si>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</si>
  <si>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</si>
  <si>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</si>
  <si>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</si>
  <si>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</si>
  <si>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</si>
  <si>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</si>
  <si>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</si>
  <si>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</si>
  <si>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</si>
  <si>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</si>
  <si>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</si>
  <si>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</si>
  <si>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</si>
  <si>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</si>
  <si>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</si>
  <si>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</si>
  <si>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</si>
  <si>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</si>
  <si>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</si>
  <si>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</si>
  <si>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</si>
  <si>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</si>
  <si>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</si>
  <si>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</si>
  <si>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</si>
  <si>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</si>
  <si>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</si>
  <si>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</si>
  <si>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</si>
  <si>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</si>
  <si>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</si>
  <si>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</si>
  <si>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</si>
  <si>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</si>
  <si>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</si>
  <si>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</si>
  <si>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</si>
  <si>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</si>
  <si>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</si>
  <si>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</si>
  <si>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</si>
  <si>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</si>
  <si>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</si>
  <si>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</si>
  <si>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</si>
  <si>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</si>
  <si>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</si>
  <si>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</si>
  <si>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</si>
  <si>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</si>
  <si>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</si>
  <si>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</si>
  <si>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</si>
  <si>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</si>
  <si>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</si>
  <si>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</si>
  <si>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</si>
  <si>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</si>
  <si>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</si>
  <si>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</si>
  <si>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</si>
  <si>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</si>
  <si>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</si>
  <si>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</si>
  <si>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</si>
  <si>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</si>
  <si>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</si>
  <si>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</si>
  <si>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</si>
  <si>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</si>
  <si>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</si>
  <si>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</si>
  <si>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</si>
  <si>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</si>
  <si>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</si>
  <si>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</si>
  <si>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</si>
  <si>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</si>
  <si>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</si>
  <si>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</si>
  <si>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</si>
  <si>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</si>
  <si>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</si>
  <si>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</si>
  <si>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</si>
  <si>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</si>
  <si>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</si>
  <si>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</si>
  <si>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</si>
  <si>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</si>
  <si>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</si>
  <si>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</si>
  <si>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</si>
  <si>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</si>
  <si>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</si>
  <si>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</si>
  <si>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</si>
  <si>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</si>
  <si>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</si>
  <si>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</si>
  <si>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</si>
  <si>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</si>
  <si>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</si>
  <si>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</si>
  <si>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</si>
  <si>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</si>
  <si>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</si>
  <si>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</si>
  <si>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</si>
  <si>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</si>
  <si>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</si>
  <si>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</si>
  <si>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</si>
  <si>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</si>
  <si>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</si>
  <si>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</si>
  <si>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</si>
  <si>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</si>
  <si>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</si>
  <si>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</si>
  <si>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</si>
  <si>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</si>
  <si>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</si>
  <si>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</si>
  <si>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</si>
  <si>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</si>
  <si>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</si>
  <si>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</si>
  <si>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</si>
  <si>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</si>
  <si>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</si>
  <si>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</si>
  <si>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</si>
  <si>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</si>
  <si>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</si>
  <si>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</si>
  <si>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</si>
  <si>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</si>
  <si>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</si>
  <si>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</si>
  <si>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</si>
  <si>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</si>
  <si>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</si>
  <si>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</si>
  <si>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</si>
  <si>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</si>
  <si>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</si>
  <si>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</si>
  <si>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</si>
  <si>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</si>
  <si>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</si>
  <si>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</si>
  <si>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</si>
  <si>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</si>
  <si>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</si>
  <si>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</si>
  <si>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</si>
  <si>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</si>
  <si>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</si>
  <si>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</si>
  <si>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</si>
  <si>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</si>
  <si>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</si>
  <si>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</si>
  <si>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</si>
  <si>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</si>
  <si>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</si>
  <si>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</si>
  <si>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</si>
  <si>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</si>
  <si>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</si>
  <si>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</si>
  <si>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</si>
  <si>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</si>
  <si>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</si>
  <si>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</si>
  <si>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</si>
  <si>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</si>
  <si>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</si>
  <si>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</si>
  <si>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</si>
  <si>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</si>
  <si>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</si>
  <si>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</si>
  <si>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</si>
  <si>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</si>
  <si>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</si>
  <si>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</si>
  <si>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</si>
  <si>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</si>
  <si>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</si>
  <si>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</si>
  <si>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</si>
  <si>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</si>
  <si>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</si>
  <si>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</si>
  <si>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</si>
  <si>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</si>
  <si>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</si>
  <si>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</si>
  <si>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</si>
  <si>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</si>
  <si>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</si>
  <si>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</si>
  <si>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</si>
  <si>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</si>
  <si>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</si>
  <si>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</si>
  <si>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</si>
  <si>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</si>
  <si>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</si>
  <si>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</si>
  <si>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</si>
  <si>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</si>
  <si>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</si>
  <si>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</si>
  <si>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</si>
  <si>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</si>
  <si>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</si>
  <si>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</si>
  <si>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</si>
  <si>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</si>
  <si>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</si>
  <si>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</si>
  <si>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</si>
  <si>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</si>
  <si>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</si>
  <si>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</si>
  <si>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</si>
  <si>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</si>
  <si>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</si>
  <si>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</si>
  <si>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</si>
  <si>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</si>
  <si>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</si>
  <si>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</si>
  <si>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</si>
  <si>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</si>
  <si>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</si>
  <si>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</si>
  <si>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</si>
  <si>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</si>
  <si>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</si>
  <si>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</si>
  <si>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</si>
  <si>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</si>
  <si>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</si>
  <si>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</si>
  <si>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</si>
  <si>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</si>
  <si>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</si>
  <si>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</si>
  <si>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</si>
  <si>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</si>
  <si>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</si>
  <si>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</si>
  <si>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</si>
  <si>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</si>
  <si>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</si>
  <si>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</si>
  <si>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</si>
  <si>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</si>
  <si>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</si>
  <si>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</si>
  <si>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</si>
  <si>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</si>
  <si>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</si>
  <si>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</si>
  <si>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</si>
  <si>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</si>
  <si>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</si>
  <si>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</si>
  <si>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</si>
  <si>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</si>
  <si>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</si>
  <si>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</si>
  <si>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</si>
  <si>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</si>
  <si>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</si>
  <si>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</si>
  <si>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</si>
  <si>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</si>
  <si>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</si>
  <si>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</si>
  <si>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</si>
  <si>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</si>
  <si>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</si>
  <si>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</si>
  <si>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</si>
  <si>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</si>
  <si>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</si>
  <si>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</si>
  <si>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</si>
  <si>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</si>
  <si>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</si>
  <si>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</si>
  <si>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</si>
  <si>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</si>
  <si>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</si>
  <si>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</si>
  <si>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</si>
  <si>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</si>
  <si>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</si>
  <si>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</si>
  <si>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</si>
  <si>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t>
    <phoneticPr fontId="5"/>
  </si>
  <si>
    <t>障害者等災害臨時特例補助金</t>
    <rPh sb="0" eb="3">
      <t>ショウガイシャ</t>
    </rPh>
    <rPh sb="3" eb="4">
      <t>トウ</t>
    </rPh>
    <rPh sb="4" eb="6">
      <t>サイガイ</t>
    </rPh>
    <rPh sb="6" eb="8">
      <t>リンジ</t>
    </rPh>
    <rPh sb="8" eb="10">
      <t>トクレイ</t>
    </rPh>
    <rPh sb="10" eb="13">
      <t>ホジョキン</t>
    </rPh>
    <phoneticPr fontId="5"/>
  </si>
  <si>
    <t>復興庁</t>
  </si>
  <si>
    <t>復興庁</t>
    <rPh sb="0" eb="2">
      <t>フッコウ</t>
    </rPh>
    <rPh sb="2" eb="3">
      <t>チョウ</t>
    </rPh>
    <phoneticPr fontId="5"/>
  </si>
  <si>
    <t>統括官付参事官(予算・会計担当)</t>
    <rPh sb="0" eb="3">
      <t>トウカツカン</t>
    </rPh>
    <rPh sb="3" eb="4">
      <t>フ</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</si>
  <si>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7">
      <t>ヒガシニホン</t>
    </rPh>
    <rPh sb="17" eb="20">
      <t>ダイシンサイ</t>
    </rPh>
    <rPh sb="23" eb="25">
      <t>フッコウ</t>
    </rPh>
    <rPh sb="26" eb="27">
      <t>カカ</t>
    </rPh>
    <rPh sb="28" eb="30">
      <t>シサク</t>
    </rPh>
    <rPh sb="31" eb="33">
      <t>スイシン</t>
    </rPh>
    <phoneticPr fontId="5"/>
  </si>
  <si>
    <t>東日本大震災に対処するための特別の財政援助及び助成に関する法律(平成23年法律第40号)第85条、第86条、第87条及び88条</t>
    <rPh sb="0" eb="3">
      <t>ヒガシニホン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rPh sb="32" eb="34">
      <t>ヘイセイ</t>
    </rPh>
    <rPh sb="36" eb="37">
      <t>ネン</t>
    </rPh>
    <rPh sb="37" eb="39">
      <t>ホウリツ</t>
    </rPh>
    <rPh sb="39" eb="40">
      <t>ダイ</t>
    </rPh>
    <rPh sb="42" eb="43">
      <t>ゴウ</t>
    </rPh>
    <rPh sb="44" eb="45">
      <t>ダイ</t>
    </rPh>
    <rPh sb="47" eb="48">
      <t>ジョウ</t>
    </rPh>
    <rPh sb="49" eb="50">
      <t>ダイ</t>
    </rPh>
    <rPh sb="52" eb="53">
      <t>ジョウ</t>
    </rPh>
    <rPh sb="54" eb="55">
      <t>ダイ</t>
    </rPh>
    <rPh sb="57" eb="58">
      <t>ジョウ</t>
    </rPh>
    <rPh sb="58" eb="59">
      <t>オヨ</t>
    </rPh>
    <rPh sb="62" eb="63">
      <t>ジョウ</t>
    </rPh>
    <phoneticPr fontId="5"/>
  </si>
  <si>
    <t>東日本大震災により被災した者について、地方公共団体が障害児通所給付費等及び介護給付費等の免除を行うことにより、障害児者が適切なサービス提供を受けられる環境整備を図ることを目的とする。</t>
    <phoneticPr fontId="5"/>
  </si>
  <si>
    <t>障害福祉サービス等の利用は、利用者のニーズや心身の状態により異なるため、利用者数の増減等の定量的な目標の設定は困難である。</t>
    <phoneticPr fontId="5"/>
  </si>
  <si>
    <t>被災のため利用料の負担が困難となった障害児者が適切なサービス提供を受けられる環境の整備</t>
    <phoneticPr fontId="5"/>
  </si>
  <si>
    <t>-</t>
    <phoneticPr fontId="5"/>
  </si>
  <si>
    <t>件数</t>
    <rPh sb="0" eb="2">
      <t>ケンスウ</t>
    </rPh>
    <phoneticPr fontId="5"/>
  </si>
  <si>
    <t>／　　　　　　　　　　　　　　</t>
    <phoneticPr fontId="5"/>
  </si>
  <si>
    <t>執行額(X)／利用者負担の免除を行った人数(Y)　　　　　　　　　　　　　　</t>
    <rPh sb="0" eb="2">
      <t>シッコウ</t>
    </rPh>
    <rPh sb="2" eb="3">
      <t>ガク</t>
    </rPh>
    <rPh sb="7" eb="10">
      <t>リヨウシャ</t>
    </rPh>
    <rPh sb="10" eb="12">
      <t>フタン</t>
    </rPh>
    <rPh sb="13" eb="15">
      <t>メンジョ</t>
    </rPh>
    <rPh sb="16" eb="17">
      <t>オコナ</t>
    </rPh>
    <rPh sb="19" eb="21">
      <t>ニンズウ</t>
    </rPh>
    <phoneticPr fontId="5"/>
  </si>
  <si>
    <t>　　(X)/(Y)</t>
    <phoneticPr fontId="5"/>
  </si>
  <si>
    <t>千円</t>
    <rPh sb="0" eb="2">
      <t>センエン</t>
    </rPh>
    <phoneticPr fontId="5"/>
  </si>
  <si>
    <t>12.000／1.574</t>
    <phoneticPr fontId="5"/>
  </si>
  <si>
    <t>障害福祉サービス等の利用者負担減免</t>
    <rPh sb="0" eb="2">
      <t>ショウガイ</t>
    </rPh>
    <rPh sb="2" eb="4">
      <t>フクシ</t>
    </rPh>
    <rPh sb="8" eb="9">
      <t>トウ</t>
    </rPh>
    <rPh sb="10" eb="12">
      <t>リヨウ</t>
    </rPh>
    <rPh sb="12" eb="13">
      <t>シャ</t>
    </rPh>
    <rPh sb="13" eb="15">
      <t>フタン</t>
    </rPh>
    <rPh sb="15" eb="17">
      <t>ゲンメン</t>
    </rPh>
    <phoneticPr fontId="5"/>
  </si>
  <si>
    <t>被災者に利用者負担及び自己負担を求めることは、多大な被害をうけた被災者にさらなる負担を強いることとなるため、優先度の高い事業である。</t>
    <rPh sb="0" eb="3">
      <t>ヒサイシャ</t>
    </rPh>
    <rPh sb="4" eb="7">
      <t>リヨウシャ</t>
    </rPh>
    <rPh sb="7" eb="9">
      <t>フタン</t>
    </rPh>
    <rPh sb="9" eb="10">
      <t>オヨ</t>
    </rPh>
    <rPh sb="11" eb="13">
      <t>ジコ</t>
    </rPh>
    <rPh sb="13" eb="15">
      <t>フタン</t>
    </rPh>
    <rPh sb="16" eb="17">
      <t>モト</t>
    </rPh>
    <rPh sb="23" eb="25">
      <t>タダイ</t>
    </rPh>
    <rPh sb="26" eb="28">
      <t>ヒガイ</t>
    </rPh>
    <rPh sb="32" eb="35">
      <t>ヒサイシャ</t>
    </rPh>
    <rPh sb="40" eb="42">
      <t>フタン</t>
    </rPh>
    <rPh sb="43" eb="44">
      <t>シ</t>
    </rPh>
    <rPh sb="54" eb="56">
      <t>ユウセン</t>
    </rPh>
    <rPh sb="56" eb="57">
      <t>ド</t>
    </rPh>
    <rPh sb="58" eb="59">
      <t>タカ</t>
    </rPh>
    <rPh sb="60" eb="62">
      <t>ジギョウ</t>
    </rPh>
    <phoneticPr fontId="5"/>
  </si>
  <si>
    <t>被災者に対する利用者負担及び自己負担の免除は国として取り組む必要がある事業である。</t>
    <rPh sb="0" eb="3">
      <t>ヒサイシャ</t>
    </rPh>
    <rPh sb="4" eb="5">
      <t>タイ</t>
    </rPh>
    <rPh sb="7" eb="10">
      <t>リヨウシャ</t>
    </rPh>
    <rPh sb="10" eb="12">
      <t>フタン</t>
    </rPh>
    <rPh sb="12" eb="13">
      <t>オヨ</t>
    </rPh>
    <rPh sb="14" eb="16">
      <t>ジコ</t>
    </rPh>
    <rPh sb="16" eb="18">
      <t>フタン</t>
    </rPh>
    <rPh sb="19" eb="21">
      <t>メンジョ</t>
    </rPh>
    <rPh sb="22" eb="23">
      <t>クニ</t>
    </rPh>
    <rPh sb="26" eb="27">
      <t>ト</t>
    </rPh>
    <rPh sb="28" eb="29">
      <t>ク</t>
    </rPh>
    <rPh sb="30" eb="32">
      <t>ヒツヨウ</t>
    </rPh>
    <rPh sb="35" eb="37">
      <t>ジギョウ</t>
    </rPh>
    <phoneticPr fontId="5"/>
  </si>
  <si>
    <t>‐</t>
  </si>
  <si>
    <t>事業目的および使途は限定されており、引き続き、国が取り組むべき事業である。</t>
    <rPh sb="0" eb="2">
      <t>ジギョウ</t>
    </rPh>
    <rPh sb="2" eb="4">
      <t>モクテキ</t>
    </rPh>
    <rPh sb="7" eb="9">
      <t>シト</t>
    </rPh>
    <rPh sb="10" eb="12">
      <t>ゲンテイ</t>
    </rPh>
    <rPh sb="18" eb="19">
      <t>ヒ</t>
    </rPh>
    <rPh sb="20" eb="21">
      <t>ツヅ</t>
    </rPh>
    <rPh sb="23" eb="24">
      <t>クニ</t>
    </rPh>
    <rPh sb="25" eb="26">
      <t>ト</t>
    </rPh>
    <rPh sb="27" eb="28">
      <t>ク</t>
    </rPh>
    <rPh sb="31" eb="33">
      <t>ジギョウ</t>
    </rPh>
    <phoneticPr fontId="5"/>
  </si>
  <si>
    <t>被災者の利用者負担の免除は引き続きニーズの高い事業であり、平成26年度においても継続する。</t>
  </si>
  <si>
    <t>A.福島県</t>
    <rPh sb="2" eb="5">
      <t>フクシマケン</t>
    </rPh>
    <phoneticPr fontId="5"/>
  </si>
  <si>
    <t>障害者等災害臨時特例補助金</t>
    <rPh sb="0" eb="3">
      <t>ショウガイシャ</t>
    </rPh>
    <rPh sb="3" eb="4">
      <t>トウ</t>
    </rPh>
    <rPh sb="4" eb="6">
      <t>サイガイ</t>
    </rPh>
    <rPh sb="6" eb="8">
      <t>リンジ</t>
    </rPh>
    <rPh sb="8" eb="10">
      <t>トクレイ</t>
    </rPh>
    <rPh sb="10" eb="13">
      <t>ホジョキン</t>
    </rPh>
    <phoneticPr fontId="5"/>
  </si>
  <si>
    <t>利用者負担</t>
    <rPh sb="0" eb="3">
      <t>リヨウシャ</t>
    </rPh>
    <rPh sb="3" eb="5">
      <t>フタン</t>
    </rPh>
    <phoneticPr fontId="5"/>
  </si>
  <si>
    <t>C.相馬市</t>
    <rPh sb="2" eb="5">
      <t>ソウマシ</t>
    </rPh>
    <phoneticPr fontId="5"/>
  </si>
  <si>
    <t>１５０００／2,119</t>
    <phoneticPr fontId="5"/>
  </si>
  <si>
    <t>12.000／1,955</t>
    <phoneticPr fontId="5"/>
  </si>
  <si>
    <t>-</t>
    <phoneticPr fontId="5"/>
  </si>
  <si>
    <t>「予算額・執行額」の平成23年部分については、厚生労働省が計上した同様の事業(№３５)の予算額等を参考記載しているもの。</t>
    <rPh sb="1" eb="4">
      <t>ヨサンガク</t>
    </rPh>
    <rPh sb="5" eb="7">
      <t>シッコウ</t>
    </rPh>
    <rPh sb="7" eb="8">
      <t>ガク</t>
    </rPh>
    <rPh sb="10" eb="12">
      <t>ヘイセイ</t>
    </rPh>
    <rPh sb="14" eb="15">
      <t>ネン</t>
    </rPh>
    <rPh sb="15" eb="17">
      <t>ブブン</t>
    </rPh>
    <rPh sb="23" eb="25">
      <t>コウセイ</t>
    </rPh>
    <rPh sb="25" eb="28">
      <t>ロウドウショウ</t>
    </rPh>
    <rPh sb="29" eb="31">
      <t>ケイジョウ</t>
    </rPh>
    <rPh sb="33" eb="35">
      <t>ドウヨウ</t>
    </rPh>
    <rPh sb="36" eb="38">
      <t>ジギョウ</t>
    </rPh>
    <rPh sb="44" eb="47">
      <t>ヨサンガク</t>
    </rPh>
    <rPh sb="47" eb="48">
      <t>トウ</t>
    </rPh>
    <rPh sb="49" eb="51">
      <t>サンコウ</t>
    </rPh>
    <rPh sb="51" eb="53">
      <t>キサイ</t>
    </rPh>
    <phoneticPr fontId="5"/>
  </si>
  <si>
    <t>福島県</t>
    <rPh sb="0" eb="3">
      <t>フクシマケン</t>
    </rPh>
    <phoneticPr fontId="5"/>
  </si>
  <si>
    <t>東京都</t>
    <rPh sb="0" eb="3">
      <t>トウキョウト</t>
    </rPh>
    <phoneticPr fontId="5"/>
  </si>
  <si>
    <t>岐阜県</t>
    <rPh sb="0" eb="3">
      <t>ギフケン</t>
    </rPh>
    <phoneticPr fontId="5"/>
  </si>
  <si>
    <t>松山市</t>
    <rPh sb="0" eb="3">
      <t>マツヤマシ</t>
    </rPh>
    <phoneticPr fontId="5"/>
  </si>
  <si>
    <t>被災した障害者等に係る障害福祉サービス等の利用者負担の減免</t>
    <rPh sb="0" eb="2">
      <t>ヒサイ</t>
    </rPh>
    <rPh sb="4" eb="6">
      <t>ショウガイ</t>
    </rPh>
    <rPh sb="6" eb="8">
      <t>シャトウ</t>
    </rPh>
    <rPh sb="9" eb="10">
      <t>カカ</t>
    </rPh>
    <rPh sb="11" eb="13">
      <t>ショウガイ</t>
    </rPh>
    <rPh sb="13" eb="15">
      <t>フクシ</t>
    </rPh>
    <rPh sb="19" eb="20">
      <t>トウ</t>
    </rPh>
    <rPh sb="21" eb="24">
      <t>リヨウシャ</t>
    </rPh>
    <rPh sb="24" eb="26">
      <t>フタン</t>
    </rPh>
    <rPh sb="27" eb="29">
      <t>ゲンメン</t>
    </rPh>
    <phoneticPr fontId="5"/>
  </si>
  <si>
    <t>参事官　小瀬　達之</t>
    <rPh sb="0" eb="3">
      <t>サンジカン</t>
    </rPh>
    <rPh sb="4" eb="6">
      <t>コセ</t>
    </rPh>
    <rPh sb="7" eb="9">
      <t>タツユキ</t>
    </rPh>
    <phoneticPr fontId="5"/>
  </si>
  <si>
    <t>051</t>
    <phoneticPr fontId="5"/>
  </si>
  <si>
    <t>077</t>
    <phoneticPr fontId="5"/>
  </si>
  <si>
    <t>平成26年度障害者等災害臨時特例補助金の国庫補助について(平成26年9月16日厚生労働省発障0916第4号)</t>
    <rPh sb="0" eb="2">
      <t>ヘイセイ</t>
    </rPh>
    <rPh sb="4" eb="6">
      <t>ネンド</t>
    </rPh>
    <rPh sb="6" eb="9">
      <t>ショウガイシャ</t>
    </rPh>
    <rPh sb="9" eb="10">
      <t>トウ</t>
    </rPh>
    <rPh sb="10" eb="12">
      <t>サイガイ</t>
    </rPh>
    <rPh sb="12" eb="14">
      <t>リンジ</t>
    </rPh>
    <rPh sb="14" eb="16">
      <t>トクレイ</t>
    </rPh>
    <rPh sb="16" eb="19">
      <t>ホジョキン</t>
    </rPh>
    <rPh sb="20" eb="22">
      <t>コッコ</t>
    </rPh>
    <rPh sb="22" eb="24">
      <t>ホジョ</t>
    </rPh>
    <rPh sb="29" eb="31">
      <t>ヘイセイ</t>
    </rPh>
    <rPh sb="33" eb="34">
      <t>ネン</t>
    </rPh>
    <rPh sb="35" eb="36">
      <t>ガツ</t>
    </rPh>
    <rPh sb="38" eb="39">
      <t>ニチ</t>
    </rPh>
    <rPh sb="39" eb="41">
      <t>コウセイ</t>
    </rPh>
    <rPh sb="41" eb="44">
      <t>ロウドウショウ</t>
    </rPh>
    <rPh sb="44" eb="45">
      <t>ハツ</t>
    </rPh>
    <rPh sb="45" eb="46">
      <t>ショウ</t>
    </rPh>
    <rPh sb="50" eb="51">
      <t>ダイ</t>
    </rPh>
    <rPh sb="52" eb="53">
      <t>ゴウ</t>
    </rPh>
    <phoneticPr fontId="5"/>
  </si>
  <si>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rPh sb="0" eb="2">
      <t>カクケン</t>
    </rPh>
    <rPh sb="4" eb="6">
      <t>シキン</t>
    </rPh>
    <rPh sb="6" eb="8">
      <t>コウフ</t>
    </rPh>
    <rPh sb="9" eb="10">
      <t>サイ</t>
    </rPh>
    <rPh sb="11" eb="13">
      <t>コウフ</t>
    </rPh>
    <rPh sb="13" eb="15">
      <t>ヨウコウ</t>
    </rPh>
    <rPh sb="17" eb="20">
      <t>ヒガシニホン</t>
    </rPh>
    <rPh sb="20" eb="23">
      <t>ダイシンサイ</t>
    </rPh>
    <rPh sb="26" eb="29">
      <t>ヒサイシャ</t>
    </rPh>
    <rPh sb="29" eb="31">
      <t>シエン</t>
    </rPh>
    <rPh sb="32" eb="33">
      <t>カカ</t>
    </rPh>
    <rPh sb="34" eb="36">
      <t>ジギョウ</t>
    </rPh>
    <rPh sb="37" eb="39">
      <t>コウフ</t>
    </rPh>
    <rPh sb="39" eb="41">
      <t>タイショウ</t>
    </rPh>
    <rPh sb="42" eb="44">
      <t>キテイ</t>
    </rPh>
    <rPh sb="46" eb="48">
      <t>キキン</t>
    </rPh>
    <rPh sb="51" eb="52">
      <t>トウ</t>
    </rPh>
    <rPh sb="52" eb="54">
      <t>ジギョウ</t>
    </rPh>
    <rPh sb="55" eb="56">
      <t>オコナ</t>
    </rPh>
    <rPh sb="64" eb="66">
      <t>キキン</t>
    </rPh>
    <rPh sb="67" eb="69">
      <t>カンリ</t>
    </rPh>
    <rPh sb="69" eb="71">
      <t>ホウホウ</t>
    </rPh>
    <rPh sb="72" eb="74">
      <t>ケイヒ</t>
    </rPh>
    <rPh sb="75" eb="76">
      <t>ト</t>
    </rPh>
    <rPh sb="77" eb="78">
      <t>アツカ</t>
    </rPh>
    <rPh sb="83" eb="85">
      <t>ウンエイ</t>
    </rPh>
    <rPh sb="85" eb="87">
      <t>キテイ</t>
    </rPh>
    <rPh sb="88" eb="90">
      <t>ゲンテイ</t>
    </rPh>
    <phoneticPr fontId="5"/>
  </si>
  <si>
    <t>東京電力福島第一原子力発電所事故による避難指示区域等に住所を有する障害福祉サービス等の利用者について、市町村が利用者負担の免除を行った場合は、利用者負担相当額について国がその全額補を助する。（補助率：10／10）</t>
    <rPh sb="0" eb="2">
      <t>トウキョウ</t>
    </rPh>
    <rPh sb="2" eb="4">
      <t>デンリョク</t>
    </rPh>
    <rPh sb="4" eb="6">
      <t>フクシマ</t>
    </rPh>
    <rPh sb="6" eb="8">
      <t>ダイイチ</t>
    </rPh>
    <rPh sb="8" eb="11">
      <t>ゲンシリョク</t>
    </rPh>
    <rPh sb="11" eb="13">
      <t>ハツデン</t>
    </rPh>
    <rPh sb="13" eb="14">
      <t>ショ</t>
    </rPh>
    <rPh sb="14" eb="16">
      <t>ジコ</t>
    </rPh>
    <rPh sb="19" eb="21">
      <t>ヒナン</t>
    </rPh>
    <rPh sb="21" eb="23">
      <t>シジ</t>
    </rPh>
    <rPh sb="23" eb="25">
      <t>クイキ</t>
    </rPh>
    <phoneticPr fontId="5"/>
  </si>
  <si>
    <t>利用者負担の免除を行った人数(件数)</t>
    <rPh sb="0" eb="3">
      <t>リヨウシャ</t>
    </rPh>
    <rPh sb="3" eb="5">
      <t>フタン</t>
    </rPh>
    <rPh sb="6" eb="8">
      <t>メンジョ</t>
    </rPh>
    <rPh sb="9" eb="10">
      <t>オコナ</t>
    </rPh>
    <rPh sb="12" eb="14">
      <t>ニンズウ</t>
    </rPh>
    <rPh sb="15" eb="17">
      <t>ケンスウ</t>
    </rPh>
    <phoneticPr fontId="5"/>
  </si>
  <si>
    <t>活動実績は見込みに見合ったものであった。</t>
    <rPh sb="0" eb="2">
      <t>カツドウ</t>
    </rPh>
    <rPh sb="2" eb="4">
      <t>ジッセキ</t>
    </rPh>
    <rPh sb="5" eb="7">
      <t>ミコ</t>
    </rPh>
    <rPh sb="9" eb="10">
      <t>ミ</t>
    </rPh>
    <rPh sb="10" eb="11">
      <t>ア</t>
    </rPh>
    <phoneticPr fontId="5"/>
  </si>
  <si>
    <t>B.松山市</t>
    <rPh sb="2" eb="5">
      <t>マツヤマシ</t>
    </rPh>
    <phoneticPr fontId="5"/>
  </si>
  <si>
    <t>利用者負担</t>
    <rPh sb="0" eb="3">
      <t>リヨウシャ</t>
    </rPh>
    <rPh sb="3" eb="5">
      <t>フタン</t>
    </rPh>
    <phoneticPr fontId="5"/>
  </si>
  <si>
    <t>山梨県</t>
    <rPh sb="0" eb="3">
      <t>ヤマナシケン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</si>
</sst>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4"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64034</xdr:colOff>
      <xdr:row>139</xdr:row>
      <xdr:rowOff>235324</xdr:rowOff>
    </xdr:from>
    <xdr:ext cx="3782785" cy="620170"/>
    <xdr:sp macro="" textlink="">
      <xdr:nvSpPr>
        <xdr:cNvPr id="5" name="テキスト ボックス 4"/>
        <xdr:cNvSpPr txBox="1"/>
      </xdr:nvSpPr>
      <xdr:spPr>
        <a:xfrm>
          <a:off x="3302534" y="47120736"/>
          <a:ext cx="3782785"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r>
            <a:rPr kumimoji="1" lang="ja-JP" altLang="en-US" sz="1100">
              <a:latin typeface="+mn-ea"/>
              <a:ea typeface="+mn-ea"/>
            </a:rPr>
            <a:t>復興庁　</a:t>
          </a:r>
          <a:r>
            <a:rPr kumimoji="1" lang="en-US" altLang="ja-JP" sz="1100">
              <a:latin typeface="+mn-ea"/>
              <a:ea typeface="+mn-ea"/>
            </a:rPr>
            <a:t>16</a:t>
          </a:r>
          <a:r>
            <a:rPr kumimoji="1" lang="ja-JP" altLang="en-US" sz="1100">
              <a:latin typeface="+mn-ea"/>
              <a:ea typeface="+mn-ea"/>
            </a:rPr>
            <a:t>百万円（平成</a:t>
          </a:r>
          <a:r>
            <a:rPr kumimoji="1" lang="en-US" altLang="ja-JP" sz="1100">
              <a:latin typeface="+mn-ea"/>
              <a:ea typeface="+mn-ea"/>
            </a:rPr>
            <a:t>26</a:t>
          </a:r>
          <a:r>
            <a:rPr kumimoji="1" lang="ja-JP" altLang="en-US" sz="1100">
              <a:latin typeface="+mn-ea"/>
              <a:ea typeface="+mn-ea"/>
            </a:rPr>
            <a:t>年度東日本大震災復興特別会計）</a:t>
          </a:r>
          <a:endParaRPr kumimoji="1" lang="en-US" altLang="ja-JP" sz="1100">
            <a:latin typeface="+mn-ea"/>
            <a:ea typeface="+mn-ea"/>
          </a:endParaRPr>
        </a:p>
        <a:p>
          <a:endParaRPr kumimoji="1" lang="ja-JP" altLang="en-US" sz="1100"/>
        </a:p>
      </xdr:txBody>
    </xdr:sp>
    <xdr:clientData/>
  </xdr:oneCellAnchor>
  <xdr:twoCellAnchor>
    <xdr:from>
      <xdr:col>29</xdr:col>
      <xdr:colOff>186497</xdr:colOff>
      <xdr:row>142</xdr:row>
      <xdr:rowOff>118464</xdr:rowOff>
    </xdr:from>
    <xdr:to>
      <xdr:col>37</xdr:col>
      <xdr:colOff>23211</xdr:colOff>
      <xdr:row>143</xdr:row>
      <xdr:rowOff>111260</xdr:rowOff>
    </xdr:to>
    <xdr:sp macro="" textlink="">
      <xdr:nvSpPr>
        <xdr:cNvPr id="6" name="大かっこ 5"/>
        <xdr:cNvSpPr/>
      </xdr:nvSpPr>
      <xdr:spPr>
        <a:xfrm>
          <a:off x="5710997" y="48046023"/>
          <a:ext cx="1360714" cy="340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予算の移し替え</a:t>
          </a:r>
        </a:p>
      </xdr:txBody>
    </xdr:sp>
    <xdr:clientData/>
  </xdr:twoCellAnchor>
  <xdr:oneCellAnchor>
    <xdr:from>
      <xdr:col>17</xdr:col>
      <xdr:colOff>77640</xdr:colOff>
      <xdr:row>143</xdr:row>
      <xdr:rowOff>247332</xdr:rowOff>
    </xdr:from>
    <xdr:ext cx="3796392" cy="620170"/>
    <xdr:sp macro="" textlink="">
      <xdr:nvSpPr>
        <xdr:cNvPr id="7" name="テキスト ボックス 6"/>
        <xdr:cNvSpPr txBox="1"/>
      </xdr:nvSpPr>
      <xdr:spPr>
        <a:xfrm>
          <a:off x="3316140" y="48522273"/>
          <a:ext cx="3796392"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r>
            <a:rPr kumimoji="1" lang="ja-JP" altLang="en-US" sz="1100">
              <a:latin typeface="+mn-ea"/>
              <a:ea typeface="+mn-ea"/>
            </a:rPr>
            <a:t>　　　　　厚生労働省　</a:t>
          </a:r>
          <a:r>
            <a:rPr kumimoji="1" lang="en-US" altLang="ja-JP" sz="1100">
              <a:latin typeface="+mn-ea"/>
              <a:ea typeface="+mn-ea"/>
            </a:rPr>
            <a:t>16</a:t>
          </a:r>
          <a:r>
            <a:rPr kumimoji="1" lang="ja-JP" altLang="en-US" sz="1100">
              <a:latin typeface="+mn-ea"/>
              <a:ea typeface="+mn-ea"/>
            </a:rPr>
            <a:t>百万円（平成</a:t>
          </a:r>
          <a:r>
            <a:rPr kumimoji="1" lang="en-US" altLang="ja-JP" sz="1100">
              <a:latin typeface="+mn-ea"/>
              <a:ea typeface="+mn-ea"/>
            </a:rPr>
            <a:t>26</a:t>
          </a:r>
          <a:r>
            <a:rPr kumimoji="1" lang="ja-JP" altLang="en-US" sz="1100">
              <a:latin typeface="+mn-ea"/>
              <a:ea typeface="+mn-ea"/>
            </a:rPr>
            <a:t>年度一般会計）</a:t>
          </a:r>
          <a:endParaRPr kumimoji="1" lang="en-US" altLang="ja-JP" sz="1100">
            <a:latin typeface="+mn-ea"/>
            <a:ea typeface="+mn-ea"/>
          </a:endParaRPr>
        </a:p>
        <a:p>
          <a:endParaRPr kumimoji="1" lang="ja-JP" altLang="en-US" sz="1100"/>
        </a:p>
      </xdr:txBody>
    </xdr:sp>
    <xdr:clientData/>
  </xdr:oneCellAnchor>
  <xdr:twoCellAnchor>
    <xdr:from>
      <xdr:col>20</xdr:col>
      <xdr:colOff>77640</xdr:colOff>
      <xdr:row>146</xdr:row>
      <xdr:rowOff>21613</xdr:rowOff>
    </xdr:from>
    <xdr:to>
      <xdr:col>36</xdr:col>
      <xdr:colOff>145676</xdr:colOff>
      <xdr:row>147</xdr:row>
      <xdr:rowOff>218516</xdr:rowOff>
    </xdr:to>
    <xdr:sp macro="" textlink="">
      <xdr:nvSpPr>
        <xdr:cNvPr id="8" name="大かっこ 7"/>
        <xdr:cNvSpPr/>
      </xdr:nvSpPr>
      <xdr:spPr>
        <a:xfrm>
          <a:off x="3887640" y="49338701"/>
          <a:ext cx="3116036" cy="5442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・市区町村に対する交付決定</a:t>
          </a:r>
          <a:endParaRPr kumimoji="1" lang="en-US" altLang="ja-JP" sz="1100"/>
        </a:p>
        <a:p>
          <a:pPr algn="l"/>
          <a:r>
            <a:rPr kumimoji="1" lang="ja-JP" altLang="en-US" sz="1100"/>
            <a:t>・都道府県に対する交付決定通知依頼の発出</a:t>
          </a:r>
        </a:p>
      </xdr:txBody>
    </xdr:sp>
    <xdr:clientData/>
  </xdr:twoCellAnchor>
  <xdr:twoCellAnchor>
    <xdr:from>
      <xdr:col>15</xdr:col>
      <xdr:colOff>91247</xdr:colOff>
      <xdr:row>147</xdr:row>
      <xdr:rowOff>191301</xdr:rowOff>
    </xdr:from>
    <xdr:to>
      <xdr:col>27</xdr:col>
      <xdr:colOff>33739</xdr:colOff>
      <xdr:row>150</xdr:row>
      <xdr:rowOff>256700</xdr:rowOff>
    </xdr:to>
    <xdr:cxnSp macro="">
      <xdr:nvCxnSpPr>
        <xdr:cNvPr id="9" name="直線矢印コネクタ 8"/>
        <xdr:cNvCxnSpPr/>
      </xdr:nvCxnSpPr>
      <xdr:spPr>
        <a:xfrm flipH="1">
          <a:off x="2948747" y="49855772"/>
          <a:ext cx="2228492" cy="110754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9604</xdr:colOff>
      <xdr:row>147</xdr:row>
      <xdr:rowOff>191301</xdr:rowOff>
    </xdr:from>
    <xdr:to>
      <xdr:col>39</xdr:col>
      <xdr:colOff>64033</xdr:colOff>
      <xdr:row>150</xdr:row>
      <xdr:rowOff>332976</xdr:rowOff>
    </xdr:to>
    <xdr:cxnSp macro="">
      <xdr:nvCxnSpPr>
        <xdr:cNvPr id="10" name="直線矢印コネクタ 9"/>
        <xdr:cNvCxnSpPr/>
      </xdr:nvCxnSpPr>
      <xdr:spPr>
        <a:xfrm>
          <a:off x="5153104" y="49855772"/>
          <a:ext cx="2340429" cy="118382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77639</xdr:colOff>
      <xdr:row>150</xdr:row>
      <xdr:rowOff>346582</xdr:rowOff>
    </xdr:from>
    <xdr:ext cx="2280240" cy="275717"/>
    <xdr:sp macro="" textlink="">
      <xdr:nvSpPr>
        <xdr:cNvPr id="11" name="テキスト ボックス 10"/>
        <xdr:cNvSpPr txBox="1"/>
      </xdr:nvSpPr>
      <xdr:spPr>
        <a:xfrm>
          <a:off x="1792139" y="51053200"/>
          <a:ext cx="22802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負担金交付決定通知発出を依頼</a:t>
          </a:r>
          <a:r>
            <a:rPr kumimoji="1" lang="en-US" altLang="ja-JP" sz="1100"/>
            <a:t>】</a:t>
          </a:r>
          <a:endParaRPr kumimoji="1" lang="ja-JP" altLang="en-US" sz="1100"/>
        </a:p>
      </xdr:txBody>
    </xdr:sp>
    <xdr:clientData/>
  </xdr:oneCellAnchor>
  <xdr:oneCellAnchor>
    <xdr:from>
      <xdr:col>36</xdr:col>
      <xdr:colOff>132067</xdr:colOff>
      <xdr:row>151</xdr:row>
      <xdr:rowOff>40022</xdr:rowOff>
    </xdr:from>
    <xdr:ext cx="1172116" cy="275717"/>
    <xdr:sp macro="" textlink="">
      <xdr:nvSpPr>
        <xdr:cNvPr id="12" name="テキスト ボックス 11"/>
        <xdr:cNvSpPr txBox="1"/>
      </xdr:nvSpPr>
      <xdr:spPr>
        <a:xfrm>
          <a:off x="6990067" y="5109402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交付決定通知</a:t>
          </a:r>
          <a:r>
            <a:rPr kumimoji="1" lang="en-US" altLang="ja-JP" sz="1100"/>
            <a:t>】</a:t>
          </a:r>
          <a:endParaRPr kumimoji="1" lang="ja-JP" altLang="en-US" sz="1100"/>
        </a:p>
      </xdr:txBody>
    </xdr:sp>
    <xdr:clientData/>
  </xdr:oneCellAnchor>
  <xdr:oneCellAnchor>
    <xdr:from>
      <xdr:col>8</xdr:col>
      <xdr:colOff>23211</xdr:colOff>
      <xdr:row>151</xdr:row>
      <xdr:rowOff>325773</xdr:rowOff>
    </xdr:from>
    <xdr:ext cx="3304886" cy="288636"/>
    <xdr:sp macro="" textlink="">
      <xdr:nvSpPr>
        <xdr:cNvPr id="13" name="テキスト ボックス 12"/>
        <xdr:cNvSpPr txBox="1"/>
      </xdr:nvSpPr>
      <xdr:spPr>
        <a:xfrm>
          <a:off x="1547211" y="51379773"/>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ja-JP" altLang="en-US" sz="1100">
              <a:latin typeface="+mn-ea"/>
              <a:ea typeface="+mn-ea"/>
            </a:rPr>
            <a:t>Ａ　都道府県</a:t>
          </a:r>
          <a:r>
            <a:rPr kumimoji="1" lang="ja-JP" altLang="en-US" sz="1100">
              <a:latin typeface="ＭＳ 明朝" pitchFamily="17" charset="-128"/>
              <a:ea typeface="ＭＳ 明朝" pitchFamily="17" charset="-128"/>
            </a:rPr>
            <a:t>　</a:t>
          </a:r>
          <a:r>
            <a:rPr kumimoji="1" lang="ja-JP" altLang="en-US" sz="1100"/>
            <a:t>　　</a:t>
          </a:r>
          <a:endParaRPr kumimoji="1" lang="en-US" altLang="ja-JP" sz="1100"/>
        </a:p>
      </xdr:txBody>
    </xdr:sp>
    <xdr:clientData/>
  </xdr:oneCellAnchor>
  <xdr:oneCellAnchor>
    <xdr:from>
      <xdr:col>31</xdr:col>
      <xdr:colOff>25932</xdr:colOff>
      <xdr:row>151</xdr:row>
      <xdr:rowOff>328495</xdr:rowOff>
    </xdr:from>
    <xdr:ext cx="3304886" cy="288636"/>
    <xdr:sp macro="" textlink="">
      <xdr:nvSpPr>
        <xdr:cNvPr id="14" name="テキスト ボックス 13"/>
        <xdr:cNvSpPr txBox="1"/>
      </xdr:nvSpPr>
      <xdr:spPr>
        <a:xfrm>
          <a:off x="5931432" y="51382495"/>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ja-JP" altLang="ja-JP" sz="1100">
              <a:solidFill>
                <a:schemeClr val="tx1"/>
              </a:solidFill>
              <a:effectLst/>
              <a:latin typeface="+mn-lt"/>
              <a:ea typeface="+mn-ea"/>
              <a:cs typeface="+mn-cs"/>
            </a:rPr>
            <a:t>　Ｂ　政令指定都市・中核市</a:t>
          </a:r>
          <a:r>
            <a:rPr kumimoji="1" lang="ja-JP" altLang="en-US" sz="1100"/>
            <a:t>　</a:t>
          </a:r>
          <a:endParaRPr kumimoji="1" lang="en-US" altLang="ja-JP" sz="1100"/>
        </a:p>
      </xdr:txBody>
    </xdr:sp>
    <xdr:clientData/>
  </xdr:oneCellAnchor>
  <xdr:twoCellAnchor>
    <xdr:from>
      <xdr:col>8</xdr:col>
      <xdr:colOff>50426</xdr:colOff>
      <xdr:row>152</xdr:row>
      <xdr:rowOff>318569</xdr:rowOff>
    </xdr:from>
    <xdr:to>
      <xdr:col>25</xdr:col>
      <xdr:colOff>64034</xdr:colOff>
      <xdr:row>154</xdr:row>
      <xdr:rowOff>186877</xdr:rowOff>
    </xdr:to>
    <xdr:sp macro="" textlink="">
      <xdr:nvSpPr>
        <xdr:cNvPr id="15" name="大かっこ 14"/>
        <xdr:cNvSpPr/>
      </xdr:nvSpPr>
      <xdr:spPr>
        <a:xfrm>
          <a:off x="1574426" y="51719951"/>
          <a:ext cx="3252108" cy="5630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・市区町村に対し、交付決定通知を発出</a:t>
          </a:r>
        </a:p>
      </xdr:txBody>
    </xdr:sp>
    <xdr:clientData/>
  </xdr:twoCellAnchor>
  <xdr:twoCellAnchor>
    <xdr:from>
      <xdr:col>31</xdr:col>
      <xdr:colOff>50426</xdr:colOff>
      <xdr:row>152</xdr:row>
      <xdr:rowOff>345783</xdr:rowOff>
    </xdr:from>
    <xdr:to>
      <xdr:col>48</xdr:col>
      <xdr:colOff>36821</xdr:colOff>
      <xdr:row>155</xdr:row>
      <xdr:rowOff>269743</xdr:rowOff>
    </xdr:to>
    <xdr:sp macro="" textlink="">
      <xdr:nvSpPr>
        <xdr:cNvPr id="16" name="大かっこ 15"/>
        <xdr:cNvSpPr/>
      </xdr:nvSpPr>
      <xdr:spPr>
        <a:xfrm>
          <a:off x="5955926" y="51747165"/>
          <a:ext cx="3224895" cy="9661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・被災した障害者等にかかる障害福祉サービス等の利用者負担の減免</a:t>
          </a:r>
          <a:endParaRPr kumimoji="1" lang="en-US" altLang="ja-JP" sz="1100"/>
        </a:p>
      </xdr:txBody>
    </xdr:sp>
    <xdr:clientData/>
  </xdr:twoCellAnchor>
  <xdr:twoCellAnchor>
    <xdr:from>
      <xdr:col>15</xdr:col>
      <xdr:colOff>23212</xdr:colOff>
      <xdr:row>155</xdr:row>
      <xdr:rowOff>65636</xdr:rowOff>
    </xdr:from>
    <xdr:to>
      <xdr:col>15</xdr:col>
      <xdr:colOff>23213</xdr:colOff>
      <xdr:row>156</xdr:row>
      <xdr:rowOff>235660</xdr:rowOff>
    </xdr:to>
    <xdr:cxnSp macro="">
      <xdr:nvCxnSpPr>
        <xdr:cNvPr id="17" name="直線矢印コネクタ 16"/>
        <xdr:cNvCxnSpPr/>
      </xdr:nvCxnSpPr>
      <xdr:spPr>
        <a:xfrm>
          <a:off x="2880712" y="52509165"/>
          <a:ext cx="1" cy="51740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23212</xdr:colOff>
      <xdr:row>141</xdr:row>
      <xdr:rowOff>223639</xdr:rowOff>
    </xdr:from>
    <xdr:to>
      <xdr:col>27</xdr:col>
      <xdr:colOff>25933</xdr:colOff>
      <xdr:row>143</xdr:row>
      <xdr:rowOff>84046</xdr:rowOff>
    </xdr:to>
    <xdr:cxnSp macro="">
      <xdr:nvCxnSpPr>
        <xdr:cNvPr id="18" name="直線矢印コネクタ 17"/>
        <xdr:cNvCxnSpPr/>
      </xdr:nvCxnSpPr>
      <xdr:spPr>
        <a:xfrm flipH="1">
          <a:off x="5166712" y="47803815"/>
          <a:ext cx="2721" cy="55517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186498</xdr:colOff>
      <xdr:row>156</xdr:row>
      <xdr:rowOff>276147</xdr:rowOff>
    </xdr:from>
    <xdr:ext cx="1172116" cy="275717"/>
    <xdr:sp macro="" textlink="">
      <xdr:nvSpPr>
        <xdr:cNvPr id="19" name="テキスト ボックス 18"/>
        <xdr:cNvSpPr txBox="1"/>
      </xdr:nvSpPr>
      <xdr:spPr>
        <a:xfrm>
          <a:off x="2281998" y="5306705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交付決定通知</a:t>
          </a:r>
          <a:r>
            <a:rPr kumimoji="1" lang="en-US" altLang="ja-JP" sz="1100"/>
            <a:t>】</a:t>
          </a:r>
          <a:endParaRPr kumimoji="1" lang="ja-JP" altLang="en-US" sz="1100"/>
        </a:p>
      </xdr:txBody>
    </xdr:sp>
    <xdr:clientData/>
  </xdr:oneCellAnchor>
  <xdr:oneCellAnchor>
    <xdr:from>
      <xdr:col>7</xdr:col>
      <xdr:colOff>145676</xdr:colOff>
      <xdr:row>157</xdr:row>
      <xdr:rowOff>187301</xdr:rowOff>
    </xdr:from>
    <xdr:ext cx="3307773" cy="269393"/>
    <xdr:sp macro="" textlink="">
      <xdr:nvSpPr>
        <xdr:cNvPr id="20" name="テキスト ボックス 19"/>
        <xdr:cNvSpPr txBox="1"/>
      </xdr:nvSpPr>
      <xdr:spPr>
        <a:xfrm>
          <a:off x="1479176" y="53325595"/>
          <a:ext cx="3307773" cy="269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　　　　　　　　</a:t>
          </a:r>
          <a:r>
            <a:rPr kumimoji="1" lang="en-US" altLang="ja-JP" sz="1100">
              <a:latin typeface="+mn-ea"/>
              <a:ea typeface="+mn-ea"/>
            </a:rPr>
            <a:t>C</a:t>
          </a:r>
          <a:r>
            <a:rPr kumimoji="1" lang="ja-JP" altLang="en-US" sz="1100">
              <a:latin typeface="+mn-ea"/>
              <a:ea typeface="+mn-ea"/>
            </a:rPr>
            <a:t>　市区町村</a:t>
          </a:r>
          <a:r>
            <a:rPr kumimoji="1" lang="ja-JP" altLang="en-US" sz="1100">
              <a:latin typeface="ＭＳ 明朝" pitchFamily="17" charset="-128"/>
              <a:ea typeface="ＭＳ 明朝" pitchFamily="17" charset="-128"/>
            </a:rPr>
            <a:t>　　</a:t>
          </a:r>
        </a:p>
      </xdr:txBody>
    </xdr:sp>
    <xdr:clientData/>
  </xdr:oneCellAnchor>
  <xdr:twoCellAnchor>
    <xdr:from>
      <xdr:col>7</xdr:col>
      <xdr:colOff>145676</xdr:colOff>
      <xdr:row>158</xdr:row>
      <xdr:rowOff>152884</xdr:rowOff>
    </xdr:from>
    <xdr:to>
      <xdr:col>24</xdr:col>
      <xdr:colOff>132071</xdr:colOff>
      <xdr:row>160</xdr:row>
      <xdr:rowOff>179297</xdr:rowOff>
    </xdr:to>
    <xdr:sp macro="" textlink="">
      <xdr:nvSpPr>
        <xdr:cNvPr id="21" name="大かっこ 20"/>
        <xdr:cNvSpPr/>
      </xdr:nvSpPr>
      <xdr:spPr>
        <a:xfrm>
          <a:off x="1479176" y="53638560"/>
          <a:ext cx="3224895" cy="721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・被災した障害者等にかかる障害福祉サービス等の利用者負担の減免</a:t>
          </a:r>
          <a:endParaRPr kumimoji="1" lang="en-US" altLang="ja-JP" sz="1100"/>
        </a:p>
      </xdr:txBody>
    </xdr:sp>
    <xdr:clientData/>
  </xdr:twoCellAnchor>
  <xdr:twoCellAnchor>
    <xdr:from>
      <xdr:col>18</xdr:col>
      <xdr:colOff>89647</xdr:colOff>
      <xdr:row>4</xdr:row>
      <xdr:rowOff>44824</xdr:rowOff>
    </xdr:from>
    <xdr:to>
      <xdr:col>24</xdr:col>
      <xdr:colOff>146798</xdr:colOff>
      <xdr:row>5</xdr:row>
      <xdr:rowOff>16249</xdr:rowOff>
    </xdr:to>
    <xdr:sp macro="" textlink="">
      <xdr:nvSpPr>
        <xdr:cNvPr id="22" name="正方形/長方形 21"/>
        <xdr:cNvSpPr/>
      </xdr:nvSpPr>
      <xdr:spPr>
        <a:xfrm>
          <a:off x="3720353"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6" t="s">
        <v>0</v>
      </c>
      <c r="AK2" s="476"/>
      <c r="AL2" s="476"/>
      <c r="AM2" s="476"/>
      <c r="AN2" s="476"/>
      <c r="AO2" s="476"/>
      <c r="AP2" s="476"/>
      <c r="AQ2" s="96" t="s">
        <v>376</v>
      </c>
      <c r="AR2" s="96"/>
      <c r="AS2" s="59" t="str">
        <f>IF(OR(AQ2="　", AQ2=""), "", "-")</f>
        <v/>
      </c>
      <c r="AT2" s="97">
        <v>79</v>
      </c>
      <c r="AU2" s="97"/>
      <c r="AV2" s="60" t="str">
        <f>IF(AW2="", "", "-")</f>
        <v/>
      </c>
      <c r="AW2" s="101"/>
      <c r="AX2" s="101"/>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380</v>
      </c>
      <c r="AK3" s="287"/>
      <c r="AL3" s="287"/>
      <c r="AM3" s="287"/>
      <c r="AN3" s="287"/>
      <c r="AO3" s="287"/>
      <c r="AP3" s="287"/>
      <c r="AQ3" s="287"/>
      <c r="AR3" s="287"/>
      <c r="AS3" s="287"/>
      <c r="AT3" s="287"/>
      <c r="AU3" s="287"/>
      <c r="AV3" s="287"/>
      <c r="AW3" s="287"/>
      <c r="AX3" s="36" t="s">
        <v>91</v>
      </c>
    </row>
    <row r="4" spans="1:50" ht="24.75" customHeight="1" x14ac:dyDescent="0.15">
      <c r="A4" s="504" t="s">
        <v>30</v>
      </c>
      <c r="B4" s="505"/>
      <c r="C4" s="505"/>
      <c r="D4" s="505"/>
      <c r="E4" s="505"/>
      <c r="F4" s="505"/>
      <c r="G4" s="478" t="s">
        <v>379</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381</v>
      </c>
      <c r="AF4" s="484"/>
      <c r="AG4" s="484"/>
      <c r="AH4" s="484"/>
      <c r="AI4" s="484"/>
      <c r="AJ4" s="484"/>
      <c r="AK4" s="484"/>
      <c r="AL4" s="484"/>
      <c r="AM4" s="484"/>
      <c r="AN4" s="484"/>
      <c r="AO4" s="484"/>
      <c r="AP4" s="485"/>
      <c r="AQ4" s="486" t="s">
        <v>2</v>
      </c>
      <c r="AR4" s="481"/>
      <c r="AS4" s="481"/>
      <c r="AT4" s="481"/>
      <c r="AU4" s="481"/>
      <c r="AV4" s="481"/>
      <c r="AW4" s="481"/>
      <c r="AX4" s="487"/>
    </row>
    <row r="5" spans="1:50" ht="30" customHeight="1" x14ac:dyDescent="0.15">
      <c r="A5" s="488" t="s">
        <v>93</v>
      </c>
      <c r="B5" s="489"/>
      <c r="C5" s="489"/>
      <c r="D5" s="489"/>
      <c r="E5" s="489"/>
      <c r="F5" s="490"/>
      <c r="G5" s="313" t="s">
        <v>213</v>
      </c>
      <c r="H5" s="314"/>
      <c r="I5" s="314"/>
      <c r="J5" s="314"/>
      <c r="K5" s="314"/>
      <c r="L5" s="314"/>
      <c r="M5" s="315" t="s">
        <v>92</v>
      </c>
      <c r="N5" s="316"/>
      <c r="O5" s="316"/>
      <c r="P5" s="316"/>
      <c r="Q5" s="316"/>
      <c r="R5" s="317"/>
      <c r="S5" s="318"/>
      <c r="T5" s="314"/>
      <c r="U5" s="314"/>
      <c r="V5" s="314"/>
      <c r="W5" s="314"/>
      <c r="X5" s="319"/>
      <c r="Y5" s="495" t="s">
        <v>3</v>
      </c>
      <c r="Z5" s="496"/>
      <c r="AA5" s="496"/>
      <c r="AB5" s="496"/>
      <c r="AC5" s="496"/>
      <c r="AD5" s="497"/>
      <c r="AE5" s="498" t="s">
        <v>382</v>
      </c>
      <c r="AF5" s="499"/>
      <c r="AG5" s="499"/>
      <c r="AH5" s="499"/>
      <c r="AI5" s="499"/>
      <c r="AJ5" s="499"/>
      <c r="AK5" s="499"/>
      <c r="AL5" s="499"/>
      <c r="AM5" s="499"/>
      <c r="AN5" s="499"/>
      <c r="AO5" s="499"/>
      <c r="AP5" s="500"/>
      <c r="AQ5" s="501" t="s">
        <v>414</v>
      </c>
      <c r="AR5" s="502"/>
      <c r="AS5" s="502"/>
      <c r="AT5" s="502"/>
      <c r="AU5" s="502"/>
      <c r="AV5" s="502"/>
      <c r="AW5" s="502"/>
      <c r="AX5" s="503"/>
    </row>
    <row r="6" spans="1:50" ht="39" customHeight="1" x14ac:dyDescent="0.15">
      <c r="A6" s="506" t="s">
        <v>4</v>
      </c>
      <c r="B6" s="507"/>
      <c r="C6" s="507"/>
      <c r="D6" s="507"/>
      <c r="E6" s="507"/>
      <c r="F6" s="507"/>
      <c r="G6" s="508" t="str">
        <f>入力規則等!F39</f>
        <v>東日本大震災復興特別会計</v>
      </c>
      <c r="H6" s="509"/>
      <c r="I6" s="509"/>
      <c r="J6" s="509"/>
      <c r="K6" s="509"/>
      <c r="L6" s="509"/>
      <c r="M6" s="509"/>
      <c r="N6" s="509"/>
      <c r="O6" s="509"/>
      <c r="P6" s="509"/>
      <c r="Q6" s="509"/>
      <c r="R6" s="509"/>
      <c r="S6" s="509"/>
      <c r="T6" s="509"/>
      <c r="U6" s="509"/>
      <c r="V6" s="509"/>
      <c r="W6" s="509"/>
      <c r="X6" s="509"/>
      <c r="Y6" s="510" t="s">
        <v>56</v>
      </c>
      <c r="Z6" s="511"/>
      <c r="AA6" s="511"/>
      <c r="AB6" s="511"/>
      <c r="AC6" s="511"/>
      <c r="AD6" s="512"/>
      <c r="AE6" s="513" t="s">
        <v>383</v>
      </c>
      <c r="AF6" s="513"/>
      <c r="AG6" s="513"/>
      <c r="AH6" s="513"/>
      <c r="AI6" s="513"/>
      <c r="AJ6" s="513"/>
      <c r="AK6" s="513"/>
      <c r="AL6" s="513"/>
      <c r="AM6" s="513"/>
      <c r="AN6" s="513"/>
      <c r="AO6" s="513"/>
      <c r="AP6" s="513"/>
      <c r="AQ6" s="514"/>
      <c r="AR6" s="514"/>
      <c r="AS6" s="514"/>
      <c r="AT6" s="514"/>
      <c r="AU6" s="514"/>
      <c r="AV6" s="514"/>
      <c r="AW6" s="514"/>
      <c r="AX6" s="515"/>
    </row>
    <row r="7" spans="1:50" ht="63.75" customHeight="1" x14ac:dyDescent="0.15">
      <c r="A7" s="435" t="s">
        <v>25</v>
      </c>
      <c r="B7" s="436"/>
      <c r="C7" s="436"/>
      <c r="D7" s="436"/>
      <c r="E7" s="436"/>
      <c r="F7" s="436"/>
      <c r="G7" s="437" t="s">
        <v>384</v>
      </c>
      <c r="H7" s="438"/>
      <c r="I7" s="438"/>
      <c r="J7" s="438"/>
      <c r="K7" s="438"/>
      <c r="L7" s="438"/>
      <c r="M7" s="438"/>
      <c r="N7" s="438"/>
      <c r="O7" s="438"/>
      <c r="P7" s="438"/>
      <c r="Q7" s="438"/>
      <c r="R7" s="438"/>
      <c r="S7" s="438"/>
      <c r="T7" s="438"/>
      <c r="U7" s="438"/>
      <c r="V7" s="439"/>
      <c r="W7" s="439"/>
      <c r="X7" s="439"/>
      <c r="Y7" s="440" t="s">
        <v>5</v>
      </c>
      <c r="Z7" s="380"/>
      <c r="AA7" s="380"/>
      <c r="AB7" s="380"/>
      <c r="AC7" s="380"/>
      <c r="AD7" s="382"/>
      <c r="AE7" s="441" t="s">
        <v>417</v>
      </c>
      <c r="AF7" s="442"/>
      <c r="AG7" s="442"/>
      <c r="AH7" s="442"/>
      <c r="AI7" s="442"/>
      <c r="AJ7" s="442"/>
      <c r="AK7" s="442"/>
      <c r="AL7" s="442"/>
      <c r="AM7" s="442"/>
      <c r="AN7" s="442"/>
      <c r="AO7" s="442"/>
      <c r="AP7" s="442"/>
      <c r="AQ7" s="442"/>
      <c r="AR7" s="442"/>
      <c r="AS7" s="442"/>
      <c r="AT7" s="442"/>
      <c r="AU7" s="442"/>
      <c r="AV7" s="442"/>
      <c r="AW7" s="442"/>
      <c r="AX7" s="443"/>
    </row>
    <row r="8" spans="1:50" ht="43.5" customHeight="1" x14ac:dyDescent="0.15">
      <c r="A8" s="342" t="s">
        <v>308</v>
      </c>
      <c r="B8" s="343"/>
      <c r="C8" s="343"/>
      <c r="D8" s="343"/>
      <c r="E8" s="343"/>
      <c r="F8" s="344"/>
      <c r="G8" s="339" t="str">
        <f>入力規則等!A26</f>
        <v>障害者施策</v>
      </c>
      <c r="H8" s="340"/>
      <c r="I8" s="340"/>
      <c r="J8" s="340"/>
      <c r="K8" s="340"/>
      <c r="L8" s="340"/>
      <c r="M8" s="340"/>
      <c r="N8" s="340"/>
      <c r="O8" s="340"/>
      <c r="P8" s="340"/>
      <c r="Q8" s="340"/>
      <c r="R8" s="340"/>
      <c r="S8" s="340"/>
      <c r="T8" s="340"/>
      <c r="U8" s="340"/>
      <c r="V8" s="340"/>
      <c r="W8" s="340"/>
      <c r="X8" s="341"/>
      <c r="Y8" s="516" t="s">
        <v>79</v>
      </c>
      <c r="Z8" s="516"/>
      <c r="AA8" s="516"/>
      <c r="AB8" s="516"/>
      <c r="AC8" s="516"/>
      <c r="AD8" s="516"/>
      <c r="AE8" s="470" t="str">
        <f>入力規則等!K13</f>
        <v>社会保障</v>
      </c>
      <c r="AF8" s="471"/>
      <c r="AG8" s="471"/>
      <c r="AH8" s="471"/>
      <c r="AI8" s="471"/>
      <c r="AJ8" s="471"/>
      <c r="AK8" s="471"/>
      <c r="AL8" s="471"/>
      <c r="AM8" s="471"/>
      <c r="AN8" s="471"/>
      <c r="AO8" s="471"/>
      <c r="AP8" s="471"/>
      <c r="AQ8" s="471"/>
      <c r="AR8" s="471"/>
      <c r="AS8" s="471"/>
      <c r="AT8" s="471"/>
      <c r="AU8" s="471"/>
      <c r="AV8" s="471"/>
      <c r="AW8" s="471"/>
      <c r="AX8" s="472"/>
    </row>
    <row r="9" spans="1:50" ht="69" customHeight="1" x14ac:dyDescent="0.15">
      <c r="A9" s="444" t="s">
        <v>26</v>
      </c>
      <c r="B9" s="445"/>
      <c r="C9" s="445"/>
      <c r="D9" s="445"/>
      <c r="E9" s="445"/>
      <c r="F9" s="445"/>
      <c r="G9" s="473" t="s">
        <v>385</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5"/>
    </row>
    <row r="10" spans="1:50" ht="69" customHeight="1" x14ac:dyDescent="0.15">
      <c r="A10" s="444" t="s">
        <v>36</v>
      </c>
      <c r="B10" s="445"/>
      <c r="C10" s="445"/>
      <c r="D10" s="445"/>
      <c r="E10" s="445"/>
      <c r="F10" s="445"/>
      <c r="G10" s="473" t="s">
        <v>419</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50" ht="39.75" customHeight="1" x14ac:dyDescent="0.15">
      <c r="A11" s="444" t="s">
        <v>6</v>
      </c>
      <c r="B11" s="445"/>
      <c r="C11" s="445"/>
      <c r="D11" s="445"/>
      <c r="E11" s="445"/>
      <c r="F11" s="446"/>
      <c r="G11" s="492" t="str">
        <f>入力規則等!P10</f>
        <v>補助</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x14ac:dyDescent="0.15">
      <c r="A12" s="447" t="s">
        <v>27</v>
      </c>
      <c r="B12" s="448"/>
      <c r="C12" s="448"/>
      <c r="D12" s="448"/>
      <c r="E12" s="448"/>
      <c r="F12" s="449"/>
      <c r="G12" s="456"/>
      <c r="H12" s="457"/>
      <c r="I12" s="457"/>
      <c r="J12" s="457"/>
      <c r="K12" s="457"/>
      <c r="L12" s="457"/>
      <c r="M12" s="457"/>
      <c r="N12" s="457"/>
      <c r="O12" s="457"/>
      <c r="P12" s="163" t="s">
        <v>69</v>
      </c>
      <c r="Q12" s="111"/>
      <c r="R12" s="111"/>
      <c r="S12" s="111"/>
      <c r="T12" s="111"/>
      <c r="U12" s="111"/>
      <c r="V12" s="159"/>
      <c r="W12" s="163" t="s">
        <v>70</v>
      </c>
      <c r="X12" s="111"/>
      <c r="Y12" s="111"/>
      <c r="Z12" s="111"/>
      <c r="AA12" s="111"/>
      <c r="AB12" s="111"/>
      <c r="AC12" s="159"/>
      <c r="AD12" s="163" t="s">
        <v>71</v>
      </c>
      <c r="AE12" s="111"/>
      <c r="AF12" s="111"/>
      <c r="AG12" s="111"/>
      <c r="AH12" s="111"/>
      <c r="AI12" s="111"/>
      <c r="AJ12" s="159"/>
      <c r="AK12" s="163" t="s">
        <v>72</v>
      </c>
      <c r="AL12" s="111"/>
      <c r="AM12" s="111"/>
      <c r="AN12" s="111"/>
      <c r="AO12" s="111"/>
      <c r="AP12" s="111"/>
      <c r="AQ12" s="159"/>
      <c r="AR12" s="163" t="s">
        <v>73</v>
      </c>
      <c r="AS12" s="111"/>
      <c r="AT12" s="111"/>
      <c r="AU12" s="111"/>
      <c r="AV12" s="111"/>
      <c r="AW12" s="111"/>
      <c r="AX12" s="460"/>
    </row>
    <row r="13" spans="1:50" ht="24" customHeight="1" x14ac:dyDescent="0.15">
      <c r="A13" s="450"/>
      <c r="B13" s="451"/>
      <c r="C13" s="451"/>
      <c r="D13" s="451"/>
      <c r="E13" s="451"/>
      <c r="F13" s="452"/>
      <c r="G13" s="461" t="s">
        <v>7</v>
      </c>
      <c r="H13" s="462"/>
      <c r="I13" s="467" t="s">
        <v>8</v>
      </c>
      <c r="J13" s="468"/>
      <c r="K13" s="468"/>
      <c r="L13" s="468"/>
      <c r="M13" s="468"/>
      <c r="N13" s="468"/>
      <c r="O13" s="469"/>
      <c r="P13" s="62">
        <v>16</v>
      </c>
      <c r="Q13" s="63"/>
      <c r="R13" s="63"/>
      <c r="S13" s="63"/>
      <c r="T13" s="63"/>
      <c r="U13" s="63"/>
      <c r="V13" s="64"/>
      <c r="W13" s="62">
        <v>16</v>
      </c>
      <c r="X13" s="63"/>
      <c r="Y13" s="63"/>
      <c r="Z13" s="63"/>
      <c r="AA13" s="63"/>
      <c r="AB13" s="63"/>
      <c r="AC13" s="64"/>
      <c r="AD13" s="62">
        <v>16</v>
      </c>
      <c r="AE13" s="63"/>
      <c r="AF13" s="63"/>
      <c r="AG13" s="63"/>
      <c r="AH13" s="63"/>
      <c r="AI13" s="63"/>
      <c r="AJ13" s="64"/>
      <c r="AK13" s="62">
        <v>16</v>
      </c>
      <c r="AL13" s="63"/>
      <c r="AM13" s="63"/>
      <c r="AN13" s="63"/>
      <c r="AO13" s="63"/>
      <c r="AP13" s="63"/>
      <c r="AQ13" s="64"/>
      <c r="AR13" s="659" t="s">
        <v>407</v>
      </c>
      <c r="AS13" s="660"/>
      <c r="AT13" s="660"/>
      <c r="AU13" s="660"/>
      <c r="AV13" s="660"/>
      <c r="AW13" s="660"/>
      <c r="AX13" s="661"/>
    </row>
    <row r="14" spans="1:50" ht="24" customHeight="1" x14ac:dyDescent="0.15">
      <c r="A14" s="450"/>
      <c r="B14" s="451"/>
      <c r="C14" s="451"/>
      <c r="D14" s="451"/>
      <c r="E14" s="451"/>
      <c r="F14" s="452"/>
      <c r="G14" s="463"/>
      <c r="H14" s="464"/>
      <c r="I14" s="330" t="s">
        <v>9</v>
      </c>
      <c r="J14" s="458"/>
      <c r="K14" s="458"/>
      <c r="L14" s="458"/>
      <c r="M14" s="458"/>
      <c r="N14" s="458"/>
      <c r="O14" s="459"/>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t="s">
        <v>407</v>
      </c>
      <c r="AL14" s="63"/>
      <c r="AM14" s="63"/>
      <c r="AN14" s="63"/>
      <c r="AO14" s="63"/>
      <c r="AP14" s="63"/>
      <c r="AQ14" s="64"/>
      <c r="AR14" s="657"/>
      <c r="AS14" s="657"/>
      <c r="AT14" s="657"/>
      <c r="AU14" s="657"/>
      <c r="AV14" s="657"/>
      <c r="AW14" s="657"/>
      <c r="AX14" s="658"/>
    </row>
    <row r="15" spans="1:50" ht="24" customHeight="1" x14ac:dyDescent="0.15">
      <c r="A15" s="450"/>
      <c r="B15" s="451"/>
      <c r="C15" s="451"/>
      <c r="D15" s="451"/>
      <c r="E15" s="451"/>
      <c r="F15" s="452"/>
      <c r="G15" s="463"/>
      <c r="H15" s="464"/>
      <c r="I15" s="330" t="s">
        <v>62</v>
      </c>
      <c r="J15" s="331"/>
      <c r="K15" s="331"/>
      <c r="L15" s="331"/>
      <c r="M15" s="331"/>
      <c r="N15" s="331"/>
      <c r="O15" s="332"/>
      <c r="P15" s="62" t="s">
        <v>407</v>
      </c>
      <c r="Q15" s="63"/>
      <c r="R15" s="63"/>
      <c r="S15" s="63"/>
      <c r="T15" s="63"/>
      <c r="U15" s="63"/>
      <c r="V15" s="64"/>
      <c r="W15" s="62" t="s">
        <v>407</v>
      </c>
      <c r="X15" s="63"/>
      <c r="Y15" s="63"/>
      <c r="Z15" s="63"/>
      <c r="AA15" s="63"/>
      <c r="AB15" s="63"/>
      <c r="AC15" s="64"/>
      <c r="AD15" s="62" t="s">
        <v>407</v>
      </c>
      <c r="AE15" s="63"/>
      <c r="AF15" s="63"/>
      <c r="AG15" s="63"/>
      <c r="AH15" s="63"/>
      <c r="AI15" s="63"/>
      <c r="AJ15" s="64"/>
      <c r="AK15" s="62" t="s">
        <v>407</v>
      </c>
      <c r="AL15" s="63"/>
      <c r="AM15" s="63"/>
      <c r="AN15" s="63"/>
      <c r="AO15" s="63"/>
      <c r="AP15" s="63"/>
      <c r="AQ15" s="64"/>
      <c r="AR15" s="62" t="s">
        <v>407</v>
      </c>
      <c r="AS15" s="63"/>
      <c r="AT15" s="63"/>
      <c r="AU15" s="63"/>
      <c r="AV15" s="63"/>
      <c r="AW15" s="63"/>
      <c r="AX15" s="656"/>
    </row>
    <row r="16" spans="1:50" ht="24" customHeight="1" x14ac:dyDescent="0.15">
      <c r="A16" s="450"/>
      <c r="B16" s="451"/>
      <c r="C16" s="451"/>
      <c r="D16" s="451"/>
      <c r="E16" s="451"/>
      <c r="F16" s="452"/>
      <c r="G16" s="463"/>
      <c r="H16" s="464"/>
      <c r="I16" s="330" t="s">
        <v>63</v>
      </c>
      <c r="J16" s="331"/>
      <c r="K16" s="331"/>
      <c r="L16" s="331"/>
      <c r="M16" s="331"/>
      <c r="N16" s="331"/>
      <c r="O16" s="332"/>
      <c r="P16" s="62" t="s">
        <v>407</v>
      </c>
      <c r="Q16" s="63"/>
      <c r="R16" s="63"/>
      <c r="S16" s="63"/>
      <c r="T16" s="63"/>
      <c r="U16" s="63"/>
      <c r="V16" s="64"/>
      <c r="W16" s="62" t="s">
        <v>407</v>
      </c>
      <c r="X16" s="63"/>
      <c r="Y16" s="63"/>
      <c r="Z16" s="63"/>
      <c r="AA16" s="63"/>
      <c r="AB16" s="63"/>
      <c r="AC16" s="64"/>
      <c r="AD16" s="62" t="s">
        <v>407</v>
      </c>
      <c r="AE16" s="63"/>
      <c r="AF16" s="63"/>
      <c r="AG16" s="63"/>
      <c r="AH16" s="63"/>
      <c r="AI16" s="63"/>
      <c r="AJ16" s="64"/>
      <c r="AK16" s="62" t="s">
        <v>407</v>
      </c>
      <c r="AL16" s="63"/>
      <c r="AM16" s="63"/>
      <c r="AN16" s="63"/>
      <c r="AO16" s="63"/>
      <c r="AP16" s="63"/>
      <c r="AQ16" s="64"/>
      <c r="AR16" s="430"/>
      <c r="AS16" s="431"/>
      <c r="AT16" s="431"/>
      <c r="AU16" s="431"/>
      <c r="AV16" s="431"/>
      <c r="AW16" s="431"/>
      <c r="AX16" s="432"/>
    </row>
    <row r="17" spans="1:50" ht="24" customHeight="1" x14ac:dyDescent="0.15">
      <c r="A17" s="450"/>
      <c r="B17" s="451"/>
      <c r="C17" s="451"/>
      <c r="D17" s="451"/>
      <c r="E17" s="451"/>
      <c r="F17" s="452"/>
      <c r="G17" s="463"/>
      <c r="H17" s="464"/>
      <c r="I17" s="330" t="s">
        <v>61</v>
      </c>
      <c r="J17" s="458"/>
      <c r="K17" s="458"/>
      <c r="L17" s="458"/>
      <c r="M17" s="458"/>
      <c r="N17" s="458"/>
      <c r="O17" s="459"/>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t="s">
        <v>407</v>
      </c>
      <c r="AL17" s="63"/>
      <c r="AM17" s="63"/>
      <c r="AN17" s="63"/>
      <c r="AO17" s="63"/>
      <c r="AP17" s="63"/>
      <c r="AQ17" s="64"/>
      <c r="AR17" s="433"/>
      <c r="AS17" s="433"/>
      <c r="AT17" s="433"/>
      <c r="AU17" s="433"/>
      <c r="AV17" s="433"/>
      <c r="AW17" s="433"/>
      <c r="AX17" s="434"/>
    </row>
    <row r="18" spans="1:50" ht="24" customHeight="1" x14ac:dyDescent="0.15">
      <c r="A18" s="450"/>
      <c r="B18" s="451"/>
      <c r="C18" s="451"/>
      <c r="D18" s="451"/>
      <c r="E18" s="451"/>
      <c r="F18" s="452"/>
      <c r="G18" s="465"/>
      <c r="H18" s="466"/>
      <c r="I18" s="333" t="s">
        <v>22</v>
      </c>
      <c r="J18" s="334"/>
      <c r="K18" s="334"/>
      <c r="L18" s="334"/>
      <c r="M18" s="334"/>
      <c r="N18" s="334"/>
      <c r="O18" s="335"/>
      <c r="P18" s="303">
        <f>SUM(P13:V17)</f>
        <v>16</v>
      </c>
      <c r="Q18" s="304"/>
      <c r="R18" s="304"/>
      <c r="S18" s="304"/>
      <c r="T18" s="304"/>
      <c r="U18" s="304"/>
      <c r="V18" s="305"/>
      <c r="W18" s="303">
        <f>SUM(W13:AC17)</f>
        <v>16</v>
      </c>
      <c r="X18" s="304"/>
      <c r="Y18" s="304"/>
      <c r="Z18" s="304"/>
      <c r="AA18" s="304"/>
      <c r="AB18" s="304"/>
      <c r="AC18" s="305"/>
      <c r="AD18" s="303">
        <f t="shared" ref="AD18" si="0">SUM(AD13:AJ17)</f>
        <v>16</v>
      </c>
      <c r="AE18" s="304"/>
      <c r="AF18" s="304"/>
      <c r="AG18" s="304"/>
      <c r="AH18" s="304"/>
      <c r="AI18" s="304"/>
      <c r="AJ18" s="305"/>
      <c r="AK18" s="303">
        <f t="shared" ref="AK18" si="1">SUM(AK13:AQ17)</f>
        <v>16</v>
      </c>
      <c r="AL18" s="304"/>
      <c r="AM18" s="304"/>
      <c r="AN18" s="304"/>
      <c r="AO18" s="304"/>
      <c r="AP18" s="304"/>
      <c r="AQ18" s="305"/>
      <c r="AR18" s="303">
        <f t="shared" ref="AR18" si="2">SUM(AR13:AX17)</f>
        <v>0</v>
      </c>
      <c r="AS18" s="304"/>
      <c r="AT18" s="304"/>
      <c r="AU18" s="304"/>
      <c r="AV18" s="304"/>
      <c r="AW18" s="304"/>
      <c r="AX18" s="306"/>
    </row>
    <row r="19" spans="1:50" ht="24" customHeight="1" x14ac:dyDescent="0.15">
      <c r="A19" s="450"/>
      <c r="B19" s="451"/>
      <c r="C19" s="451"/>
      <c r="D19" s="451"/>
      <c r="E19" s="451"/>
      <c r="F19" s="452"/>
      <c r="G19" s="300" t="s">
        <v>10</v>
      </c>
      <c r="H19" s="301"/>
      <c r="I19" s="301"/>
      <c r="J19" s="301"/>
      <c r="K19" s="301"/>
      <c r="L19" s="301"/>
      <c r="M19" s="301"/>
      <c r="N19" s="301"/>
      <c r="O19" s="301"/>
      <c r="P19" s="62">
        <v>12</v>
      </c>
      <c r="Q19" s="63"/>
      <c r="R19" s="63"/>
      <c r="S19" s="63"/>
      <c r="T19" s="63"/>
      <c r="U19" s="63"/>
      <c r="V19" s="64"/>
      <c r="W19" s="62">
        <v>12</v>
      </c>
      <c r="X19" s="63"/>
      <c r="Y19" s="63"/>
      <c r="Z19" s="63"/>
      <c r="AA19" s="63"/>
      <c r="AB19" s="63"/>
      <c r="AC19" s="64"/>
      <c r="AD19" s="62">
        <v>15</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 customHeight="1" x14ac:dyDescent="0.15">
      <c r="A20" s="453"/>
      <c r="B20" s="454"/>
      <c r="C20" s="454"/>
      <c r="D20" s="454"/>
      <c r="E20" s="454"/>
      <c r="F20" s="455"/>
      <c r="G20" s="300" t="s">
        <v>11</v>
      </c>
      <c r="H20" s="301"/>
      <c r="I20" s="301"/>
      <c r="J20" s="301"/>
      <c r="K20" s="301"/>
      <c r="L20" s="301"/>
      <c r="M20" s="301"/>
      <c r="N20" s="301"/>
      <c r="O20" s="301"/>
      <c r="P20" s="308">
        <f>IF(P18=0, "-", P19/P18)</f>
        <v>0.75</v>
      </c>
      <c r="Q20" s="308"/>
      <c r="R20" s="308"/>
      <c r="S20" s="308"/>
      <c r="T20" s="308"/>
      <c r="U20" s="308"/>
      <c r="V20" s="308"/>
      <c r="W20" s="308">
        <f>IF(W18=0, "-", W19/W18)</f>
        <v>0.75</v>
      </c>
      <c r="X20" s="308"/>
      <c r="Y20" s="308"/>
      <c r="Z20" s="308"/>
      <c r="AA20" s="308"/>
      <c r="AB20" s="308"/>
      <c r="AC20" s="308"/>
      <c r="AD20" s="308">
        <f>IF(AD18=0, "-", AD19/AD18)</f>
        <v>0.9375</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4.25" hidden="1"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4.25" hidden="1" customHeight="1" x14ac:dyDescent="0.15">
      <c r="A22" s="201"/>
      <c r="B22" s="202"/>
      <c r="C22" s="202"/>
      <c r="D22" s="202"/>
      <c r="E22" s="202"/>
      <c r="F22" s="203"/>
      <c r="G22" s="211"/>
      <c r="H22" s="98"/>
      <c r="I22" s="98"/>
      <c r="J22" s="98"/>
      <c r="K22" s="98"/>
      <c r="L22" s="98"/>
      <c r="M22" s="98"/>
      <c r="N22" s="98"/>
      <c r="O22" s="212"/>
      <c r="P22" s="229"/>
      <c r="Q22" s="98"/>
      <c r="R22" s="98"/>
      <c r="S22" s="98"/>
      <c r="T22" s="98"/>
      <c r="U22" s="98"/>
      <c r="V22" s="98"/>
      <c r="W22" s="98"/>
      <c r="X22" s="212"/>
      <c r="Y22" s="267"/>
      <c r="Z22" s="268"/>
      <c r="AA22" s="269"/>
      <c r="AB22" s="126"/>
      <c r="AC22" s="121"/>
      <c r="AD22" s="122"/>
      <c r="AE22" s="127"/>
      <c r="AF22" s="120"/>
      <c r="AG22" s="120"/>
      <c r="AH22" s="120"/>
      <c r="AI22" s="273"/>
      <c r="AJ22" s="127"/>
      <c r="AK22" s="120"/>
      <c r="AL22" s="120"/>
      <c r="AM22" s="120"/>
      <c r="AN22" s="273"/>
      <c r="AO22" s="127"/>
      <c r="AP22" s="120"/>
      <c r="AQ22" s="120"/>
      <c r="AR22" s="120"/>
      <c r="AS22" s="273"/>
      <c r="AT22" s="58"/>
      <c r="AU22" s="100"/>
      <c r="AV22" s="100"/>
      <c r="AW22" s="98" t="s">
        <v>355</v>
      </c>
      <c r="AX22" s="99"/>
    </row>
    <row r="23" spans="1:50" ht="14.25" hidden="1" customHeight="1" x14ac:dyDescent="0.15">
      <c r="A23" s="204"/>
      <c r="B23" s="202"/>
      <c r="C23" s="202"/>
      <c r="D23" s="202"/>
      <c r="E23" s="202"/>
      <c r="F23" s="203"/>
      <c r="G23" s="309"/>
      <c r="H23" s="439"/>
      <c r="I23" s="439"/>
      <c r="J23" s="439"/>
      <c r="K23" s="439"/>
      <c r="L23" s="439"/>
      <c r="M23" s="439"/>
      <c r="N23" s="439"/>
      <c r="O23" s="674"/>
      <c r="P23" s="564"/>
      <c r="Q23" s="242"/>
      <c r="R23" s="242"/>
      <c r="S23" s="242"/>
      <c r="T23" s="242"/>
      <c r="U23" s="242"/>
      <c r="V23" s="242"/>
      <c r="W23" s="242"/>
      <c r="X23" s="565"/>
      <c r="Y23" s="281" t="s">
        <v>14</v>
      </c>
      <c r="Z23" s="282"/>
      <c r="AA23" s="283"/>
      <c r="AB23" s="652"/>
      <c r="AC23" s="284"/>
      <c r="AD23" s="284"/>
      <c r="AE23" s="84" t="s">
        <v>378</v>
      </c>
      <c r="AF23" s="85"/>
      <c r="AG23" s="85"/>
      <c r="AH23" s="85"/>
      <c r="AI23" s="86"/>
      <c r="AJ23" s="84" t="s">
        <v>378</v>
      </c>
      <c r="AK23" s="85"/>
      <c r="AL23" s="85"/>
      <c r="AM23" s="85"/>
      <c r="AN23" s="86"/>
      <c r="AO23" s="84" t="s">
        <v>378</v>
      </c>
      <c r="AP23" s="85"/>
      <c r="AQ23" s="85"/>
      <c r="AR23" s="85"/>
      <c r="AS23" s="86"/>
      <c r="AT23" s="214"/>
      <c r="AU23" s="214"/>
      <c r="AV23" s="214"/>
      <c r="AW23" s="214"/>
      <c r="AX23" s="215"/>
    </row>
    <row r="24" spans="1:50" ht="14.25" hidden="1" customHeight="1" x14ac:dyDescent="0.15">
      <c r="A24" s="205"/>
      <c r="B24" s="206"/>
      <c r="C24" s="206"/>
      <c r="D24" s="206"/>
      <c r="E24" s="206"/>
      <c r="F24" s="207"/>
      <c r="G24" s="675"/>
      <c r="H24" s="676"/>
      <c r="I24" s="676"/>
      <c r="J24" s="676"/>
      <c r="K24" s="676"/>
      <c r="L24" s="676"/>
      <c r="M24" s="676"/>
      <c r="N24" s="676"/>
      <c r="O24" s="677"/>
      <c r="P24" s="566"/>
      <c r="Q24" s="567"/>
      <c r="R24" s="567"/>
      <c r="S24" s="567"/>
      <c r="T24" s="567"/>
      <c r="U24" s="567"/>
      <c r="V24" s="567"/>
      <c r="W24" s="567"/>
      <c r="X24" s="568"/>
      <c r="Y24" s="163" t="s">
        <v>65</v>
      </c>
      <c r="Z24" s="111"/>
      <c r="AA24" s="159"/>
      <c r="AB24" s="323"/>
      <c r="AC24" s="274"/>
      <c r="AD24" s="274"/>
      <c r="AE24" s="84" t="s">
        <v>378</v>
      </c>
      <c r="AF24" s="85"/>
      <c r="AG24" s="85"/>
      <c r="AH24" s="85"/>
      <c r="AI24" s="86"/>
      <c r="AJ24" s="84" t="s">
        <v>378</v>
      </c>
      <c r="AK24" s="85"/>
      <c r="AL24" s="85"/>
      <c r="AM24" s="85"/>
      <c r="AN24" s="86"/>
      <c r="AO24" s="84" t="s">
        <v>378</v>
      </c>
      <c r="AP24" s="85"/>
      <c r="AQ24" s="85"/>
      <c r="AR24" s="85"/>
      <c r="AS24" s="86"/>
      <c r="AT24" s="84"/>
      <c r="AU24" s="85"/>
      <c r="AV24" s="85"/>
      <c r="AW24" s="85"/>
      <c r="AX24" s="86"/>
    </row>
    <row r="25" spans="1:50" ht="14.25" hidden="1" customHeight="1" x14ac:dyDescent="0.15">
      <c r="A25" s="662"/>
      <c r="B25" s="663"/>
      <c r="C25" s="663"/>
      <c r="D25" s="663"/>
      <c r="E25" s="663"/>
      <c r="F25" s="664"/>
      <c r="G25" s="678"/>
      <c r="H25" s="679"/>
      <c r="I25" s="679"/>
      <c r="J25" s="679"/>
      <c r="K25" s="679"/>
      <c r="L25" s="679"/>
      <c r="M25" s="679"/>
      <c r="N25" s="679"/>
      <c r="O25" s="680"/>
      <c r="P25" s="569"/>
      <c r="Q25" s="570"/>
      <c r="R25" s="570"/>
      <c r="S25" s="570"/>
      <c r="T25" s="570"/>
      <c r="U25" s="570"/>
      <c r="V25" s="570"/>
      <c r="W25" s="570"/>
      <c r="X25" s="571"/>
      <c r="Y25" s="110" t="s">
        <v>15</v>
      </c>
      <c r="Z25" s="111"/>
      <c r="AA25" s="159"/>
      <c r="AB25" s="681" t="s">
        <v>358</v>
      </c>
      <c r="AC25" s="252"/>
      <c r="AD25" s="252"/>
      <c r="AE25" s="84" t="s">
        <v>378</v>
      </c>
      <c r="AF25" s="85"/>
      <c r="AG25" s="85"/>
      <c r="AH25" s="85"/>
      <c r="AI25" s="86"/>
      <c r="AJ25" s="84" t="s">
        <v>378</v>
      </c>
      <c r="AK25" s="85"/>
      <c r="AL25" s="85"/>
      <c r="AM25" s="85"/>
      <c r="AN25" s="86"/>
      <c r="AO25" s="84" t="s">
        <v>378</v>
      </c>
      <c r="AP25" s="85"/>
      <c r="AQ25" s="85"/>
      <c r="AR25" s="85"/>
      <c r="AS25" s="86"/>
      <c r="AT25" s="256"/>
      <c r="AU25" s="257"/>
      <c r="AV25" s="257"/>
      <c r="AW25" s="257"/>
      <c r="AX25" s="258"/>
    </row>
    <row r="26" spans="1:50" ht="14.2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53" t="s">
        <v>303</v>
      </c>
      <c r="AU26" s="654"/>
      <c r="AV26" s="654"/>
      <c r="AW26" s="654"/>
      <c r="AX26" s="655"/>
    </row>
    <row r="27" spans="1:50" ht="14.25" hidden="1" customHeight="1" x14ac:dyDescent="0.15">
      <c r="A27" s="201"/>
      <c r="B27" s="202"/>
      <c r="C27" s="202"/>
      <c r="D27" s="202"/>
      <c r="E27" s="202"/>
      <c r="F27" s="203"/>
      <c r="G27" s="211"/>
      <c r="H27" s="98"/>
      <c r="I27" s="98"/>
      <c r="J27" s="98"/>
      <c r="K27" s="98"/>
      <c r="L27" s="98"/>
      <c r="M27" s="98"/>
      <c r="N27" s="98"/>
      <c r="O27" s="212"/>
      <c r="P27" s="229"/>
      <c r="Q27" s="98"/>
      <c r="R27" s="98"/>
      <c r="S27" s="98"/>
      <c r="T27" s="98"/>
      <c r="U27" s="98"/>
      <c r="V27" s="98"/>
      <c r="W27" s="98"/>
      <c r="X27" s="212"/>
      <c r="Y27" s="267"/>
      <c r="Z27" s="268"/>
      <c r="AA27" s="269"/>
      <c r="AB27" s="126"/>
      <c r="AC27" s="121"/>
      <c r="AD27" s="122"/>
      <c r="AE27" s="127"/>
      <c r="AF27" s="120"/>
      <c r="AG27" s="120"/>
      <c r="AH27" s="120"/>
      <c r="AI27" s="273"/>
      <c r="AJ27" s="127"/>
      <c r="AK27" s="120"/>
      <c r="AL27" s="120"/>
      <c r="AM27" s="120"/>
      <c r="AN27" s="273"/>
      <c r="AO27" s="127"/>
      <c r="AP27" s="120"/>
      <c r="AQ27" s="120"/>
      <c r="AR27" s="120"/>
      <c r="AS27" s="273"/>
      <c r="AT27" s="58"/>
      <c r="AU27" s="100"/>
      <c r="AV27" s="100"/>
      <c r="AW27" s="98" t="s">
        <v>355</v>
      </c>
      <c r="AX27" s="99"/>
    </row>
    <row r="28" spans="1:50" ht="14.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14.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1"/>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141"/>
    </row>
    <row r="30" spans="1:50" ht="14.25" hidden="1" customHeight="1" x14ac:dyDescent="0.15">
      <c r="A30" s="662"/>
      <c r="B30" s="663"/>
      <c r="C30" s="663"/>
      <c r="D30" s="663"/>
      <c r="E30" s="663"/>
      <c r="F30" s="664"/>
      <c r="G30" s="310"/>
      <c r="H30" s="311"/>
      <c r="I30" s="311"/>
      <c r="J30" s="311"/>
      <c r="K30" s="311"/>
      <c r="L30" s="311"/>
      <c r="M30" s="311"/>
      <c r="N30" s="311"/>
      <c r="O30" s="312"/>
      <c r="P30" s="185"/>
      <c r="Q30" s="185"/>
      <c r="R30" s="185"/>
      <c r="S30" s="185"/>
      <c r="T30" s="185"/>
      <c r="U30" s="185"/>
      <c r="V30" s="185"/>
      <c r="W30" s="185"/>
      <c r="X30" s="186"/>
      <c r="Y30" s="110" t="s">
        <v>15</v>
      </c>
      <c r="Z30" s="111"/>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4.2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4.25" hidden="1" customHeight="1" x14ac:dyDescent="0.15">
      <c r="A32" s="201"/>
      <c r="B32" s="202"/>
      <c r="C32" s="202"/>
      <c r="D32" s="202"/>
      <c r="E32" s="202"/>
      <c r="F32" s="203"/>
      <c r="G32" s="211"/>
      <c r="H32" s="98"/>
      <c r="I32" s="98"/>
      <c r="J32" s="98"/>
      <c r="K32" s="98"/>
      <c r="L32" s="98"/>
      <c r="M32" s="98"/>
      <c r="N32" s="98"/>
      <c r="O32" s="212"/>
      <c r="P32" s="229"/>
      <c r="Q32" s="98"/>
      <c r="R32" s="98"/>
      <c r="S32" s="98"/>
      <c r="T32" s="98"/>
      <c r="U32" s="98"/>
      <c r="V32" s="98"/>
      <c r="W32" s="98"/>
      <c r="X32" s="212"/>
      <c r="Y32" s="267"/>
      <c r="Z32" s="268"/>
      <c r="AA32" s="269"/>
      <c r="AB32" s="126"/>
      <c r="AC32" s="121"/>
      <c r="AD32" s="122"/>
      <c r="AE32" s="127"/>
      <c r="AF32" s="120"/>
      <c r="AG32" s="120"/>
      <c r="AH32" s="120"/>
      <c r="AI32" s="273"/>
      <c r="AJ32" s="127"/>
      <c r="AK32" s="120"/>
      <c r="AL32" s="120"/>
      <c r="AM32" s="120"/>
      <c r="AN32" s="273"/>
      <c r="AO32" s="127"/>
      <c r="AP32" s="120"/>
      <c r="AQ32" s="120"/>
      <c r="AR32" s="120"/>
      <c r="AS32" s="273"/>
      <c r="AT32" s="58"/>
      <c r="AU32" s="100"/>
      <c r="AV32" s="100"/>
      <c r="AW32" s="98" t="s">
        <v>355</v>
      </c>
      <c r="AX32" s="99"/>
    </row>
    <row r="33" spans="1:50" ht="14.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14.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1"/>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141"/>
    </row>
    <row r="35" spans="1:50" ht="14.25" hidden="1" customHeight="1" x14ac:dyDescent="0.15">
      <c r="A35" s="662"/>
      <c r="B35" s="663"/>
      <c r="C35" s="663"/>
      <c r="D35" s="663"/>
      <c r="E35" s="663"/>
      <c r="F35" s="664"/>
      <c r="G35" s="310"/>
      <c r="H35" s="311"/>
      <c r="I35" s="311"/>
      <c r="J35" s="311"/>
      <c r="K35" s="311"/>
      <c r="L35" s="311"/>
      <c r="M35" s="311"/>
      <c r="N35" s="311"/>
      <c r="O35" s="312"/>
      <c r="P35" s="185"/>
      <c r="Q35" s="185"/>
      <c r="R35" s="185"/>
      <c r="S35" s="185"/>
      <c r="T35" s="185"/>
      <c r="U35" s="185"/>
      <c r="V35" s="185"/>
      <c r="W35" s="185"/>
      <c r="X35" s="186"/>
      <c r="Y35" s="110" t="s">
        <v>15</v>
      </c>
      <c r="Z35" s="111"/>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4.2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4.25" hidden="1" customHeight="1" x14ac:dyDescent="0.15">
      <c r="A37" s="201"/>
      <c r="B37" s="202"/>
      <c r="C37" s="202"/>
      <c r="D37" s="202"/>
      <c r="E37" s="202"/>
      <c r="F37" s="203"/>
      <c r="G37" s="211"/>
      <c r="H37" s="98"/>
      <c r="I37" s="98"/>
      <c r="J37" s="98"/>
      <c r="K37" s="98"/>
      <c r="L37" s="98"/>
      <c r="M37" s="98"/>
      <c r="N37" s="98"/>
      <c r="O37" s="212"/>
      <c r="P37" s="229"/>
      <c r="Q37" s="98"/>
      <c r="R37" s="98"/>
      <c r="S37" s="98"/>
      <c r="T37" s="98"/>
      <c r="U37" s="98"/>
      <c r="V37" s="98"/>
      <c r="W37" s="98"/>
      <c r="X37" s="212"/>
      <c r="Y37" s="267"/>
      <c r="Z37" s="268"/>
      <c r="AA37" s="269"/>
      <c r="AB37" s="126"/>
      <c r="AC37" s="121"/>
      <c r="AD37" s="122"/>
      <c r="AE37" s="127"/>
      <c r="AF37" s="120"/>
      <c r="AG37" s="120"/>
      <c r="AH37" s="120"/>
      <c r="AI37" s="273"/>
      <c r="AJ37" s="127"/>
      <c r="AK37" s="120"/>
      <c r="AL37" s="120"/>
      <c r="AM37" s="120"/>
      <c r="AN37" s="273"/>
      <c r="AO37" s="127"/>
      <c r="AP37" s="120"/>
      <c r="AQ37" s="120"/>
      <c r="AR37" s="120"/>
      <c r="AS37" s="273"/>
      <c r="AT37" s="58"/>
      <c r="AU37" s="100"/>
      <c r="AV37" s="100"/>
      <c r="AW37" s="98" t="s">
        <v>355</v>
      </c>
      <c r="AX37" s="99"/>
    </row>
    <row r="38" spans="1:50" ht="14.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14.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1"/>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141"/>
    </row>
    <row r="40" spans="1:50" ht="14.25" hidden="1" customHeight="1" x14ac:dyDescent="0.15">
      <c r="A40" s="662"/>
      <c r="B40" s="663"/>
      <c r="C40" s="663"/>
      <c r="D40" s="663"/>
      <c r="E40" s="663"/>
      <c r="F40" s="664"/>
      <c r="G40" s="310"/>
      <c r="H40" s="311"/>
      <c r="I40" s="311"/>
      <c r="J40" s="311"/>
      <c r="K40" s="311"/>
      <c r="L40" s="311"/>
      <c r="M40" s="311"/>
      <c r="N40" s="311"/>
      <c r="O40" s="312"/>
      <c r="P40" s="185"/>
      <c r="Q40" s="185"/>
      <c r="R40" s="185"/>
      <c r="S40" s="185"/>
      <c r="T40" s="185"/>
      <c r="U40" s="185"/>
      <c r="V40" s="185"/>
      <c r="W40" s="185"/>
      <c r="X40" s="186"/>
      <c r="Y40" s="110" t="s">
        <v>15</v>
      </c>
      <c r="Z40" s="111"/>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4.2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4.25" hidden="1" customHeight="1" x14ac:dyDescent="0.15">
      <c r="A42" s="201"/>
      <c r="B42" s="202"/>
      <c r="C42" s="202"/>
      <c r="D42" s="202"/>
      <c r="E42" s="202"/>
      <c r="F42" s="203"/>
      <c r="G42" s="211"/>
      <c r="H42" s="98"/>
      <c r="I42" s="98"/>
      <c r="J42" s="98"/>
      <c r="K42" s="98"/>
      <c r="L42" s="98"/>
      <c r="M42" s="98"/>
      <c r="N42" s="98"/>
      <c r="O42" s="212"/>
      <c r="P42" s="229"/>
      <c r="Q42" s="98"/>
      <c r="R42" s="98"/>
      <c r="S42" s="98"/>
      <c r="T42" s="98"/>
      <c r="U42" s="98"/>
      <c r="V42" s="98"/>
      <c r="W42" s="98"/>
      <c r="X42" s="212"/>
      <c r="Y42" s="267"/>
      <c r="Z42" s="268"/>
      <c r="AA42" s="269"/>
      <c r="AB42" s="126"/>
      <c r="AC42" s="121"/>
      <c r="AD42" s="122"/>
      <c r="AE42" s="127"/>
      <c r="AF42" s="120"/>
      <c r="AG42" s="120"/>
      <c r="AH42" s="120"/>
      <c r="AI42" s="273"/>
      <c r="AJ42" s="127"/>
      <c r="AK42" s="120"/>
      <c r="AL42" s="120"/>
      <c r="AM42" s="120"/>
      <c r="AN42" s="273"/>
      <c r="AO42" s="127"/>
      <c r="AP42" s="120"/>
      <c r="AQ42" s="120"/>
      <c r="AR42" s="120"/>
      <c r="AS42" s="273"/>
      <c r="AT42" s="58"/>
      <c r="AU42" s="100"/>
      <c r="AV42" s="100"/>
      <c r="AW42" s="98" t="s">
        <v>355</v>
      </c>
      <c r="AX42" s="99"/>
    </row>
    <row r="43" spans="1:50" ht="14.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14.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1"/>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141"/>
    </row>
    <row r="45" spans="1:50" ht="14.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3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customHeight="1" x14ac:dyDescent="0.15">
      <c r="A47" s="222" t="s">
        <v>320</v>
      </c>
      <c r="B47" s="684" t="s">
        <v>317</v>
      </c>
      <c r="C47" s="224"/>
      <c r="D47" s="224"/>
      <c r="E47" s="224"/>
      <c r="F47" s="225"/>
      <c r="G47" s="614" t="s">
        <v>311</v>
      </c>
      <c r="H47" s="614"/>
      <c r="I47" s="614"/>
      <c r="J47" s="614"/>
      <c r="K47" s="614"/>
      <c r="L47" s="614"/>
      <c r="M47" s="614"/>
      <c r="N47" s="614"/>
      <c r="O47" s="614"/>
      <c r="P47" s="614"/>
      <c r="Q47" s="614"/>
      <c r="R47" s="614"/>
      <c r="S47" s="614"/>
      <c r="T47" s="614"/>
      <c r="U47" s="614"/>
      <c r="V47" s="614"/>
      <c r="W47" s="614"/>
      <c r="X47" s="614"/>
      <c r="Y47" s="614"/>
      <c r="Z47" s="614"/>
      <c r="AA47" s="689"/>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x14ac:dyDescent="0.15">
      <c r="A48" s="222"/>
      <c r="B48" s="684"/>
      <c r="C48" s="224"/>
      <c r="D48" s="224"/>
      <c r="E48" s="224"/>
      <c r="F48" s="225"/>
      <c r="G48" s="98"/>
      <c r="H48" s="98"/>
      <c r="I48" s="98"/>
      <c r="J48" s="98"/>
      <c r="K48" s="98"/>
      <c r="L48" s="98"/>
      <c r="M48" s="98"/>
      <c r="N48" s="98"/>
      <c r="O48" s="98"/>
      <c r="P48" s="98"/>
      <c r="Q48" s="98"/>
      <c r="R48" s="98"/>
      <c r="S48" s="98"/>
      <c r="T48" s="98"/>
      <c r="U48" s="98"/>
      <c r="V48" s="98"/>
      <c r="W48" s="98"/>
      <c r="X48" s="98"/>
      <c r="Y48" s="98"/>
      <c r="Z48" s="98"/>
      <c r="AA48" s="212"/>
      <c r="AB48" s="229"/>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customHeight="1" x14ac:dyDescent="0.15">
      <c r="A49" s="222"/>
      <c r="B49" s="684"/>
      <c r="C49" s="224"/>
      <c r="D49" s="224"/>
      <c r="E49" s="224"/>
      <c r="F49" s="225"/>
      <c r="G49" s="324" t="s">
        <v>386</v>
      </c>
      <c r="H49" s="324"/>
      <c r="I49" s="324"/>
      <c r="J49" s="324"/>
      <c r="K49" s="324"/>
      <c r="L49" s="324"/>
      <c r="M49" s="324"/>
      <c r="N49" s="324"/>
      <c r="O49" s="324"/>
      <c r="P49" s="324"/>
      <c r="Q49" s="324"/>
      <c r="R49" s="324"/>
      <c r="S49" s="324"/>
      <c r="T49" s="324"/>
      <c r="U49" s="324"/>
      <c r="V49" s="324"/>
      <c r="W49" s="324"/>
      <c r="X49" s="324"/>
      <c r="Y49" s="324"/>
      <c r="Z49" s="324"/>
      <c r="AA49" s="325"/>
      <c r="AB49" s="607" t="s">
        <v>387</v>
      </c>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8"/>
    </row>
    <row r="50" spans="1:50" ht="22.5" customHeight="1" x14ac:dyDescent="0.15">
      <c r="A50" s="222"/>
      <c r="B50" s="684"/>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9"/>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10"/>
    </row>
    <row r="51" spans="1:50" ht="22.5" customHeight="1" x14ac:dyDescent="0.15">
      <c r="A51" s="222"/>
      <c r="B51" s="685"/>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11"/>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12"/>
    </row>
    <row r="52" spans="1:50" ht="15.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5.75" hidden="1" customHeight="1" x14ac:dyDescent="0.15">
      <c r="A53" s="222"/>
      <c r="B53" s="224"/>
      <c r="C53" s="224"/>
      <c r="D53" s="224"/>
      <c r="E53" s="224"/>
      <c r="F53" s="225"/>
      <c r="G53" s="211"/>
      <c r="H53" s="98"/>
      <c r="I53" s="98"/>
      <c r="J53" s="98"/>
      <c r="K53" s="98"/>
      <c r="L53" s="98"/>
      <c r="M53" s="98"/>
      <c r="N53" s="98"/>
      <c r="O53" s="212"/>
      <c r="P53" s="229"/>
      <c r="Q53" s="98"/>
      <c r="R53" s="98"/>
      <c r="S53" s="98"/>
      <c r="T53" s="98"/>
      <c r="U53" s="98"/>
      <c r="V53" s="98"/>
      <c r="W53" s="98"/>
      <c r="X53" s="212"/>
      <c r="Y53" s="233"/>
      <c r="Z53" s="234"/>
      <c r="AA53" s="235"/>
      <c r="AB53" s="239"/>
      <c r="AC53" s="240"/>
      <c r="AD53" s="241"/>
      <c r="AE53" s="229"/>
      <c r="AF53" s="98"/>
      <c r="AG53" s="98"/>
      <c r="AH53" s="98"/>
      <c r="AI53" s="212"/>
      <c r="AJ53" s="229"/>
      <c r="AK53" s="98"/>
      <c r="AL53" s="98"/>
      <c r="AM53" s="98"/>
      <c r="AN53" s="212"/>
      <c r="AO53" s="229"/>
      <c r="AP53" s="98"/>
      <c r="AQ53" s="98"/>
      <c r="AR53" s="98"/>
      <c r="AS53" s="212"/>
      <c r="AT53" s="58"/>
      <c r="AU53" s="100"/>
      <c r="AV53" s="100"/>
      <c r="AW53" s="98" t="s">
        <v>355</v>
      </c>
      <c r="AX53" s="99"/>
    </row>
    <row r="54" spans="1:50" ht="15.7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15.7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50"/>
      <c r="AC55" s="219"/>
      <c r="AD55" s="219"/>
      <c r="AE55" s="84"/>
      <c r="AF55" s="85"/>
      <c r="AG55" s="85"/>
      <c r="AH55" s="85"/>
      <c r="AI55" s="86"/>
      <c r="AJ55" s="84"/>
      <c r="AK55" s="85"/>
      <c r="AL55" s="85"/>
      <c r="AM55" s="85"/>
      <c r="AN55" s="86"/>
      <c r="AO55" s="84"/>
      <c r="AP55" s="85"/>
      <c r="AQ55" s="85"/>
      <c r="AR55" s="85"/>
      <c r="AS55" s="86"/>
      <c r="AT55" s="84"/>
      <c r="AU55" s="85"/>
      <c r="AV55" s="85"/>
      <c r="AW55" s="85"/>
      <c r="AX55" s="141"/>
    </row>
    <row r="56" spans="1:50" ht="15.7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5.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5.75" hidden="1" customHeight="1" x14ac:dyDescent="0.15">
      <c r="A58" s="222"/>
      <c r="B58" s="224"/>
      <c r="C58" s="224"/>
      <c r="D58" s="224"/>
      <c r="E58" s="224"/>
      <c r="F58" s="225"/>
      <c r="G58" s="211"/>
      <c r="H58" s="98"/>
      <c r="I58" s="98"/>
      <c r="J58" s="98"/>
      <c r="K58" s="98"/>
      <c r="L58" s="98"/>
      <c r="M58" s="98"/>
      <c r="N58" s="98"/>
      <c r="O58" s="212"/>
      <c r="P58" s="229"/>
      <c r="Q58" s="98"/>
      <c r="R58" s="98"/>
      <c r="S58" s="98"/>
      <c r="T58" s="98"/>
      <c r="U58" s="98"/>
      <c r="V58" s="98"/>
      <c r="W58" s="98"/>
      <c r="X58" s="212"/>
      <c r="Y58" s="233"/>
      <c r="Z58" s="234"/>
      <c r="AA58" s="235"/>
      <c r="AB58" s="239"/>
      <c r="AC58" s="240"/>
      <c r="AD58" s="241"/>
      <c r="AE58" s="229"/>
      <c r="AF58" s="98"/>
      <c r="AG58" s="98"/>
      <c r="AH58" s="98"/>
      <c r="AI58" s="212"/>
      <c r="AJ58" s="229"/>
      <c r="AK58" s="98"/>
      <c r="AL58" s="98"/>
      <c r="AM58" s="98"/>
      <c r="AN58" s="212"/>
      <c r="AO58" s="229"/>
      <c r="AP58" s="98"/>
      <c r="AQ58" s="98"/>
      <c r="AR58" s="98"/>
      <c r="AS58" s="212"/>
      <c r="AT58" s="58"/>
      <c r="AU58" s="100"/>
      <c r="AV58" s="100"/>
      <c r="AW58" s="98" t="s">
        <v>355</v>
      </c>
      <c r="AX58" s="99"/>
    </row>
    <row r="59" spans="1:50" ht="15.7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15.7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141"/>
    </row>
    <row r="61" spans="1:50" ht="15.7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8"/>
      <c r="I63" s="98"/>
      <c r="J63" s="98"/>
      <c r="K63" s="98"/>
      <c r="L63" s="98"/>
      <c r="M63" s="98"/>
      <c r="N63" s="98"/>
      <c r="O63" s="212"/>
      <c r="P63" s="229"/>
      <c r="Q63" s="98"/>
      <c r="R63" s="98"/>
      <c r="S63" s="98"/>
      <c r="T63" s="98"/>
      <c r="U63" s="98"/>
      <c r="V63" s="98"/>
      <c r="W63" s="98"/>
      <c r="X63" s="212"/>
      <c r="Y63" s="233"/>
      <c r="Z63" s="234"/>
      <c r="AA63" s="235"/>
      <c r="AB63" s="239"/>
      <c r="AC63" s="240"/>
      <c r="AD63" s="241"/>
      <c r="AE63" s="229"/>
      <c r="AF63" s="98"/>
      <c r="AG63" s="98"/>
      <c r="AH63" s="98"/>
      <c r="AI63" s="212"/>
      <c r="AJ63" s="229"/>
      <c r="AK63" s="98"/>
      <c r="AL63" s="98"/>
      <c r="AM63" s="98"/>
      <c r="AN63" s="212"/>
      <c r="AO63" s="229"/>
      <c r="AP63" s="98"/>
      <c r="AQ63" s="98"/>
      <c r="AR63" s="98"/>
      <c r="AS63" s="212"/>
      <c r="AT63" s="58"/>
      <c r="AU63" s="100"/>
      <c r="AV63" s="100"/>
      <c r="AW63" s="98" t="s">
        <v>355</v>
      </c>
      <c r="AX63" s="99"/>
    </row>
    <row r="64" spans="1:50" ht="18"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18"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141"/>
    </row>
    <row r="66" spans="1:60" ht="18"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24"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0" t="s">
        <v>12</v>
      </c>
      <c r="AC67" s="111"/>
      <c r="AD67" s="159"/>
      <c r="AE67" s="651" t="s">
        <v>69</v>
      </c>
      <c r="AF67" s="108"/>
      <c r="AG67" s="108"/>
      <c r="AH67" s="108"/>
      <c r="AI67" s="108"/>
      <c r="AJ67" s="651" t="s">
        <v>70</v>
      </c>
      <c r="AK67" s="108"/>
      <c r="AL67" s="108"/>
      <c r="AM67" s="108"/>
      <c r="AN67" s="108"/>
      <c r="AO67" s="651" t="s">
        <v>71</v>
      </c>
      <c r="AP67" s="108"/>
      <c r="AQ67" s="108"/>
      <c r="AR67" s="108"/>
      <c r="AS67" s="108"/>
      <c r="AT67" s="164" t="s">
        <v>74</v>
      </c>
      <c r="AU67" s="165"/>
      <c r="AV67" s="165"/>
      <c r="AW67" s="165"/>
      <c r="AX67" s="166"/>
    </row>
    <row r="68" spans="1:60" ht="24" customHeight="1" x14ac:dyDescent="0.15">
      <c r="A68" s="173"/>
      <c r="B68" s="174"/>
      <c r="C68" s="174"/>
      <c r="D68" s="174"/>
      <c r="E68" s="174"/>
      <c r="F68" s="175"/>
      <c r="G68" s="242" t="s">
        <v>420</v>
      </c>
      <c r="H68" s="183"/>
      <c r="I68" s="183"/>
      <c r="J68" s="183"/>
      <c r="K68" s="183"/>
      <c r="L68" s="183"/>
      <c r="M68" s="183"/>
      <c r="N68" s="183"/>
      <c r="O68" s="183"/>
      <c r="P68" s="183"/>
      <c r="Q68" s="183"/>
      <c r="R68" s="183"/>
      <c r="S68" s="183"/>
      <c r="T68" s="183"/>
      <c r="U68" s="183"/>
      <c r="V68" s="183"/>
      <c r="W68" s="183"/>
      <c r="X68" s="184"/>
      <c r="Y68" s="320" t="s">
        <v>66</v>
      </c>
      <c r="Z68" s="321"/>
      <c r="AA68" s="322"/>
      <c r="AB68" s="190" t="s">
        <v>389</v>
      </c>
      <c r="AC68" s="191"/>
      <c r="AD68" s="192"/>
      <c r="AE68" s="84">
        <v>1574</v>
      </c>
      <c r="AF68" s="85"/>
      <c r="AG68" s="85"/>
      <c r="AH68" s="85"/>
      <c r="AI68" s="86"/>
      <c r="AJ68" s="84">
        <v>1955</v>
      </c>
      <c r="AK68" s="85"/>
      <c r="AL68" s="85"/>
      <c r="AM68" s="85"/>
      <c r="AN68" s="86"/>
      <c r="AO68" s="84">
        <v>2119</v>
      </c>
      <c r="AP68" s="85"/>
      <c r="AQ68" s="85"/>
      <c r="AR68" s="85"/>
      <c r="AS68" s="86"/>
      <c r="AT68" s="193"/>
      <c r="AU68" s="193"/>
      <c r="AV68" s="193"/>
      <c r="AW68" s="193"/>
      <c r="AX68" s="194"/>
      <c r="AY68" s="10"/>
      <c r="AZ68" s="10"/>
      <c r="BA68" s="10"/>
      <c r="BB68" s="10"/>
      <c r="BC68" s="10"/>
    </row>
    <row r="69" spans="1:60" ht="24"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c r="AC69" s="199"/>
      <c r="AD69" s="200"/>
      <c r="AE69" s="84" t="s">
        <v>388</v>
      </c>
      <c r="AF69" s="85"/>
      <c r="AG69" s="85"/>
      <c r="AH69" s="85"/>
      <c r="AI69" s="86"/>
      <c r="AJ69" s="84" t="s">
        <v>388</v>
      </c>
      <c r="AK69" s="85"/>
      <c r="AL69" s="85"/>
      <c r="AM69" s="85"/>
      <c r="AN69" s="86"/>
      <c r="AO69" s="84" t="s">
        <v>388</v>
      </c>
      <c r="AP69" s="85"/>
      <c r="AQ69" s="85"/>
      <c r="AR69" s="85"/>
      <c r="AS69" s="86"/>
      <c r="AT69" s="84"/>
      <c r="AU69" s="85"/>
      <c r="AV69" s="85"/>
      <c r="AW69" s="85"/>
      <c r="AX69" s="141"/>
      <c r="AY69" s="10"/>
      <c r="AZ69" s="10"/>
      <c r="BA69" s="10"/>
      <c r="BB69" s="10"/>
      <c r="BC69" s="10"/>
      <c r="BD69" s="10"/>
      <c r="BE69" s="10"/>
      <c r="BF69" s="10"/>
      <c r="BG69" s="10"/>
      <c r="BH69" s="10"/>
    </row>
    <row r="70" spans="1:60" ht="24"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0" t="s">
        <v>12</v>
      </c>
      <c r="AC70" s="111"/>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4"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4"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141"/>
      <c r="AY72" s="10"/>
      <c r="AZ72" s="10"/>
      <c r="BA72" s="10"/>
      <c r="BB72" s="10"/>
      <c r="BC72" s="10"/>
      <c r="BD72" s="10"/>
      <c r="BE72" s="10"/>
      <c r="BF72" s="10"/>
      <c r="BG72" s="10"/>
      <c r="BH72" s="10"/>
    </row>
    <row r="73" spans="1:60" ht="24"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0" t="s">
        <v>12</v>
      </c>
      <c r="AC73" s="111"/>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4"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4"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141"/>
      <c r="AY75" s="10"/>
      <c r="AZ75" s="10"/>
      <c r="BA75" s="10"/>
      <c r="BB75" s="10"/>
      <c r="BC75" s="10"/>
      <c r="BD75" s="10"/>
      <c r="BE75" s="10"/>
      <c r="BF75" s="10"/>
      <c r="BG75" s="10"/>
      <c r="BH75" s="10"/>
    </row>
    <row r="76" spans="1:60" ht="24"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0" t="s">
        <v>12</v>
      </c>
      <c r="AC76" s="111"/>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4"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4"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141"/>
      <c r="AY78" s="10"/>
      <c r="AZ78" s="10"/>
      <c r="BA78" s="10"/>
      <c r="BB78" s="10"/>
      <c r="BC78" s="10"/>
      <c r="BD78" s="10"/>
      <c r="BE78" s="10"/>
      <c r="BF78" s="10"/>
      <c r="BG78" s="10"/>
      <c r="BH78" s="10"/>
    </row>
    <row r="79" spans="1:60" ht="24"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0" t="s">
        <v>12</v>
      </c>
      <c r="AC79" s="111"/>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4"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4"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141"/>
      <c r="AY81" s="10"/>
      <c r="AZ81" s="10"/>
      <c r="BA81" s="10"/>
      <c r="BB81" s="10"/>
      <c r="BC81" s="10"/>
      <c r="BD81" s="10"/>
      <c r="BE81" s="10"/>
      <c r="BF81" s="10"/>
      <c r="BG81" s="10"/>
      <c r="BH81" s="10"/>
    </row>
    <row r="82" spans="1:60" ht="18.75" customHeight="1" x14ac:dyDescent="0.15">
      <c r="A82" s="155" t="s">
        <v>17</v>
      </c>
      <c r="B82" s="156"/>
      <c r="C82" s="156"/>
      <c r="D82" s="156"/>
      <c r="E82" s="156"/>
      <c r="F82" s="157"/>
      <c r="G82" s="158" t="s">
        <v>18</v>
      </c>
      <c r="H82" s="111"/>
      <c r="I82" s="111"/>
      <c r="J82" s="111"/>
      <c r="K82" s="111"/>
      <c r="L82" s="111"/>
      <c r="M82" s="111"/>
      <c r="N82" s="111"/>
      <c r="O82" s="111"/>
      <c r="P82" s="111"/>
      <c r="Q82" s="111"/>
      <c r="R82" s="111"/>
      <c r="S82" s="111"/>
      <c r="T82" s="111"/>
      <c r="U82" s="111"/>
      <c r="V82" s="111"/>
      <c r="W82" s="111"/>
      <c r="X82" s="159"/>
      <c r="Y82" s="160"/>
      <c r="Z82" s="161"/>
      <c r="AA82" s="162"/>
      <c r="AB82" s="110" t="s">
        <v>12</v>
      </c>
      <c r="AC82" s="111"/>
      <c r="AD82" s="159"/>
      <c r="AE82" s="163" t="s">
        <v>69</v>
      </c>
      <c r="AF82" s="111"/>
      <c r="AG82" s="111"/>
      <c r="AH82" s="111"/>
      <c r="AI82" s="159"/>
      <c r="AJ82" s="163" t="s">
        <v>70</v>
      </c>
      <c r="AK82" s="111"/>
      <c r="AL82" s="111"/>
      <c r="AM82" s="111"/>
      <c r="AN82" s="159"/>
      <c r="AO82" s="163" t="s">
        <v>71</v>
      </c>
      <c r="AP82" s="111"/>
      <c r="AQ82" s="111"/>
      <c r="AR82" s="111"/>
      <c r="AS82" s="159"/>
      <c r="AT82" s="164" t="s">
        <v>75</v>
      </c>
      <c r="AU82" s="165"/>
      <c r="AV82" s="165"/>
      <c r="AW82" s="165"/>
      <c r="AX82" s="166"/>
    </row>
    <row r="83" spans="1:60" ht="18.75" customHeight="1" x14ac:dyDescent="0.15">
      <c r="A83" s="116"/>
      <c r="B83" s="114"/>
      <c r="C83" s="114"/>
      <c r="D83" s="114"/>
      <c r="E83" s="114"/>
      <c r="F83" s="115"/>
      <c r="G83" s="131" t="s">
        <v>391</v>
      </c>
      <c r="H83" s="131"/>
      <c r="I83" s="131"/>
      <c r="J83" s="131"/>
      <c r="K83" s="131"/>
      <c r="L83" s="131"/>
      <c r="M83" s="131"/>
      <c r="N83" s="131"/>
      <c r="O83" s="131"/>
      <c r="P83" s="131"/>
      <c r="Q83" s="131"/>
      <c r="R83" s="131"/>
      <c r="S83" s="131"/>
      <c r="T83" s="131"/>
      <c r="U83" s="131"/>
      <c r="V83" s="131"/>
      <c r="W83" s="131"/>
      <c r="X83" s="131"/>
      <c r="Y83" s="133" t="s">
        <v>17</v>
      </c>
      <c r="Z83" s="134"/>
      <c r="AA83" s="135"/>
      <c r="AB83" s="169" t="s">
        <v>393</v>
      </c>
      <c r="AC83" s="137"/>
      <c r="AD83" s="138"/>
      <c r="AE83" s="139">
        <v>7.6</v>
      </c>
      <c r="AF83" s="140"/>
      <c r="AG83" s="140"/>
      <c r="AH83" s="140"/>
      <c r="AI83" s="140"/>
      <c r="AJ83" s="139">
        <v>6.1</v>
      </c>
      <c r="AK83" s="140"/>
      <c r="AL83" s="140"/>
      <c r="AM83" s="140"/>
      <c r="AN83" s="140"/>
      <c r="AO83" s="139">
        <v>7.1</v>
      </c>
      <c r="AP83" s="140"/>
      <c r="AQ83" s="140"/>
      <c r="AR83" s="140"/>
      <c r="AS83" s="140"/>
      <c r="AT83" s="84"/>
      <c r="AU83" s="85"/>
      <c r="AV83" s="85"/>
      <c r="AW83" s="85"/>
      <c r="AX83" s="141"/>
    </row>
    <row r="84" spans="1:60" ht="18.75" customHeight="1" x14ac:dyDescent="0.15">
      <c r="A84" s="117"/>
      <c r="B84" s="118"/>
      <c r="C84" s="118"/>
      <c r="D84" s="118"/>
      <c r="E84" s="118"/>
      <c r="F84" s="119"/>
      <c r="G84" s="132"/>
      <c r="H84" s="132"/>
      <c r="I84" s="132"/>
      <c r="J84" s="132"/>
      <c r="K84" s="132"/>
      <c r="L84" s="132"/>
      <c r="M84" s="132"/>
      <c r="N84" s="132"/>
      <c r="O84" s="132"/>
      <c r="P84" s="132"/>
      <c r="Q84" s="132"/>
      <c r="R84" s="132"/>
      <c r="S84" s="132"/>
      <c r="T84" s="132"/>
      <c r="U84" s="132"/>
      <c r="V84" s="132"/>
      <c r="W84" s="132"/>
      <c r="X84" s="132"/>
      <c r="Y84" s="142" t="s">
        <v>59</v>
      </c>
      <c r="Z84" s="143"/>
      <c r="AA84" s="144"/>
      <c r="AB84" s="145" t="s">
        <v>392</v>
      </c>
      <c r="AC84" s="146"/>
      <c r="AD84" s="147"/>
      <c r="AE84" s="145" t="s">
        <v>394</v>
      </c>
      <c r="AF84" s="146"/>
      <c r="AG84" s="146"/>
      <c r="AH84" s="146"/>
      <c r="AI84" s="147"/>
      <c r="AJ84" s="145" t="s">
        <v>406</v>
      </c>
      <c r="AK84" s="146"/>
      <c r="AL84" s="146"/>
      <c r="AM84" s="146"/>
      <c r="AN84" s="147"/>
      <c r="AO84" s="145" t="s">
        <v>405</v>
      </c>
      <c r="AP84" s="146"/>
      <c r="AQ84" s="146"/>
      <c r="AR84" s="146"/>
      <c r="AS84" s="147"/>
      <c r="AT84" s="145"/>
      <c r="AU84" s="146"/>
      <c r="AV84" s="146"/>
      <c r="AW84" s="146"/>
      <c r="AX84" s="148"/>
    </row>
    <row r="85" spans="1:60" ht="18.75" hidden="1" customHeight="1" x14ac:dyDescent="0.15">
      <c r="A85" s="155" t="s">
        <v>17</v>
      </c>
      <c r="B85" s="156"/>
      <c r="C85" s="156"/>
      <c r="D85" s="156"/>
      <c r="E85" s="156"/>
      <c r="F85" s="157"/>
      <c r="G85" s="158" t="s">
        <v>18</v>
      </c>
      <c r="H85" s="111"/>
      <c r="I85" s="111"/>
      <c r="J85" s="111"/>
      <c r="K85" s="111"/>
      <c r="L85" s="111"/>
      <c r="M85" s="111"/>
      <c r="N85" s="111"/>
      <c r="O85" s="111"/>
      <c r="P85" s="111"/>
      <c r="Q85" s="111"/>
      <c r="R85" s="111"/>
      <c r="S85" s="111"/>
      <c r="T85" s="111"/>
      <c r="U85" s="111"/>
      <c r="V85" s="111"/>
      <c r="W85" s="111"/>
      <c r="X85" s="159"/>
      <c r="Y85" s="160"/>
      <c r="Z85" s="161"/>
      <c r="AA85" s="162"/>
      <c r="AB85" s="110" t="s">
        <v>12</v>
      </c>
      <c r="AC85" s="111"/>
      <c r="AD85" s="159"/>
      <c r="AE85" s="163" t="s">
        <v>69</v>
      </c>
      <c r="AF85" s="111"/>
      <c r="AG85" s="111"/>
      <c r="AH85" s="111"/>
      <c r="AI85" s="159"/>
      <c r="AJ85" s="163" t="s">
        <v>70</v>
      </c>
      <c r="AK85" s="111"/>
      <c r="AL85" s="111"/>
      <c r="AM85" s="111"/>
      <c r="AN85" s="159"/>
      <c r="AO85" s="163" t="s">
        <v>71</v>
      </c>
      <c r="AP85" s="111"/>
      <c r="AQ85" s="111"/>
      <c r="AR85" s="111"/>
      <c r="AS85" s="159"/>
      <c r="AT85" s="164" t="s">
        <v>75</v>
      </c>
      <c r="AU85" s="165"/>
      <c r="AV85" s="165"/>
      <c r="AW85" s="165"/>
      <c r="AX85" s="166"/>
    </row>
    <row r="86" spans="1:60" ht="18.75" hidden="1" customHeight="1" x14ac:dyDescent="0.15">
      <c r="A86" s="116"/>
      <c r="B86" s="114"/>
      <c r="C86" s="114"/>
      <c r="D86" s="114"/>
      <c r="E86" s="114"/>
      <c r="F86" s="115"/>
      <c r="G86" s="131" t="s">
        <v>309</v>
      </c>
      <c r="H86" s="131"/>
      <c r="I86" s="131"/>
      <c r="J86" s="131"/>
      <c r="K86" s="131"/>
      <c r="L86" s="131"/>
      <c r="M86" s="131"/>
      <c r="N86" s="131"/>
      <c r="O86" s="131"/>
      <c r="P86" s="131"/>
      <c r="Q86" s="131"/>
      <c r="R86" s="131"/>
      <c r="S86" s="131"/>
      <c r="T86" s="131"/>
      <c r="U86" s="131"/>
      <c r="V86" s="131"/>
      <c r="W86" s="131"/>
      <c r="X86" s="131"/>
      <c r="Y86" s="133" t="s">
        <v>17</v>
      </c>
      <c r="Z86" s="134"/>
      <c r="AA86" s="135"/>
      <c r="AB86" s="169"/>
      <c r="AC86" s="137"/>
      <c r="AD86" s="138"/>
      <c r="AE86" s="139"/>
      <c r="AF86" s="140"/>
      <c r="AG86" s="140"/>
      <c r="AH86" s="140"/>
      <c r="AI86" s="140"/>
      <c r="AJ86" s="139"/>
      <c r="AK86" s="140"/>
      <c r="AL86" s="140"/>
      <c r="AM86" s="140"/>
      <c r="AN86" s="140"/>
      <c r="AO86" s="139"/>
      <c r="AP86" s="140"/>
      <c r="AQ86" s="140"/>
      <c r="AR86" s="140"/>
      <c r="AS86" s="140"/>
      <c r="AT86" s="84"/>
      <c r="AU86" s="85"/>
      <c r="AV86" s="85"/>
      <c r="AW86" s="85"/>
      <c r="AX86" s="141"/>
    </row>
    <row r="87" spans="1:60" ht="18.75" hidden="1" customHeight="1" x14ac:dyDescent="0.15">
      <c r="A87" s="117"/>
      <c r="B87" s="118"/>
      <c r="C87" s="118"/>
      <c r="D87" s="118"/>
      <c r="E87" s="118"/>
      <c r="F87" s="119"/>
      <c r="G87" s="132"/>
      <c r="H87" s="132"/>
      <c r="I87" s="132"/>
      <c r="J87" s="132"/>
      <c r="K87" s="132"/>
      <c r="L87" s="132"/>
      <c r="M87" s="132"/>
      <c r="N87" s="132"/>
      <c r="O87" s="132"/>
      <c r="P87" s="132"/>
      <c r="Q87" s="132"/>
      <c r="R87" s="132"/>
      <c r="S87" s="132"/>
      <c r="T87" s="132"/>
      <c r="U87" s="132"/>
      <c r="V87" s="132"/>
      <c r="W87" s="132"/>
      <c r="X87" s="132"/>
      <c r="Y87" s="142" t="s">
        <v>59</v>
      </c>
      <c r="Z87" s="143"/>
      <c r="AA87" s="144"/>
      <c r="AB87" s="145"/>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18.75" hidden="1" customHeight="1" x14ac:dyDescent="0.15">
      <c r="A88" s="155" t="s">
        <v>17</v>
      </c>
      <c r="B88" s="156"/>
      <c r="C88" s="156"/>
      <c r="D88" s="156"/>
      <c r="E88" s="156"/>
      <c r="F88" s="157"/>
      <c r="G88" s="158" t="s">
        <v>18</v>
      </c>
      <c r="H88" s="111"/>
      <c r="I88" s="111"/>
      <c r="J88" s="111"/>
      <c r="K88" s="111"/>
      <c r="L88" s="111"/>
      <c r="M88" s="111"/>
      <c r="N88" s="111"/>
      <c r="O88" s="111"/>
      <c r="P88" s="111"/>
      <c r="Q88" s="111"/>
      <c r="R88" s="111"/>
      <c r="S88" s="111"/>
      <c r="T88" s="111"/>
      <c r="U88" s="111"/>
      <c r="V88" s="111"/>
      <c r="W88" s="111"/>
      <c r="X88" s="159"/>
      <c r="Y88" s="160"/>
      <c r="Z88" s="161"/>
      <c r="AA88" s="162"/>
      <c r="AB88" s="110" t="s">
        <v>12</v>
      </c>
      <c r="AC88" s="111"/>
      <c r="AD88" s="159"/>
      <c r="AE88" s="163" t="s">
        <v>69</v>
      </c>
      <c r="AF88" s="111"/>
      <c r="AG88" s="111"/>
      <c r="AH88" s="111"/>
      <c r="AI88" s="159"/>
      <c r="AJ88" s="163" t="s">
        <v>70</v>
      </c>
      <c r="AK88" s="111"/>
      <c r="AL88" s="111"/>
      <c r="AM88" s="111"/>
      <c r="AN88" s="159"/>
      <c r="AO88" s="163" t="s">
        <v>71</v>
      </c>
      <c r="AP88" s="111"/>
      <c r="AQ88" s="111"/>
      <c r="AR88" s="111"/>
      <c r="AS88" s="159"/>
      <c r="AT88" s="164" t="s">
        <v>75</v>
      </c>
      <c r="AU88" s="165"/>
      <c r="AV88" s="165"/>
      <c r="AW88" s="165"/>
      <c r="AX88" s="166"/>
    </row>
    <row r="89" spans="1:60" ht="18.75" hidden="1" customHeight="1" x14ac:dyDescent="0.15">
      <c r="A89" s="116"/>
      <c r="B89" s="114"/>
      <c r="C89" s="114"/>
      <c r="D89" s="114"/>
      <c r="E89" s="114"/>
      <c r="F89" s="115"/>
      <c r="G89" s="131" t="s">
        <v>309</v>
      </c>
      <c r="H89" s="131"/>
      <c r="I89" s="131"/>
      <c r="J89" s="131"/>
      <c r="K89" s="131"/>
      <c r="L89" s="131"/>
      <c r="M89" s="131"/>
      <c r="N89" s="131"/>
      <c r="O89" s="131"/>
      <c r="P89" s="131"/>
      <c r="Q89" s="131"/>
      <c r="R89" s="131"/>
      <c r="S89" s="131"/>
      <c r="T89" s="131"/>
      <c r="U89" s="131"/>
      <c r="V89" s="131"/>
      <c r="W89" s="131"/>
      <c r="X89" s="131"/>
      <c r="Y89" s="133" t="s">
        <v>17</v>
      </c>
      <c r="Z89" s="134"/>
      <c r="AA89" s="135"/>
      <c r="AB89" s="136"/>
      <c r="AC89" s="137"/>
      <c r="AD89" s="138"/>
      <c r="AE89" s="139"/>
      <c r="AF89" s="140"/>
      <c r="AG89" s="140"/>
      <c r="AH89" s="140"/>
      <c r="AI89" s="140"/>
      <c r="AJ89" s="139"/>
      <c r="AK89" s="140"/>
      <c r="AL89" s="140"/>
      <c r="AM89" s="140"/>
      <c r="AN89" s="140"/>
      <c r="AO89" s="139"/>
      <c r="AP89" s="140"/>
      <c r="AQ89" s="140"/>
      <c r="AR89" s="140"/>
      <c r="AS89" s="140"/>
      <c r="AT89" s="84"/>
      <c r="AU89" s="85"/>
      <c r="AV89" s="85"/>
      <c r="AW89" s="85"/>
      <c r="AX89" s="141"/>
    </row>
    <row r="90" spans="1:60" ht="18.75" hidden="1" customHeight="1" x14ac:dyDescent="0.15">
      <c r="A90" s="117"/>
      <c r="B90" s="118"/>
      <c r="C90" s="118"/>
      <c r="D90" s="118"/>
      <c r="E90" s="118"/>
      <c r="F90" s="119"/>
      <c r="G90" s="132"/>
      <c r="H90" s="132"/>
      <c r="I90" s="132"/>
      <c r="J90" s="132"/>
      <c r="K90" s="132"/>
      <c r="L90" s="132"/>
      <c r="M90" s="132"/>
      <c r="N90" s="132"/>
      <c r="O90" s="132"/>
      <c r="P90" s="132"/>
      <c r="Q90" s="132"/>
      <c r="R90" s="132"/>
      <c r="S90" s="132"/>
      <c r="T90" s="132"/>
      <c r="U90" s="132"/>
      <c r="V90" s="132"/>
      <c r="W90" s="132"/>
      <c r="X90" s="132"/>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18.75" hidden="1" customHeight="1" x14ac:dyDescent="0.15">
      <c r="A91" s="155" t="s">
        <v>17</v>
      </c>
      <c r="B91" s="156"/>
      <c r="C91" s="156"/>
      <c r="D91" s="156"/>
      <c r="E91" s="156"/>
      <c r="F91" s="157"/>
      <c r="G91" s="158" t="s">
        <v>18</v>
      </c>
      <c r="H91" s="111"/>
      <c r="I91" s="111"/>
      <c r="J91" s="111"/>
      <c r="K91" s="111"/>
      <c r="L91" s="111"/>
      <c r="M91" s="111"/>
      <c r="N91" s="111"/>
      <c r="O91" s="111"/>
      <c r="P91" s="111"/>
      <c r="Q91" s="111"/>
      <c r="R91" s="111"/>
      <c r="S91" s="111"/>
      <c r="T91" s="111"/>
      <c r="U91" s="111"/>
      <c r="V91" s="111"/>
      <c r="W91" s="111"/>
      <c r="X91" s="159"/>
      <c r="Y91" s="160"/>
      <c r="Z91" s="161"/>
      <c r="AA91" s="162"/>
      <c r="AB91" s="110" t="s">
        <v>12</v>
      </c>
      <c r="AC91" s="111"/>
      <c r="AD91" s="159"/>
      <c r="AE91" s="163" t="s">
        <v>69</v>
      </c>
      <c r="AF91" s="111"/>
      <c r="AG91" s="111"/>
      <c r="AH91" s="111"/>
      <c r="AI91" s="159"/>
      <c r="AJ91" s="163" t="s">
        <v>70</v>
      </c>
      <c r="AK91" s="111"/>
      <c r="AL91" s="111"/>
      <c r="AM91" s="111"/>
      <c r="AN91" s="159"/>
      <c r="AO91" s="163" t="s">
        <v>71</v>
      </c>
      <c r="AP91" s="111"/>
      <c r="AQ91" s="111"/>
      <c r="AR91" s="111"/>
      <c r="AS91" s="159"/>
      <c r="AT91" s="164" t="s">
        <v>75</v>
      </c>
      <c r="AU91" s="165"/>
      <c r="AV91" s="165"/>
      <c r="AW91" s="165"/>
      <c r="AX91" s="166"/>
    </row>
    <row r="92" spans="1:60" ht="18.75" hidden="1" customHeight="1" x14ac:dyDescent="0.15">
      <c r="A92" s="116"/>
      <c r="B92" s="114"/>
      <c r="C92" s="114"/>
      <c r="D92" s="114"/>
      <c r="E92" s="114"/>
      <c r="F92" s="115"/>
      <c r="G92" s="131" t="s">
        <v>390</v>
      </c>
      <c r="H92" s="131"/>
      <c r="I92" s="131"/>
      <c r="J92" s="131"/>
      <c r="K92" s="131"/>
      <c r="L92" s="131"/>
      <c r="M92" s="131"/>
      <c r="N92" s="131"/>
      <c r="O92" s="131"/>
      <c r="P92" s="131"/>
      <c r="Q92" s="131"/>
      <c r="R92" s="131"/>
      <c r="S92" s="131"/>
      <c r="T92" s="131"/>
      <c r="U92" s="131"/>
      <c r="V92" s="131"/>
      <c r="W92" s="131"/>
      <c r="X92" s="167"/>
      <c r="Y92" s="133" t="s">
        <v>17</v>
      </c>
      <c r="Z92" s="134"/>
      <c r="AA92" s="135"/>
      <c r="AB92" s="136"/>
      <c r="AC92" s="137"/>
      <c r="AD92" s="138"/>
      <c r="AE92" s="139"/>
      <c r="AF92" s="140"/>
      <c r="AG92" s="140"/>
      <c r="AH92" s="140"/>
      <c r="AI92" s="140"/>
      <c r="AJ92" s="139"/>
      <c r="AK92" s="140"/>
      <c r="AL92" s="140"/>
      <c r="AM92" s="140"/>
      <c r="AN92" s="140"/>
      <c r="AO92" s="139"/>
      <c r="AP92" s="140"/>
      <c r="AQ92" s="140"/>
      <c r="AR92" s="140"/>
      <c r="AS92" s="140"/>
      <c r="AT92" s="84"/>
      <c r="AU92" s="85"/>
      <c r="AV92" s="85"/>
      <c r="AW92" s="85"/>
      <c r="AX92" s="141"/>
    </row>
    <row r="93" spans="1:60" ht="18.75" hidden="1" customHeight="1" x14ac:dyDescent="0.15">
      <c r="A93" s="117"/>
      <c r="B93" s="118"/>
      <c r="C93" s="118"/>
      <c r="D93" s="118"/>
      <c r="E93" s="118"/>
      <c r="F93" s="119"/>
      <c r="G93" s="132"/>
      <c r="H93" s="132"/>
      <c r="I93" s="132"/>
      <c r="J93" s="132"/>
      <c r="K93" s="132"/>
      <c r="L93" s="132"/>
      <c r="M93" s="132"/>
      <c r="N93" s="132"/>
      <c r="O93" s="132"/>
      <c r="P93" s="132"/>
      <c r="Q93" s="132"/>
      <c r="R93" s="132"/>
      <c r="S93" s="132"/>
      <c r="T93" s="132"/>
      <c r="U93" s="132"/>
      <c r="V93" s="132"/>
      <c r="W93" s="132"/>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18.75" hidden="1" customHeight="1" x14ac:dyDescent="0.15">
      <c r="A94" s="113" t="s">
        <v>17</v>
      </c>
      <c r="B94" s="114"/>
      <c r="C94" s="114"/>
      <c r="D94" s="114"/>
      <c r="E94" s="114"/>
      <c r="F94" s="115"/>
      <c r="G94" s="120" t="s">
        <v>18</v>
      </c>
      <c r="H94" s="121"/>
      <c r="I94" s="121"/>
      <c r="J94" s="121"/>
      <c r="K94" s="121"/>
      <c r="L94" s="121"/>
      <c r="M94" s="121"/>
      <c r="N94" s="121"/>
      <c r="O94" s="121"/>
      <c r="P94" s="121"/>
      <c r="Q94" s="121"/>
      <c r="R94" s="121"/>
      <c r="S94" s="121"/>
      <c r="T94" s="121"/>
      <c r="U94" s="121"/>
      <c r="V94" s="121"/>
      <c r="W94" s="121"/>
      <c r="X94" s="122"/>
      <c r="Y94" s="123"/>
      <c r="Z94" s="124"/>
      <c r="AA94" s="125"/>
      <c r="AB94" s="126" t="s">
        <v>12</v>
      </c>
      <c r="AC94" s="121"/>
      <c r="AD94" s="122"/>
      <c r="AE94" s="127" t="s">
        <v>69</v>
      </c>
      <c r="AF94" s="121"/>
      <c r="AG94" s="121"/>
      <c r="AH94" s="121"/>
      <c r="AI94" s="122"/>
      <c r="AJ94" s="127" t="s">
        <v>70</v>
      </c>
      <c r="AK94" s="121"/>
      <c r="AL94" s="121"/>
      <c r="AM94" s="121"/>
      <c r="AN94" s="122"/>
      <c r="AO94" s="127" t="s">
        <v>71</v>
      </c>
      <c r="AP94" s="121"/>
      <c r="AQ94" s="121"/>
      <c r="AR94" s="121"/>
      <c r="AS94" s="122"/>
      <c r="AT94" s="128" t="s">
        <v>75</v>
      </c>
      <c r="AU94" s="129"/>
      <c r="AV94" s="129"/>
      <c r="AW94" s="129"/>
      <c r="AX94" s="130"/>
    </row>
    <row r="95" spans="1:60" ht="18.75" hidden="1" customHeight="1" x14ac:dyDescent="0.15">
      <c r="A95" s="116"/>
      <c r="B95" s="114"/>
      <c r="C95" s="114"/>
      <c r="D95" s="114"/>
      <c r="E95" s="114"/>
      <c r="F95" s="115"/>
      <c r="G95" s="131" t="s">
        <v>309</v>
      </c>
      <c r="H95" s="131"/>
      <c r="I95" s="131"/>
      <c r="J95" s="131"/>
      <c r="K95" s="131"/>
      <c r="L95" s="131"/>
      <c r="M95" s="131"/>
      <c r="N95" s="131"/>
      <c r="O95" s="131"/>
      <c r="P95" s="131"/>
      <c r="Q95" s="131"/>
      <c r="R95" s="131"/>
      <c r="S95" s="131"/>
      <c r="T95" s="131"/>
      <c r="U95" s="131"/>
      <c r="V95" s="131"/>
      <c r="W95" s="131"/>
      <c r="X95" s="131"/>
      <c r="Y95" s="133" t="s">
        <v>17</v>
      </c>
      <c r="Z95" s="134"/>
      <c r="AA95" s="135"/>
      <c r="AB95" s="136"/>
      <c r="AC95" s="137"/>
      <c r="AD95" s="138"/>
      <c r="AE95" s="139"/>
      <c r="AF95" s="140"/>
      <c r="AG95" s="140"/>
      <c r="AH95" s="140"/>
      <c r="AI95" s="140"/>
      <c r="AJ95" s="139"/>
      <c r="AK95" s="140"/>
      <c r="AL95" s="140"/>
      <c r="AM95" s="140"/>
      <c r="AN95" s="140"/>
      <c r="AO95" s="139"/>
      <c r="AP95" s="140"/>
      <c r="AQ95" s="140"/>
      <c r="AR95" s="140"/>
      <c r="AS95" s="140"/>
      <c r="AT95" s="84"/>
      <c r="AU95" s="85"/>
      <c r="AV95" s="85"/>
      <c r="AW95" s="85"/>
      <c r="AX95" s="141"/>
    </row>
    <row r="96" spans="1:60" ht="18.75" hidden="1" customHeight="1" x14ac:dyDescent="0.15">
      <c r="A96" s="117"/>
      <c r="B96" s="118"/>
      <c r="C96" s="118"/>
      <c r="D96" s="118"/>
      <c r="E96" s="118"/>
      <c r="F96" s="119"/>
      <c r="G96" s="132"/>
      <c r="H96" s="132"/>
      <c r="I96" s="132"/>
      <c r="J96" s="132"/>
      <c r="K96" s="132"/>
      <c r="L96" s="132"/>
      <c r="M96" s="132"/>
      <c r="N96" s="132"/>
      <c r="O96" s="132"/>
      <c r="P96" s="132"/>
      <c r="Q96" s="132"/>
      <c r="R96" s="132"/>
      <c r="S96" s="132"/>
      <c r="T96" s="132"/>
      <c r="U96" s="132"/>
      <c r="V96" s="132"/>
      <c r="W96" s="132"/>
      <c r="X96" s="132"/>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7.75" customHeight="1" x14ac:dyDescent="0.15">
      <c r="A98" s="365"/>
      <c r="B98" s="366"/>
      <c r="C98" s="400" t="s">
        <v>395</v>
      </c>
      <c r="D98" s="401"/>
      <c r="E98" s="401"/>
      <c r="F98" s="401"/>
      <c r="G98" s="401"/>
      <c r="H98" s="401"/>
      <c r="I98" s="401"/>
      <c r="J98" s="401"/>
      <c r="K98" s="402"/>
      <c r="L98" s="62">
        <v>16</v>
      </c>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19.5"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19.5"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9.5"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9.5"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9.5"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7"/>
      <c r="B104" s="368"/>
      <c r="C104" s="357" t="s">
        <v>22</v>
      </c>
      <c r="D104" s="358"/>
      <c r="E104" s="358"/>
      <c r="F104" s="358"/>
      <c r="G104" s="358"/>
      <c r="H104" s="358"/>
      <c r="I104" s="358"/>
      <c r="J104" s="358"/>
      <c r="K104" s="359"/>
      <c r="L104" s="360">
        <f>SUM(L98:Q103)</f>
        <v>16</v>
      </c>
      <c r="M104" s="361"/>
      <c r="N104" s="361"/>
      <c r="O104" s="361"/>
      <c r="P104" s="361"/>
      <c r="Q104" s="362"/>
      <c r="R104" s="360">
        <f>SUM(R98:W103)</f>
        <v>0</v>
      </c>
      <c r="S104" s="361"/>
      <c r="T104" s="361"/>
      <c r="U104" s="361"/>
      <c r="V104" s="361"/>
      <c r="W104" s="362"/>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2" t="s">
        <v>38</v>
      </c>
      <c r="AH107" s="591"/>
      <c r="AI107" s="591"/>
      <c r="AJ107" s="591"/>
      <c r="AK107" s="591"/>
      <c r="AL107" s="591"/>
      <c r="AM107" s="591"/>
      <c r="AN107" s="591"/>
      <c r="AO107" s="591"/>
      <c r="AP107" s="591"/>
      <c r="AQ107" s="591"/>
      <c r="AR107" s="591"/>
      <c r="AS107" s="591"/>
      <c r="AT107" s="591"/>
      <c r="AU107" s="591"/>
      <c r="AV107" s="591"/>
      <c r="AW107" s="591"/>
      <c r="AX107" s="623"/>
    </row>
    <row r="108" spans="1:50" ht="26.25" customHeight="1" x14ac:dyDescent="0.15">
      <c r="A108" s="294" t="s">
        <v>312</v>
      </c>
      <c r="B108" s="295"/>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7" t="s">
        <v>377</v>
      </c>
      <c r="AE108" s="598"/>
      <c r="AF108" s="598"/>
      <c r="AG108" s="517" t="s">
        <v>397</v>
      </c>
      <c r="AH108" s="518"/>
      <c r="AI108" s="518"/>
      <c r="AJ108" s="518"/>
      <c r="AK108" s="518"/>
      <c r="AL108" s="518"/>
      <c r="AM108" s="518"/>
      <c r="AN108" s="518"/>
      <c r="AO108" s="518"/>
      <c r="AP108" s="518"/>
      <c r="AQ108" s="518"/>
      <c r="AR108" s="518"/>
      <c r="AS108" s="518"/>
      <c r="AT108" s="518"/>
      <c r="AU108" s="518"/>
      <c r="AV108" s="518"/>
      <c r="AW108" s="518"/>
      <c r="AX108" s="519"/>
    </row>
    <row r="109" spans="1:50" ht="26.2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377</v>
      </c>
      <c r="AE109" s="429"/>
      <c r="AF109" s="429"/>
      <c r="AG109" s="517" t="s">
        <v>397</v>
      </c>
      <c r="AH109" s="518"/>
      <c r="AI109" s="518"/>
      <c r="AJ109" s="518"/>
      <c r="AK109" s="518"/>
      <c r="AL109" s="518"/>
      <c r="AM109" s="518"/>
      <c r="AN109" s="518"/>
      <c r="AO109" s="518"/>
      <c r="AP109" s="518"/>
      <c r="AQ109" s="518"/>
      <c r="AR109" s="518"/>
      <c r="AS109" s="518"/>
      <c r="AT109" s="518"/>
      <c r="AU109" s="518"/>
      <c r="AV109" s="518"/>
      <c r="AW109" s="518"/>
      <c r="AX109" s="519"/>
    </row>
    <row r="110" spans="1:50" ht="38.25"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80" t="s">
        <v>377</v>
      </c>
      <c r="AE110" s="581"/>
      <c r="AF110" s="581"/>
      <c r="AG110" s="517" t="s">
        <v>396</v>
      </c>
      <c r="AH110" s="518"/>
      <c r="AI110" s="518"/>
      <c r="AJ110" s="518"/>
      <c r="AK110" s="518"/>
      <c r="AL110" s="518"/>
      <c r="AM110" s="518"/>
      <c r="AN110" s="518"/>
      <c r="AO110" s="518"/>
      <c r="AP110" s="518"/>
      <c r="AQ110" s="518"/>
      <c r="AR110" s="518"/>
      <c r="AS110" s="518"/>
      <c r="AT110" s="518"/>
      <c r="AU110" s="518"/>
      <c r="AV110" s="518"/>
      <c r="AW110" s="518"/>
      <c r="AX110" s="519"/>
    </row>
    <row r="111" spans="1:50" ht="22.5" customHeight="1" x14ac:dyDescent="0.15">
      <c r="A111" s="537" t="s">
        <v>46</v>
      </c>
      <c r="B111" s="582"/>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4" t="s">
        <v>398</v>
      </c>
      <c r="AE111" s="425"/>
      <c r="AF111" s="425"/>
      <c r="AG111" s="288"/>
      <c r="AH111" s="289"/>
      <c r="AI111" s="289"/>
      <c r="AJ111" s="289"/>
      <c r="AK111" s="289"/>
      <c r="AL111" s="289"/>
      <c r="AM111" s="289"/>
      <c r="AN111" s="289"/>
      <c r="AO111" s="289"/>
      <c r="AP111" s="289"/>
      <c r="AQ111" s="289"/>
      <c r="AR111" s="289"/>
      <c r="AS111" s="289"/>
      <c r="AT111" s="289"/>
      <c r="AU111" s="289"/>
      <c r="AV111" s="289"/>
      <c r="AW111" s="289"/>
      <c r="AX111" s="290"/>
    </row>
    <row r="112" spans="1:50" ht="22.5" customHeight="1" x14ac:dyDescent="0.15">
      <c r="A112" s="583"/>
      <c r="B112" s="584"/>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8" t="s">
        <v>398</v>
      </c>
      <c r="AE112" s="429"/>
      <c r="AF112" s="429"/>
      <c r="AG112" s="291"/>
      <c r="AH112" s="292"/>
      <c r="AI112" s="292"/>
      <c r="AJ112" s="292"/>
      <c r="AK112" s="292"/>
      <c r="AL112" s="292"/>
      <c r="AM112" s="292"/>
      <c r="AN112" s="292"/>
      <c r="AO112" s="292"/>
      <c r="AP112" s="292"/>
      <c r="AQ112" s="292"/>
      <c r="AR112" s="292"/>
      <c r="AS112" s="292"/>
      <c r="AT112" s="292"/>
      <c r="AU112" s="292"/>
      <c r="AV112" s="292"/>
      <c r="AW112" s="292"/>
      <c r="AX112" s="293"/>
    </row>
    <row r="113" spans="1:64" ht="22.5" customHeight="1" x14ac:dyDescent="0.15">
      <c r="A113" s="583"/>
      <c r="B113" s="584"/>
      <c r="C113" s="491"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8" t="s">
        <v>398</v>
      </c>
      <c r="AE113" s="429"/>
      <c r="AF113" s="429"/>
      <c r="AG113" s="291"/>
      <c r="AH113" s="292"/>
      <c r="AI113" s="292"/>
      <c r="AJ113" s="292"/>
      <c r="AK113" s="292"/>
      <c r="AL113" s="292"/>
      <c r="AM113" s="292"/>
      <c r="AN113" s="292"/>
      <c r="AO113" s="292"/>
      <c r="AP113" s="292"/>
      <c r="AQ113" s="292"/>
      <c r="AR113" s="292"/>
      <c r="AS113" s="292"/>
      <c r="AT113" s="292"/>
      <c r="AU113" s="292"/>
      <c r="AV113" s="292"/>
      <c r="AW113" s="292"/>
      <c r="AX113" s="293"/>
    </row>
    <row r="114" spans="1:64" ht="22.5" customHeight="1" x14ac:dyDescent="0.15">
      <c r="A114" s="583"/>
      <c r="B114" s="584"/>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8" t="s">
        <v>398</v>
      </c>
      <c r="AE114" s="429"/>
      <c r="AF114" s="429"/>
      <c r="AG114" s="291"/>
      <c r="AH114" s="292"/>
      <c r="AI114" s="292"/>
      <c r="AJ114" s="292"/>
      <c r="AK114" s="292"/>
      <c r="AL114" s="292"/>
      <c r="AM114" s="292"/>
      <c r="AN114" s="292"/>
      <c r="AO114" s="292"/>
      <c r="AP114" s="292"/>
      <c r="AQ114" s="292"/>
      <c r="AR114" s="292"/>
      <c r="AS114" s="292"/>
      <c r="AT114" s="292"/>
      <c r="AU114" s="292"/>
      <c r="AV114" s="292"/>
      <c r="AW114" s="292"/>
      <c r="AX114" s="293"/>
    </row>
    <row r="115" spans="1:64" ht="66" customHeight="1" x14ac:dyDescent="0.15">
      <c r="A115" s="583"/>
      <c r="B115" s="584"/>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7"/>
      <c r="AD115" s="428" t="s">
        <v>377</v>
      </c>
      <c r="AE115" s="429"/>
      <c r="AF115" s="429"/>
      <c r="AG115" s="594" t="s">
        <v>418</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83"/>
      <c r="B116" s="584"/>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7"/>
      <c r="AD116" s="626" t="s">
        <v>398</v>
      </c>
      <c r="AE116" s="627"/>
      <c r="AF116" s="627"/>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20.2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398</v>
      </c>
      <c r="AE117" s="581"/>
      <c r="AF117" s="590"/>
      <c r="AG117" s="595"/>
      <c r="AH117" s="422"/>
      <c r="AI117" s="422"/>
      <c r="AJ117" s="422"/>
      <c r="AK117" s="422"/>
      <c r="AL117" s="422"/>
      <c r="AM117" s="422"/>
      <c r="AN117" s="422"/>
      <c r="AO117" s="422"/>
      <c r="AP117" s="422"/>
      <c r="AQ117" s="422"/>
      <c r="AR117" s="422"/>
      <c r="AS117" s="422"/>
      <c r="AT117" s="422"/>
      <c r="AU117" s="422"/>
      <c r="AV117" s="422"/>
      <c r="AW117" s="422"/>
      <c r="AX117" s="596"/>
      <c r="BG117" s="10"/>
      <c r="BH117" s="10"/>
      <c r="BI117" s="10"/>
      <c r="BJ117" s="10"/>
    </row>
    <row r="118" spans="1:64" ht="27" customHeight="1" x14ac:dyDescent="0.15">
      <c r="A118" s="537" t="s">
        <v>47</v>
      </c>
      <c r="B118" s="582"/>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4" t="s">
        <v>398</v>
      </c>
      <c r="AE118" s="425"/>
      <c r="AF118" s="631"/>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599" t="s">
        <v>398</v>
      </c>
      <c r="AE119" s="600"/>
      <c r="AF119" s="600"/>
      <c r="AG119" s="291"/>
      <c r="AH119" s="292"/>
      <c r="AI119" s="292"/>
      <c r="AJ119" s="292"/>
      <c r="AK119" s="292"/>
      <c r="AL119" s="292"/>
      <c r="AM119" s="292"/>
      <c r="AN119" s="292"/>
      <c r="AO119" s="292"/>
      <c r="AP119" s="292"/>
      <c r="AQ119" s="292"/>
      <c r="AR119" s="292"/>
      <c r="AS119" s="292"/>
      <c r="AT119" s="292"/>
      <c r="AU119" s="292"/>
      <c r="AV119" s="292"/>
      <c r="AW119" s="292"/>
      <c r="AX119" s="293"/>
    </row>
    <row r="120" spans="1:64" ht="27.75" customHeight="1" x14ac:dyDescent="0.15">
      <c r="A120" s="583"/>
      <c r="B120" s="584"/>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8" t="s">
        <v>377</v>
      </c>
      <c r="AE120" s="429"/>
      <c r="AF120" s="429"/>
      <c r="AG120" s="594" t="s">
        <v>421</v>
      </c>
      <c r="AH120" s="292"/>
      <c r="AI120" s="292"/>
      <c r="AJ120" s="292"/>
      <c r="AK120" s="292"/>
      <c r="AL120" s="292"/>
      <c r="AM120" s="292"/>
      <c r="AN120" s="292"/>
      <c r="AO120" s="292"/>
      <c r="AP120" s="292"/>
      <c r="AQ120" s="292"/>
      <c r="AR120" s="292"/>
      <c r="AS120" s="292"/>
      <c r="AT120" s="292"/>
      <c r="AU120" s="292"/>
      <c r="AV120" s="292"/>
      <c r="AW120" s="292"/>
      <c r="AX120" s="293"/>
    </row>
    <row r="121" spans="1:64" ht="22.5" customHeight="1" x14ac:dyDescent="0.15">
      <c r="A121" s="585"/>
      <c r="B121" s="586"/>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8" t="s">
        <v>398</v>
      </c>
      <c r="AE121" s="429"/>
      <c r="AF121" s="429"/>
      <c r="AG121" s="575"/>
      <c r="AH121" s="185"/>
      <c r="AI121" s="185"/>
      <c r="AJ121" s="185"/>
      <c r="AK121" s="185"/>
      <c r="AL121" s="185"/>
      <c r="AM121" s="185"/>
      <c r="AN121" s="185"/>
      <c r="AO121" s="185"/>
      <c r="AP121" s="185"/>
      <c r="AQ121" s="185"/>
      <c r="AR121" s="185"/>
      <c r="AS121" s="185"/>
      <c r="AT121" s="185"/>
      <c r="AU121" s="185"/>
      <c r="AV121" s="185"/>
      <c r="AW121" s="185"/>
      <c r="AX121" s="576"/>
    </row>
    <row r="122" spans="1:64" ht="33.6" customHeight="1" x14ac:dyDescent="0.15">
      <c r="A122" s="616" t="s">
        <v>80</v>
      </c>
      <c r="B122" s="617"/>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t="s">
        <v>398</v>
      </c>
      <c r="AE122" s="425"/>
      <c r="AF122" s="425"/>
      <c r="AG122" s="564"/>
      <c r="AH122" s="183"/>
      <c r="AI122" s="183"/>
      <c r="AJ122" s="183"/>
      <c r="AK122" s="183"/>
      <c r="AL122" s="183"/>
      <c r="AM122" s="183"/>
      <c r="AN122" s="183"/>
      <c r="AO122" s="183"/>
      <c r="AP122" s="183"/>
      <c r="AQ122" s="183"/>
      <c r="AR122" s="183"/>
      <c r="AS122" s="183"/>
      <c r="AT122" s="183"/>
      <c r="AU122" s="183"/>
      <c r="AV122" s="183"/>
      <c r="AW122" s="183"/>
      <c r="AX122" s="572"/>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3"/>
      <c r="AH123" s="264"/>
      <c r="AI123" s="264"/>
      <c r="AJ123" s="264"/>
      <c r="AK123" s="264"/>
      <c r="AL123" s="264"/>
      <c r="AM123" s="264"/>
      <c r="AN123" s="264"/>
      <c r="AO123" s="264"/>
      <c r="AP123" s="264"/>
      <c r="AQ123" s="264"/>
      <c r="AR123" s="264"/>
      <c r="AS123" s="264"/>
      <c r="AT123" s="264"/>
      <c r="AU123" s="264"/>
      <c r="AV123" s="264"/>
      <c r="AW123" s="264"/>
      <c r="AX123" s="574"/>
    </row>
    <row r="124" spans="1:64" ht="16.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2"/>
      <c r="V124" s="292"/>
      <c r="W124" s="292"/>
      <c r="X124" s="292"/>
      <c r="Y124" s="292"/>
      <c r="Z124" s="292"/>
      <c r="AA124" s="292"/>
      <c r="AB124" s="292"/>
      <c r="AC124" s="292"/>
      <c r="AD124" s="292"/>
      <c r="AE124" s="292"/>
      <c r="AF124" s="625"/>
      <c r="AG124" s="573"/>
      <c r="AH124" s="264"/>
      <c r="AI124" s="264"/>
      <c r="AJ124" s="264"/>
      <c r="AK124" s="264"/>
      <c r="AL124" s="264"/>
      <c r="AM124" s="264"/>
      <c r="AN124" s="264"/>
      <c r="AO124" s="264"/>
      <c r="AP124" s="264"/>
      <c r="AQ124" s="264"/>
      <c r="AR124" s="264"/>
      <c r="AS124" s="264"/>
      <c r="AT124" s="264"/>
      <c r="AU124" s="264"/>
      <c r="AV124" s="264"/>
      <c r="AW124" s="264"/>
      <c r="AX124" s="574"/>
    </row>
    <row r="125" spans="1:64" ht="16.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1"/>
      <c r="U125" s="422"/>
      <c r="V125" s="422"/>
      <c r="W125" s="422"/>
      <c r="X125" s="422"/>
      <c r="Y125" s="422"/>
      <c r="Z125" s="422"/>
      <c r="AA125" s="422"/>
      <c r="AB125" s="422"/>
      <c r="AC125" s="422"/>
      <c r="AD125" s="422"/>
      <c r="AE125" s="422"/>
      <c r="AF125" s="423"/>
      <c r="AG125" s="575"/>
      <c r="AH125" s="185"/>
      <c r="AI125" s="185"/>
      <c r="AJ125" s="185"/>
      <c r="AK125" s="185"/>
      <c r="AL125" s="185"/>
      <c r="AM125" s="185"/>
      <c r="AN125" s="185"/>
      <c r="AO125" s="185"/>
      <c r="AP125" s="185"/>
      <c r="AQ125" s="185"/>
      <c r="AR125" s="185"/>
      <c r="AS125" s="185"/>
      <c r="AT125" s="185"/>
      <c r="AU125" s="185"/>
      <c r="AV125" s="185"/>
      <c r="AW125" s="185"/>
      <c r="AX125" s="576"/>
    </row>
    <row r="126" spans="1:64" ht="34.5" customHeight="1" x14ac:dyDescent="0.15">
      <c r="A126" s="537" t="s">
        <v>58</v>
      </c>
      <c r="B126" s="538"/>
      <c r="C126" s="379" t="s">
        <v>64</v>
      </c>
      <c r="D126" s="560"/>
      <c r="E126" s="560"/>
      <c r="F126" s="561"/>
      <c r="G126" s="531" t="s">
        <v>399</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64" ht="34.5" customHeight="1" thickBot="1" x14ac:dyDescent="0.2">
      <c r="A127" s="539"/>
      <c r="B127" s="540"/>
      <c r="C127" s="348" t="s">
        <v>68</v>
      </c>
      <c r="D127" s="349"/>
      <c r="E127" s="349"/>
      <c r="F127" s="350"/>
      <c r="G127" s="351" t="s">
        <v>400</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7.25" customHeight="1" thickBot="1" x14ac:dyDescent="0.2">
      <c r="A129" s="559"/>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72.75" customHeight="1" thickBot="1" x14ac:dyDescent="0.2">
      <c r="A131" s="534"/>
      <c r="B131" s="535"/>
      <c r="C131" s="535"/>
      <c r="D131" s="535"/>
      <c r="E131" s="536"/>
      <c r="F131" s="553"/>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85.5" customHeight="1" thickBot="1" x14ac:dyDescent="0.2">
      <c r="A133" s="418"/>
      <c r="B133" s="419"/>
      <c r="C133" s="419"/>
      <c r="D133" s="419"/>
      <c r="E133" s="420"/>
      <c r="F133" s="556"/>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45" customHeight="1" thickBot="1" x14ac:dyDescent="0.2">
      <c r="A135" s="601" t="s">
        <v>408</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28" t="s">
        <v>37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0" ht="19.899999999999999" customHeight="1" x14ac:dyDescent="0.15">
      <c r="A137" s="391" t="s">
        <v>224</v>
      </c>
      <c r="B137" s="392"/>
      <c r="C137" s="392"/>
      <c r="D137" s="392"/>
      <c r="E137" s="392"/>
      <c r="F137" s="392"/>
      <c r="G137" s="405"/>
      <c r="H137" s="406"/>
      <c r="I137" s="406"/>
      <c r="J137" s="406"/>
      <c r="K137" s="406"/>
      <c r="L137" s="406"/>
      <c r="M137" s="406"/>
      <c r="N137" s="406"/>
      <c r="O137" s="406"/>
      <c r="P137" s="407"/>
      <c r="Q137" s="392" t="s">
        <v>225</v>
      </c>
      <c r="R137" s="392"/>
      <c r="S137" s="392"/>
      <c r="T137" s="392"/>
      <c r="U137" s="392"/>
      <c r="V137" s="392"/>
      <c r="W137" s="405"/>
      <c r="X137" s="406"/>
      <c r="Y137" s="406"/>
      <c r="Z137" s="406"/>
      <c r="AA137" s="406"/>
      <c r="AB137" s="406"/>
      <c r="AC137" s="406"/>
      <c r="AD137" s="406"/>
      <c r="AE137" s="406"/>
      <c r="AF137" s="407"/>
      <c r="AG137" s="392" t="s">
        <v>226</v>
      </c>
      <c r="AH137" s="392"/>
      <c r="AI137" s="392"/>
      <c r="AJ137" s="392"/>
      <c r="AK137" s="392"/>
      <c r="AL137" s="392"/>
      <c r="AM137" s="388">
        <v>35</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415</v>
      </c>
      <c r="H138" s="409"/>
      <c r="I138" s="409"/>
      <c r="J138" s="409"/>
      <c r="K138" s="409"/>
      <c r="L138" s="409"/>
      <c r="M138" s="409"/>
      <c r="N138" s="409"/>
      <c r="O138" s="409"/>
      <c r="P138" s="410"/>
      <c r="Q138" s="394" t="s">
        <v>228</v>
      </c>
      <c r="R138" s="394"/>
      <c r="S138" s="394"/>
      <c r="T138" s="394"/>
      <c r="U138" s="394"/>
      <c r="V138" s="394"/>
      <c r="W138" s="408" t="s">
        <v>416</v>
      </c>
      <c r="X138" s="409"/>
      <c r="Y138" s="409"/>
      <c r="Z138" s="409"/>
      <c r="AA138" s="409"/>
      <c r="AB138" s="409"/>
      <c r="AC138" s="409"/>
      <c r="AD138" s="409"/>
      <c r="AE138" s="409"/>
      <c r="AF138" s="410"/>
      <c r="AG138" s="562"/>
      <c r="AH138" s="563"/>
      <c r="AI138" s="563"/>
      <c r="AJ138" s="563"/>
      <c r="AK138" s="563"/>
      <c r="AL138" s="563"/>
      <c r="AM138" s="604"/>
      <c r="AN138" s="605"/>
      <c r="AO138" s="605"/>
      <c r="AP138" s="605"/>
      <c r="AQ138" s="605"/>
      <c r="AR138" s="605"/>
      <c r="AS138" s="605"/>
      <c r="AT138" s="605"/>
      <c r="AU138" s="605"/>
      <c r="AV138" s="606"/>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3" t="s">
        <v>34</v>
      </c>
      <c r="B178" s="524"/>
      <c r="C178" s="524"/>
      <c r="D178" s="524"/>
      <c r="E178" s="524"/>
      <c r="F178" s="525"/>
      <c r="G178" s="375" t="s">
        <v>401</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375</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x14ac:dyDescent="0.15">
      <c r="A179" s="113"/>
      <c r="B179" s="526"/>
      <c r="C179" s="526"/>
      <c r="D179" s="526"/>
      <c r="E179" s="526"/>
      <c r="F179" s="527"/>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3.25" customHeight="1" x14ac:dyDescent="0.15">
      <c r="A180" s="113"/>
      <c r="B180" s="526"/>
      <c r="C180" s="526"/>
      <c r="D180" s="526"/>
      <c r="E180" s="526"/>
      <c r="F180" s="527"/>
      <c r="G180" s="87" t="s">
        <v>402</v>
      </c>
      <c r="H180" s="88"/>
      <c r="I180" s="88"/>
      <c r="J180" s="88"/>
      <c r="K180" s="89"/>
      <c r="L180" s="90" t="s">
        <v>403</v>
      </c>
      <c r="M180" s="91"/>
      <c r="N180" s="91"/>
      <c r="O180" s="91"/>
      <c r="P180" s="91"/>
      <c r="Q180" s="91"/>
      <c r="R180" s="91"/>
      <c r="S180" s="91"/>
      <c r="T180" s="91"/>
      <c r="U180" s="91"/>
      <c r="V180" s="91"/>
      <c r="W180" s="91"/>
      <c r="X180" s="92"/>
      <c r="Y180" s="93">
        <v>14</v>
      </c>
      <c r="Z180" s="94"/>
      <c r="AA180" s="94"/>
      <c r="AB180" s="95"/>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387"/>
    </row>
    <row r="181" spans="1:50" ht="23.25" customHeight="1" x14ac:dyDescent="0.15">
      <c r="A181" s="113"/>
      <c r="B181" s="526"/>
      <c r="C181" s="526"/>
      <c r="D181" s="526"/>
      <c r="E181" s="526"/>
      <c r="F181" s="52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3"/>
      <c r="B182" s="526"/>
      <c r="C182" s="526"/>
      <c r="D182" s="526"/>
      <c r="E182" s="526"/>
      <c r="F182" s="52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3"/>
      <c r="B183" s="526"/>
      <c r="C183" s="526"/>
      <c r="D183" s="526"/>
      <c r="E183" s="526"/>
      <c r="F183" s="52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3"/>
      <c r="B184" s="526"/>
      <c r="C184" s="526"/>
      <c r="D184" s="526"/>
      <c r="E184" s="526"/>
      <c r="F184" s="52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3"/>
      <c r="B185" s="526"/>
      <c r="C185" s="526"/>
      <c r="D185" s="526"/>
      <c r="E185" s="526"/>
      <c r="F185" s="52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3"/>
      <c r="B186" s="526"/>
      <c r="C186" s="526"/>
      <c r="D186" s="526"/>
      <c r="E186" s="526"/>
      <c r="F186" s="52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3"/>
      <c r="B187" s="526"/>
      <c r="C187" s="526"/>
      <c r="D187" s="526"/>
      <c r="E187" s="526"/>
      <c r="F187" s="52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3"/>
      <c r="B188" s="526"/>
      <c r="C188" s="526"/>
      <c r="D188" s="526"/>
      <c r="E188" s="526"/>
      <c r="F188" s="52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3"/>
      <c r="B189" s="526"/>
      <c r="C189" s="526"/>
      <c r="D189" s="526"/>
      <c r="E189" s="526"/>
      <c r="F189" s="52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3"/>
      <c r="B190" s="526"/>
      <c r="C190" s="526"/>
      <c r="D190" s="526"/>
      <c r="E190" s="526"/>
      <c r="F190" s="527"/>
      <c r="G190" s="74" t="s">
        <v>22</v>
      </c>
      <c r="H190" s="75"/>
      <c r="I190" s="75"/>
      <c r="J190" s="75"/>
      <c r="K190" s="75"/>
      <c r="L190" s="76"/>
      <c r="M190" s="77"/>
      <c r="N190" s="77"/>
      <c r="O190" s="77"/>
      <c r="P190" s="77"/>
      <c r="Q190" s="77"/>
      <c r="R190" s="77"/>
      <c r="S190" s="77"/>
      <c r="T190" s="77"/>
      <c r="U190" s="77"/>
      <c r="V190" s="77"/>
      <c r="W190" s="77"/>
      <c r="X190" s="78"/>
      <c r="Y190" s="79">
        <f>SUM(Y180:AB189)</f>
        <v>14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13"/>
      <c r="B191" s="526"/>
      <c r="C191" s="526"/>
      <c r="D191" s="526"/>
      <c r="E191" s="526"/>
      <c r="F191" s="527"/>
      <c r="G191" s="375" t="s">
        <v>422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359</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x14ac:dyDescent="0.15">
      <c r="A192" s="113"/>
      <c r="B192" s="526"/>
      <c r="C192" s="526"/>
      <c r="D192" s="526"/>
      <c r="E192" s="526"/>
      <c r="F192" s="527"/>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2.5" customHeight="1" x14ac:dyDescent="0.15">
      <c r="A193" s="113"/>
      <c r="B193" s="526"/>
      <c r="C193" s="526"/>
      <c r="D193" s="526"/>
      <c r="E193" s="526"/>
      <c r="F193" s="527"/>
      <c r="G193" s="87" t="s">
        <v>379</v>
      </c>
      <c r="H193" s="88"/>
      <c r="I193" s="88"/>
      <c r="J193" s="88"/>
      <c r="K193" s="89"/>
      <c r="L193" s="90" t="s">
        <v>423</v>
      </c>
      <c r="M193" s="91"/>
      <c r="N193" s="91"/>
      <c r="O193" s="91"/>
      <c r="P193" s="91"/>
      <c r="Q193" s="91"/>
      <c r="R193" s="91"/>
      <c r="S193" s="91"/>
      <c r="T193" s="91"/>
      <c r="U193" s="91"/>
      <c r="V193" s="91"/>
      <c r="W193" s="91"/>
      <c r="X193" s="92"/>
      <c r="Y193" s="93">
        <v>0.1</v>
      </c>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387"/>
    </row>
    <row r="194" spans="1:50" ht="22.5" customHeight="1" x14ac:dyDescent="0.15">
      <c r="A194" s="113"/>
      <c r="B194" s="526"/>
      <c r="C194" s="526"/>
      <c r="D194" s="526"/>
      <c r="E194" s="526"/>
      <c r="F194" s="52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3"/>
      <c r="B195" s="526"/>
      <c r="C195" s="526"/>
      <c r="D195" s="526"/>
      <c r="E195" s="526"/>
      <c r="F195" s="52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3"/>
      <c r="B196" s="526"/>
      <c r="C196" s="526"/>
      <c r="D196" s="526"/>
      <c r="E196" s="526"/>
      <c r="F196" s="52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3"/>
      <c r="B197" s="526"/>
      <c r="C197" s="526"/>
      <c r="D197" s="526"/>
      <c r="E197" s="526"/>
      <c r="F197" s="52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3"/>
      <c r="B198" s="526"/>
      <c r="C198" s="526"/>
      <c r="D198" s="526"/>
      <c r="E198" s="526"/>
      <c r="F198" s="52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3"/>
      <c r="B199" s="526"/>
      <c r="C199" s="526"/>
      <c r="D199" s="526"/>
      <c r="E199" s="526"/>
      <c r="F199" s="52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3"/>
      <c r="B200" s="526"/>
      <c r="C200" s="526"/>
      <c r="D200" s="526"/>
      <c r="E200" s="526"/>
      <c r="F200" s="52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3"/>
      <c r="B201" s="526"/>
      <c r="C201" s="526"/>
      <c r="D201" s="526"/>
      <c r="E201" s="526"/>
      <c r="F201" s="52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3"/>
      <c r="B202" s="526"/>
      <c r="C202" s="526"/>
      <c r="D202" s="526"/>
      <c r="E202" s="526"/>
      <c r="F202" s="52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13"/>
      <c r="B203" s="526"/>
      <c r="C203" s="526"/>
      <c r="D203" s="526"/>
      <c r="E203" s="526"/>
      <c r="F203" s="527"/>
      <c r="G203" s="74" t="s">
        <v>22</v>
      </c>
      <c r="H203" s="75"/>
      <c r="I203" s="75"/>
      <c r="J203" s="75"/>
      <c r="K203" s="75"/>
      <c r="L203" s="76"/>
      <c r="M203" s="77"/>
      <c r="N203" s="77"/>
      <c r="O203" s="77"/>
      <c r="P203" s="77"/>
      <c r="Q203" s="77"/>
      <c r="R203" s="77"/>
      <c r="S203" s="77"/>
      <c r="T203" s="77"/>
      <c r="U203" s="77"/>
      <c r="V203" s="77"/>
      <c r="W203" s="77"/>
      <c r="X203" s="78"/>
      <c r="Y203" s="79">
        <f>SUM(Y193:AB202)</f>
        <v>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13"/>
      <c r="B204" s="526"/>
      <c r="C204" s="526"/>
      <c r="D204" s="526"/>
      <c r="E204" s="526"/>
      <c r="F204" s="527"/>
      <c r="G204" s="375" t="s">
        <v>404</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360</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x14ac:dyDescent="0.15">
      <c r="A205" s="113"/>
      <c r="B205" s="526"/>
      <c r="C205" s="526"/>
      <c r="D205" s="526"/>
      <c r="E205" s="526"/>
      <c r="F205" s="527"/>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3.25" customHeight="1" x14ac:dyDescent="0.15">
      <c r="A206" s="113"/>
      <c r="B206" s="526"/>
      <c r="C206" s="526"/>
      <c r="D206" s="526"/>
      <c r="E206" s="526"/>
      <c r="F206" s="527"/>
      <c r="G206" s="87" t="s">
        <v>402</v>
      </c>
      <c r="H206" s="88"/>
      <c r="I206" s="88"/>
      <c r="J206" s="88"/>
      <c r="K206" s="89"/>
      <c r="L206" s="90" t="s">
        <v>403</v>
      </c>
      <c r="M206" s="91"/>
      <c r="N206" s="91"/>
      <c r="O206" s="91"/>
      <c r="P206" s="91"/>
      <c r="Q206" s="91"/>
      <c r="R206" s="91"/>
      <c r="S206" s="91"/>
      <c r="T206" s="91"/>
      <c r="U206" s="91"/>
      <c r="V206" s="91"/>
      <c r="W206" s="91"/>
      <c r="X206" s="92"/>
      <c r="Y206" s="93">
        <v>7</v>
      </c>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387"/>
    </row>
    <row r="207" spans="1:50" ht="23.25" customHeight="1" x14ac:dyDescent="0.15">
      <c r="A207" s="113"/>
      <c r="B207" s="526"/>
      <c r="C207" s="526"/>
      <c r="D207" s="526"/>
      <c r="E207" s="526"/>
      <c r="F207" s="52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3"/>
      <c r="B208" s="526"/>
      <c r="C208" s="526"/>
      <c r="D208" s="526"/>
      <c r="E208" s="526"/>
      <c r="F208" s="52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3"/>
      <c r="B209" s="526"/>
      <c r="C209" s="526"/>
      <c r="D209" s="526"/>
      <c r="E209" s="526"/>
      <c r="F209" s="52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3"/>
      <c r="B210" s="526"/>
      <c r="C210" s="526"/>
      <c r="D210" s="526"/>
      <c r="E210" s="526"/>
      <c r="F210" s="52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3"/>
      <c r="B211" s="526"/>
      <c r="C211" s="526"/>
      <c r="D211" s="526"/>
      <c r="E211" s="526"/>
      <c r="F211" s="52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3"/>
      <c r="B212" s="526"/>
      <c r="C212" s="526"/>
      <c r="D212" s="526"/>
      <c r="E212" s="526"/>
      <c r="F212" s="52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3"/>
      <c r="B213" s="526"/>
      <c r="C213" s="526"/>
      <c r="D213" s="526"/>
      <c r="E213" s="526"/>
      <c r="F213" s="52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3"/>
      <c r="B214" s="526"/>
      <c r="C214" s="526"/>
      <c r="D214" s="526"/>
      <c r="E214" s="526"/>
      <c r="F214" s="52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3"/>
      <c r="B215" s="526"/>
      <c r="C215" s="526"/>
      <c r="D215" s="526"/>
      <c r="E215" s="526"/>
      <c r="F215" s="52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3"/>
      <c r="B216" s="526"/>
      <c r="C216" s="526"/>
      <c r="D216" s="526"/>
      <c r="E216" s="526"/>
      <c r="F216" s="527"/>
      <c r="G216" s="74" t="s">
        <v>22</v>
      </c>
      <c r="H216" s="75"/>
      <c r="I216" s="75"/>
      <c r="J216" s="75"/>
      <c r="K216" s="75"/>
      <c r="L216" s="76"/>
      <c r="M216" s="77"/>
      <c r="N216" s="77"/>
      <c r="O216" s="77"/>
      <c r="P216" s="77"/>
      <c r="Q216" s="77"/>
      <c r="R216" s="77"/>
      <c r="S216" s="77"/>
      <c r="T216" s="77"/>
      <c r="U216" s="77"/>
      <c r="V216" s="77"/>
      <c r="W216" s="77"/>
      <c r="X216" s="78"/>
      <c r="Y216" s="79">
        <f>SUM(Y206:AB215)</f>
        <v>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13"/>
      <c r="B217" s="526"/>
      <c r="C217" s="526"/>
      <c r="D217" s="526"/>
      <c r="E217" s="526"/>
      <c r="F217" s="527"/>
      <c r="G217" s="375" t="s">
        <v>361</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362</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x14ac:dyDescent="0.15">
      <c r="A218" s="113"/>
      <c r="B218" s="526"/>
      <c r="C218" s="526"/>
      <c r="D218" s="526"/>
      <c r="E218" s="526"/>
      <c r="F218" s="527"/>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2.5" customHeight="1" x14ac:dyDescent="0.15">
      <c r="A219" s="113"/>
      <c r="B219" s="526"/>
      <c r="C219" s="526"/>
      <c r="D219" s="526"/>
      <c r="E219" s="526"/>
      <c r="F219" s="527"/>
      <c r="G219" s="87"/>
      <c r="H219" s="88"/>
      <c r="I219" s="88"/>
      <c r="J219" s="88"/>
      <c r="K219" s="89"/>
      <c r="L219" s="90"/>
      <c r="M219" s="91"/>
      <c r="N219" s="91"/>
      <c r="O219" s="91"/>
      <c r="P219" s="91"/>
      <c r="Q219" s="91"/>
      <c r="R219" s="91"/>
      <c r="S219" s="91"/>
      <c r="T219" s="91"/>
      <c r="U219" s="91"/>
      <c r="V219" s="91"/>
      <c r="W219" s="91"/>
      <c r="X219" s="92"/>
      <c r="Y219" s="93"/>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387"/>
    </row>
    <row r="220" spans="1:50" ht="22.5" customHeight="1" x14ac:dyDescent="0.15">
      <c r="A220" s="113"/>
      <c r="B220" s="526"/>
      <c r="C220" s="526"/>
      <c r="D220" s="526"/>
      <c r="E220" s="526"/>
      <c r="F220" s="52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3"/>
      <c r="B221" s="526"/>
      <c r="C221" s="526"/>
      <c r="D221" s="526"/>
      <c r="E221" s="526"/>
      <c r="F221" s="52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3"/>
      <c r="B222" s="526"/>
      <c r="C222" s="526"/>
      <c r="D222" s="526"/>
      <c r="E222" s="526"/>
      <c r="F222" s="52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3"/>
      <c r="B223" s="526"/>
      <c r="C223" s="526"/>
      <c r="D223" s="526"/>
      <c r="E223" s="526"/>
      <c r="F223" s="52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3"/>
      <c r="B224" s="526"/>
      <c r="C224" s="526"/>
      <c r="D224" s="526"/>
      <c r="E224" s="526"/>
      <c r="F224" s="52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3"/>
      <c r="B225" s="526"/>
      <c r="C225" s="526"/>
      <c r="D225" s="526"/>
      <c r="E225" s="526"/>
      <c r="F225" s="52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13"/>
      <c r="B226" s="526"/>
      <c r="C226" s="526"/>
      <c r="D226" s="526"/>
      <c r="E226" s="526"/>
      <c r="F226" s="52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3"/>
      <c r="B227" s="526"/>
      <c r="C227" s="526"/>
      <c r="D227" s="526"/>
      <c r="E227" s="526"/>
      <c r="F227" s="52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3"/>
      <c r="B228" s="526"/>
      <c r="C228" s="526"/>
      <c r="D228" s="526"/>
      <c r="E228" s="526"/>
      <c r="F228" s="52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3"/>
      <c r="B229" s="526"/>
      <c r="C229" s="526"/>
      <c r="D229" s="526"/>
      <c r="E229" s="526"/>
      <c r="F229" s="52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12.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4" customHeight="1" x14ac:dyDescent="0.15">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0.25" customHeight="1" x14ac:dyDescent="0.15">
      <c r="A236" s="102">
        <v>1</v>
      </c>
      <c r="B236" s="102">
        <v>1</v>
      </c>
      <c r="C236" s="107" t="s">
        <v>409</v>
      </c>
      <c r="D236" s="103"/>
      <c r="E236" s="103"/>
      <c r="F236" s="103"/>
      <c r="G236" s="103"/>
      <c r="H236" s="103"/>
      <c r="I236" s="103"/>
      <c r="J236" s="103"/>
      <c r="K236" s="103"/>
      <c r="L236" s="103"/>
      <c r="M236" s="107" t="s">
        <v>413</v>
      </c>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v>14</v>
      </c>
      <c r="AL236" s="105"/>
      <c r="AM236" s="105"/>
      <c r="AN236" s="105"/>
      <c r="AO236" s="105"/>
      <c r="AP236" s="106"/>
      <c r="AQ236" s="107"/>
      <c r="AR236" s="103"/>
      <c r="AS236" s="103"/>
      <c r="AT236" s="103"/>
      <c r="AU236" s="104"/>
      <c r="AV236" s="105"/>
      <c r="AW236" s="105"/>
      <c r="AX236" s="106"/>
    </row>
    <row r="237" spans="1:50" ht="20.25" customHeight="1" x14ac:dyDescent="0.15">
      <c r="A237" s="102">
        <v>2</v>
      </c>
      <c r="B237" s="102">
        <v>1</v>
      </c>
      <c r="C237" s="107" t="s">
        <v>410</v>
      </c>
      <c r="D237" s="103"/>
      <c r="E237" s="103"/>
      <c r="F237" s="103"/>
      <c r="G237" s="103"/>
      <c r="H237" s="103"/>
      <c r="I237" s="103"/>
      <c r="J237" s="103"/>
      <c r="K237" s="103"/>
      <c r="L237" s="103"/>
      <c r="M237" s="107" t="s">
        <v>413</v>
      </c>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v>0.2</v>
      </c>
      <c r="AL237" s="105"/>
      <c r="AM237" s="105"/>
      <c r="AN237" s="105"/>
      <c r="AO237" s="105"/>
      <c r="AP237" s="106"/>
      <c r="AQ237" s="107"/>
      <c r="AR237" s="103"/>
      <c r="AS237" s="103"/>
      <c r="AT237" s="103"/>
      <c r="AU237" s="104"/>
      <c r="AV237" s="105"/>
      <c r="AW237" s="105"/>
      <c r="AX237" s="106"/>
    </row>
    <row r="238" spans="1:50" ht="20.25" customHeight="1" x14ac:dyDescent="0.15">
      <c r="A238" s="102">
        <v>3</v>
      </c>
      <c r="B238" s="102">
        <v>1</v>
      </c>
      <c r="C238" s="107" t="s">
        <v>424</v>
      </c>
      <c r="D238" s="103"/>
      <c r="E238" s="103"/>
      <c r="F238" s="103"/>
      <c r="G238" s="103"/>
      <c r="H238" s="103"/>
      <c r="I238" s="103"/>
      <c r="J238" s="103"/>
      <c r="K238" s="103"/>
      <c r="L238" s="103"/>
      <c r="M238" s="107" t="s">
        <v>413</v>
      </c>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v>7.0000000000000007E-2</v>
      </c>
      <c r="AL238" s="105"/>
      <c r="AM238" s="105"/>
      <c r="AN238" s="105"/>
      <c r="AO238" s="105"/>
      <c r="AP238" s="106"/>
      <c r="AQ238" s="107"/>
      <c r="AR238" s="103"/>
      <c r="AS238" s="103"/>
      <c r="AT238" s="103"/>
      <c r="AU238" s="104"/>
      <c r="AV238" s="105"/>
      <c r="AW238" s="105"/>
      <c r="AX238" s="106"/>
    </row>
    <row r="239" spans="1:50" ht="20.25" customHeight="1" x14ac:dyDescent="0.15">
      <c r="A239" s="102">
        <v>4</v>
      </c>
      <c r="B239" s="102">
        <v>1</v>
      </c>
      <c r="C239" s="107" t="s">
        <v>411</v>
      </c>
      <c r="D239" s="103"/>
      <c r="E239" s="103"/>
      <c r="F239" s="103"/>
      <c r="G239" s="103"/>
      <c r="H239" s="103"/>
      <c r="I239" s="103"/>
      <c r="J239" s="103"/>
      <c r="K239" s="103"/>
      <c r="L239" s="103"/>
      <c r="M239" s="107" t="s">
        <v>413</v>
      </c>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v>3.4000000000000002E-2</v>
      </c>
      <c r="AL239" s="105"/>
      <c r="AM239" s="105"/>
      <c r="AN239" s="105"/>
      <c r="AO239" s="105"/>
      <c r="AP239" s="106"/>
      <c r="AQ239" s="107"/>
      <c r="AR239" s="103"/>
      <c r="AS239" s="103"/>
      <c r="AT239" s="103"/>
      <c r="AU239" s="104"/>
      <c r="AV239" s="105"/>
      <c r="AW239" s="105"/>
      <c r="AX239" s="106"/>
    </row>
    <row r="240" spans="1:50" ht="20.25" hidden="1" customHeight="1" x14ac:dyDescent="0.15">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0.25" hidden="1" customHeight="1" x14ac:dyDescent="0.15">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0.25" hidden="1" customHeight="1" x14ac:dyDescent="0.15">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0.25" hidden="1" customHeight="1" x14ac:dyDescent="0.15">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0.25" hidden="1" customHeight="1" x14ac:dyDescent="0.15">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0.25" hidden="1" customHeight="1" x14ac:dyDescent="0.15">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0.25" hidden="1" customHeight="1" x14ac:dyDescent="0.15">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0.25" hidden="1" customHeight="1" x14ac:dyDescent="0.15">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0.25" hidden="1" customHeight="1" x14ac:dyDescent="0.15">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0.25" hidden="1" customHeight="1" x14ac:dyDescent="0.15">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0.25" hidden="1" customHeight="1" x14ac:dyDescent="0.15">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0.25" hidden="1" customHeight="1" x14ac:dyDescent="0.15">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0.25" hidden="1" customHeight="1" x14ac:dyDescent="0.15">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0.25" hidden="1" customHeight="1" x14ac:dyDescent="0.15">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0.25" hidden="1" customHeight="1" x14ac:dyDescent="0.15">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0.25" hidden="1" customHeight="1" x14ac:dyDescent="0.15">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0.25" hidden="1" customHeight="1" x14ac:dyDescent="0.15">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0.25" hidden="1" customHeight="1" x14ac:dyDescent="0.15">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0.25" hidden="1" customHeight="1" x14ac:dyDescent="0.15">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0.25" hidden="1" customHeight="1" x14ac:dyDescent="0.15">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0.25" hidden="1" customHeight="1" x14ac:dyDescent="0.15">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0.25" hidden="1" customHeight="1" x14ac:dyDescent="0.15">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0.25" hidden="1" customHeight="1" x14ac:dyDescent="0.15">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0.25" hidden="1" customHeight="1" x14ac:dyDescent="0.15">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0.25" hidden="1" customHeight="1" x14ac:dyDescent="0.15">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0.25" hidden="1" customHeight="1" x14ac:dyDescent="0.15">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ht="20.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0.25" hidden="1" customHeight="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5.5" hidden="1" customHeight="1" x14ac:dyDescent="0.15">
      <c r="A268" s="102"/>
      <c r="B268" s="102"/>
      <c r="C268" s="108" t="s">
        <v>365</v>
      </c>
      <c r="D268" s="108"/>
      <c r="E268" s="108"/>
      <c r="F268" s="108"/>
      <c r="G268" s="108"/>
      <c r="H268" s="108"/>
      <c r="I268" s="108"/>
      <c r="J268" s="108"/>
      <c r="K268" s="108"/>
      <c r="L268" s="108"/>
      <c r="M268" s="108" t="s">
        <v>366</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367</v>
      </c>
      <c r="AL268" s="108"/>
      <c r="AM268" s="108"/>
      <c r="AN268" s="108"/>
      <c r="AO268" s="108"/>
      <c r="AP268" s="108"/>
      <c r="AQ268" s="108" t="s">
        <v>23</v>
      </c>
      <c r="AR268" s="108"/>
      <c r="AS268" s="108"/>
      <c r="AT268" s="108"/>
      <c r="AU268" s="110" t="s">
        <v>24</v>
      </c>
      <c r="AV268" s="111"/>
      <c r="AW268" s="111"/>
      <c r="AX268" s="112"/>
    </row>
    <row r="269" spans="1:50" ht="20.25" hidden="1" customHeight="1" x14ac:dyDescent="0.15">
      <c r="A269" s="102">
        <v>1</v>
      </c>
      <c r="B269" s="102">
        <v>1</v>
      </c>
      <c r="C269" s="107" t="s">
        <v>412</v>
      </c>
      <c r="D269" s="103"/>
      <c r="E269" s="103"/>
      <c r="F269" s="103"/>
      <c r="G269" s="103"/>
      <c r="H269" s="103"/>
      <c r="I269" s="103"/>
      <c r="J269" s="103"/>
      <c r="K269" s="103"/>
      <c r="L269" s="103"/>
      <c r="M269" s="107" t="s">
        <v>413</v>
      </c>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v>0.1</v>
      </c>
      <c r="AL269" s="105"/>
      <c r="AM269" s="105"/>
      <c r="AN269" s="105"/>
      <c r="AO269" s="105"/>
      <c r="AP269" s="106"/>
      <c r="AQ269" s="107"/>
      <c r="AR269" s="103"/>
      <c r="AS269" s="103"/>
      <c r="AT269" s="103"/>
      <c r="AU269" s="104"/>
      <c r="AV269" s="105"/>
      <c r="AW269" s="105"/>
      <c r="AX269" s="106"/>
    </row>
    <row r="270" spans="1:50" ht="20.25" hidden="1" customHeight="1" x14ac:dyDescent="0.15">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0.25" hidden="1" customHeight="1" x14ac:dyDescent="0.15">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0.25" hidden="1" customHeight="1" x14ac:dyDescent="0.15">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0.25" hidden="1" customHeight="1" x14ac:dyDescent="0.15">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0.25" hidden="1" customHeight="1" x14ac:dyDescent="0.15">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0.25" hidden="1" customHeight="1" x14ac:dyDescent="0.15">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0.25" hidden="1" customHeight="1" x14ac:dyDescent="0.15">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0.25" hidden="1" customHeight="1" x14ac:dyDescent="0.15">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0.25" hidden="1" customHeight="1" x14ac:dyDescent="0.15">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0.25" hidden="1" customHeight="1" x14ac:dyDescent="0.15">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0.25" hidden="1" customHeight="1" x14ac:dyDescent="0.15">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0.25" hidden="1" customHeight="1" x14ac:dyDescent="0.15">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0.25" hidden="1" customHeight="1" x14ac:dyDescent="0.15">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0.25" hidden="1" customHeight="1" x14ac:dyDescent="0.15">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0.25" hidden="1" customHeight="1" x14ac:dyDescent="0.15">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0.25" hidden="1" customHeight="1" x14ac:dyDescent="0.15">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0.25" hidden="1" customHeight="1" x14ac:dyDescent="0.15">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0.25" hidden="1" customHeight="1" x14ac:dyDescent="0.15">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0.25" hidden="1" customHeight="1" x14ac:dyDescent="0.15">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0.25" hidden="1" customHeight="1" x14ac:dyDescent="0.15">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0.25" hidden="1" customHeight="1" x14ac:dyDescent="0.15">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0.25" hidden="1" customHeight="1" x14ac:dyDescent="0.15">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0.25" hidden="1" customHeight="1" x14ac:dyDescent="0.15">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0.25" hidden="1" customHeight="1" x14ac:dyDescent="0.15">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0.25" hidden="1" customHeight="1" x14ac:dyDescent="0.15">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0.25" hidden="1" customHeight="1" x14ac:dyDescent="0.15">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0.25" hidden="1" customHeight="1" x14ac:dyDescent="0.15">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0.25" hidden="1" customHeight="1" x14ac:dyDescent="0.15">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0.25" hidden="1" customHeight="1" x14ac:dyDescent="0.15">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299" spans="1:50" ht="20.25" customHeight="1" x14ac:dyDescent="0.15"/>
    <row r="300" spans="1:50" ht="20.25" hidden="1" customHeight="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5.5" hidden="1" customHeight="1" x14ac:dyDescent="0.15">
      <c r="A301" s="102"/>
      <c r="B301" s="102"/>
      <c r="C301" s="108" t="s">
        <v>365</v>
      </c>
      <c r="D301" s="108"/>
      <c r="E301" s="108"/>
      <c r="F301" s="108"/>
      <c r="G301" s="108"/>
      <c r="H301" s="108"/>
      <c r="I301" s="108"/>
      <c r="J301" s="108"/>
      <c r="K301" s="108"/>
      <c r="L301" s="108"/>
      <c r="M301" s="108" t="s">
        <v>366</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367</v>
      </c>
      <c r="AL301" s="108"/>
      <c r="AM301" s="108"/>
      <c r="AN301" s="108"/>
      <c r="AO301" s="108"/>
      <c r="AP301" s="108"/>
      <c r="AQ301" s="108" t="s">
        <v>23</v>
      </c>
      <c r="AR301" s="108"/>
      <c r="AS301" s="108"/>
      <c r="AT301" s="108"/>
      <c r="AU301" s="110" t="s">
        <v>24</v>
      </c>
      <c r="AV301" s="111"/>
      <c r="AW301" s="111"/>
      <c r="AX301" s="112"/>
    </row>
    <row r="302" spans="1:50" ht="20.25" hidden="1" customHeight="1" x14ac:dyDescent="0.15">
      <c r="A302" s="102">
        <v>1</v>
      </c>
      <c r="B302" s="102">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05"/>
      <c r="AM302" s="105"/>
      <c r="AN302" s="105"/>
      <c r="AO302" s="105"/>
      <c r="AP302" s="106"/>
      <c r="AQ302" s="107"/>
      <c r="AR302" s="103"/>
      <c r="AS302" s="103"/>
      <c r="AT302" s="103"/>
      <c r="AU302" s="104"/>
      <c r="AV302" s="105"/>
      <c r="AW302" s="105"/>
      <c r="AX302" s="106"/>
    </row>
    <row r="303" spans="1:50" ht="20.25" hidden="1" customHeight="1" x14ac:dyDescent="0.15">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0.25" hidden="1" customHeight="1" x14ac:dyDescent="0.15">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0.25" hidden="1" customHeight="1" x14ac:dyDescent="0.15">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0.25" hidden="1" customHeight="1" x14ac:dyDescent="0.15">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0.25" hidden="1" customHeight="1" x14ac:dyDescent="0.15">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0.25" hidden="1" customHeight="1" x14ac:dyDescent="0.15">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0.25" hidden="1" customHeight="1" x14ac:dyDescent="0.15">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0.25" hidden="1" customHeight="1" x14ac:dyDescent="0.15">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0.25" hidden="1" customHeight="1" x14ac:dyDescent="0.15">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0.25" hidden="1" customHeight="1" x14ac:dyDescent="0.15">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0.25" hidden="1" customHeight="1" x14ac:dyDescent="0.15">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0.25" hidden="1" customHeight="1" x14ac:dyDescent="0.15">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0.25" hidden="1" customHeight="1" x14ac:dyDescent="0.15">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0.25" hidden="1" customHeight="1" x14ac:dyDescent="0.15">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0.25" hidden="1" customHeight="1" x14ac:dyDescent="0.15">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0.25" hidden="1" customHeight="1" x14ac:dyDescent="0.15">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0.25" hidden="1" customHeight="1" x14ac:dyDescent="0.15">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0.25" hidden="1" customHeight="1" x14ac:dyDescent="0.15">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0.25" hidden="1" customHeight="1" x14ac:dyDescent="0.15">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0.25" hidden="1" customHeight="1" x14ac:dyDescent="0.15">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0.25" hidden="1" customHeight="1" x14ac:dyDescent="0.15">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0.25" hidden="1" customHeight="1" x14ac:dyDescent="0.15">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0.25" hidden="1" customHeight="1" x14ac:dyDescent="0.15">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0.25" hidden="1" customHeight="1" x14ac:dyDescent="0.15">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0.25" hidden="1" customHeight="1" x14ac:dyDescent="0.15">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0.25" hidden="1" customHeight="1" x14ac:dyDescent="0.15">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0.25" hidden="1" customHeight="1" x14ac:dyDescent="0.15">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0.25" hidden="1" customHeight="1" x14ac:dyDescent="0.15">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0.25" hidden="1" customHeight="1" x14ac:dyDescent="0.15">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2" spans="1:50" ht="20.25" customHeight="1" x14ac:dyDescent="0.15"/>
    <row r="333" spans="1:50" ht="20.25" hidden="1" customHeight="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6.25" hidden="1" customHeight="1" x14ac:dyDescent="0.15">
      <c r="A334" s="102"/>
      <c r="B334" s="102"/>
      <c r="C334" s="108" t="s">
        <v>365</v>
      </c>
      <c r="D334" s="108"/>
      <c r="E334" s="108"/>
      <c r="F334" s="108"/>
      <c r="G334" s="108"/>
      <c r="H334" s="108"/>
      <c r="I334" s="108"/>
      <c r="J334" s="108"/>
      <c r="K334" s="108"/>
      <c r="L334" s="108"/>
      <c r="M334" s="108" t="s">
        <v>366</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367</v>
      </c>
      <c r="AL334" s="108"/>
      <c r="AM334" s="108"/>
      <c r="AN334" s="108"/>
      <c r="AO334" s="108"/>
      <c r="AP334" s="108"/>
      <c r="AQ334" s="108" t="s">
        <v>23</v>
      </c>
      <c r="AR334" s="108"/>
      <c r="AS334" s="108"/>
      <c r="AT334" s="108"/>
      <c r="AU334" s="110" t="s">
        <v>24</v>
      </c>
      <c r="AV334" s="111"/>
      <c r="AW334" s="111"/>
      <c r="AX334" s="112"/>
    </row>
    <row r="335" spans="1:50" ht="20.25" hidden="1" customHeight="1" x14ac:dyDescent="0.15">
      <c r="A335" s="102">
        <v>1</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c r="AL335" s="105"/>
      <c r="AM335" s="105"/>
      <c r="AN335" s="105"/>
      <c r="AO335" s="105"/>
      <c r="AP335" s="106"/>
      <c r="AQ335" s="107"/>
      <c r="AR335" s="103"/>
      <c r="AS335" s="103"/>
      <c r="AT335" s="103"/>
      <c r="AU335" s="104"/>
      <c r="AV335" s="105"/>
      <c r="AW335" s="105"/>
      <c r="AX335" s="106"/>
    </row>
    <row r="336" spans="1:50" ht="20.25" hidden="1" customHeight="1" x14ac:dyDescent="0.15">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0.25" hidden="1" customHeight="1" x14ac:dyDescent="0.15">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0.25" hidden="1" customHeight="1" x14ac:dyDescent="0.15">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0.25" hidden="1" customHeight="1" x14ac:dyDescent="0.15">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0.25" hidden="1" customHeight="1" x14ac:dyDescent="0.15">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0.25" hidden="1" customHeight="1" x14ac:dyDescent="0.15">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0.25" hidden="1" customHeight="1" x14ac:dyDescent="0.15">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0.25" hidden="1" customHeight="1" x14ac:dyDescent="0.15">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0.25" hidden="1" customHeight="1" x14ac:dyDescent="0.15">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0.25" hidden="1" customHeight="1" x14ac:dyDescent="0.15">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0.25" hidden="1" customHeight="1" x14ac:dyDescent="0.15">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0.25" hidden="1" customHeight="1" x14ac:dyDescent="0.15">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0.25" hidden="1" customHeight="1" x14ac:dyDescent="0.15">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0.25" hidden="1" customHeight="1" x14ac:dyDescent="0.15">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0.25" hidden="1" customHeight="1" x14ac:dyDescent="0.15">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0.25" hidden="1" customHeight="1" x14ac:dyDescent="0.15">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0.25" hidden="1" customHeight="1" x14ac:dyDescent="0.15">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0.25" hidden="1" customHeight="1" x14ac:dyDescent="0.15">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0.25" hidden="1" customHeight="1" x14ac:dyDescent="0.15">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0.25" hidden="1" customHeight="1" x14ac:dyDescent="0.15">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0.25" hidden="1" customHeight="1" x14ac:dyDescent="0.15">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0.25" hidden="1" customHeight="1" x14ac:dyDescent="0.15">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0.25" hidden="1" customHeight="1" x14ac:dyDescent="0.15">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0.25" hidden="1" customHeight="1" x14ac:dyDescent="0.15">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0.25" hidden="1" customHeight="1" x14ac:dyDescent="0.15">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0.25" hidden="1" customHeight="1" x14ac:dyDescent="0.15">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0.25" hidden="1" customHeight="1" x14ac:dyDescent="0.15">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0.25" hidden="1" customHeight="1" x14ac:dyDescent="0.15">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0.25" hidden="1" customHeight="1" x14ac:dyDescent="0.15">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spans="1:50" ht="20.25" hidden="1" customHeight="1" x14ac:dyDescent="0.15"/>
    <row r="366" spans="1:50" ht="20.25" hidden="1" customHeight="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5.5" hidden="1" customHeight="1" x14ac:dyDescent="0.15">
      <c r="A367" s="102"/>
      <c r="B367" s="102"/>
      <c r="C367" s="108" t="s">
        <v>365</v>
      </c>
      <c r="D367" s="108"/>
      <c r="E367" s="108"/>
      <c r="F367" s="108"/>
      <c r="G367" s="108"/>
      <c r="H367" s="108"/>
      <c r="I367" s="108"/>
      <c r="J367" s="108"/>
      <c r="K367" s="108"/>
      <c r="L367" s="108"/>
      <c r="M367" s="108" t="s">
        <v>366</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367</v>
      </c>
      <c r="AL367" s="108"/>
      <c r="AM367" s="108"/>
      <c r="AN367" s="108"/>
      <c r="AO367" s="108"/>
      <c r="AP367" s="108"/>
      <c r="AQ367" s="108" t="s">
        <v>23</v>
      </c>
      <c r="AR367" s="108"/>
      <c r="AS367" s="108"/>
      <c r="AT367" s="108"/>
      <c r="AU367" s="110" t="s">
        <v>24</v>
      </c>
      <c r="AV367" s="111"/>
      <c r="AW367" s="111"/>
      <c r="AX367" s="112"/>
    </row>
    <row r="368" spans="1:50" ht="20.25" hidden="1" customHeight="1" x14ac:dyDescent="0.15">
      <c r="A368" s="102">
        <v>1</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0.25" hidden="1" customHeight="1" x14ac:dyDescent="0.15">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0.25" hidden="1" customHeight="1" x14ac:dyDescent="0.15">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0.25" hidden="1" customHeight="1" x14ac:dyDescent="0.15">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0.25" hidden="1" customHeight="1" x14ac:dyDescent="0.15">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0.25" hidden="1" customHeight="1" x14ac:dyDescent="0.15">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0.25" hidden="1" customHeight="1" x14ac:dyDescent="0.15">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0.25" hidden="1" customHeight="1" x14ac:dyDescent="0.15">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0.25" hidden="1" customHeight="1" x14ac:dyDescent="0.15">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0.25" hidden="1" customHeight="1" x14ac:dyDescent="0.15">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0.25" hidden="1" customHeight="1" x14ac:dyDescent="0.15">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0.25" hidden="1" customHeight="1" x14ac:dyDescent="0.15">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0.25" hidden="1" customHeight="1" x14ac:dyDescent="0.15">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0.25" hidden="1" customHeight="1" x14ac:dyDescent="0.15">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0.25" hidden="1" customHeight="1" x14ac:dyDescent="0.15">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0.25" hidden="1" customHeight="1" x14ac:dyDescent="0.15">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0.25" hidden="1" customHeight="1" x14ac:dyDescent="0.15">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0.25" hidden="1" customHeight="1" x14ac:dyDescent="0.15">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0.25" hidden="1" customHeight="1" x14ac:dyDescent="0.15">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0.25" hidden="1" customHeight="1" x14ac:dyDescent="0.15">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0.25" hidden="1" customHeight="1" x14ac:dyDescent="0.15">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0.25" hidden="1" customHeight="1" x14ac:dyDescent="0.15">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0.25" hidden="1" customHeight="1" x14ac:dyDescent="0.15">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0.25" hidden="1" customHeight="1" x14ac:dyDescent="0.15">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0.25" hidden="1" customHeight="1" x14ac:dyDescent="0.15">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0.25" hidden="1" customHeight="1" x14ac:dyDescent="0.15">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0.25" hidden="1" customHeight="1" x14ac:dyDescent="0.15">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0.25" hidden="1" customHeight="1" x14ac:dyDescent="0.15">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0.25" hidden="1" customHeight="1" x14ac:dyDescent="0.15">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0.25" hidden="1" customHeight="1" x14ac:dyDescent="0.15">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spans="1:50" ht="20.25" hidden="1" customHeight="1" x14ac:dyDescent="0.15"/>
    <row r="399" spans="1:50" ht="20.25" hidden="1" customHeight="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5.5" hidden="1" customHeight="1" x14ac:dyDescent="0.15">
      <c r="A400" s="102"/>
      <c r="B400" s="102"/>
      <c r="C400" s="108" t="s">
        <v>365</v>
      </c>
      <c r="D400" s="108"/>
      <c r="E400" s="108"/>
      <c r="F400" s="108"/>
      <c r="G400" s="108"/>
      <c r="H400" s="108"/>
      <c r="I400" s="108"/>
      <c r="J400" s="108"/>
      <c r="K400" s="108"/>
      <c r="L400" s="108"/>
      <c r="M400" s="108" t="s">
        <v>366</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367</v>
      </c>
      <c r="AL400" s="108"/>
      <c r="AM400" s="108"/>
      <c r="AN400" s="108"/>
      <c r="AO400" s="108"/>
      <c r="AP400" s="108"/>
      <c r="AQ400" s="108" t="s">
        <v>23</v>
      </c>
      <c r="AR400" s="108"/>
      <c r="AS400" s="108"/>
      <c r="AT400" s="108"/>
      <c r="AU400" s="110" t="s">
        <v>24</v>
      </c>
      <c r="AV400" s="111"/>
      <c r="AW400" s="111"/>
      <c r="AX400" s="112"/>
    </row>
    <row r="401" spans="1:50" ht="20.25" hidden="1" customHeight="1" x14ac:dyDescent="0.15">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0.25" hidden="1" customHeight="1" x14ac:dyDescent="0.15">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0.25" hidden="1" customHeight="1" x14ac:dyDescent="0.15">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0.25" hidden="1" customHeight="1" x14ac:dyDescent="0.15">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0.25" hidden="1" customHeight="1" x14ac:dyDescent="0.15">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0.25" hidden="1" customHeight="1" x14ac:dyDescent="0.15">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0.25" hidden="1" customHeight="1" x14ac:dyDescent="0.15">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0.25" hidden="1" customHeight="1" x14ac:dyDescent="0.15">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0.25" hidden="1" customHeight="1" x14ac:dyDescent="0.15">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0.25" hidden="1" customHeight="1" x14ac:dyDescent="0.15">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0.25" hidden="1" customHeight="1" x14ac:dyDescent="0.15">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0.25" hidden="1" customHeight="1" x14ac:dyDescent="0.15">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0.25" hidden="1" customHeight="1" x14ac:dyDescent="0.15">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0.25" hidden="1" customHeight="1" x14ac:dyDescent="0.15">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0.25" hidden="1" customHeight="1" x14ac:dyDescent="0.15">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0.25" hidden="1" customHeight="1" x14ac:dyDescent="0.15">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0.25" hidden="1" customHeight="1" x14ac:dyDescent="0.15">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0.25" hidden="1" customHeight="1" x14ac:dyDescent="0.15">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0.25" hidden="1" customHeight="1" x14ac:dyDescent="0.15">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0.25" hidden="1" customHeight="1" x14ac:dyDescent="0.15">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0.25" hidden="1" customHeight="1" x14ac:dyDescent="0.15">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0.25" hidden="1" customHeight="1" x14ac:dyDescent="0.15">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0.25" hidden="1" customHeight="1" x14ac:dyDescent="0.15">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0.25" hidden="1" customHeight="1" x14ac:dyDescent="0.15">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0.25" hidden="1" customHeight="1" x14ac:dyDescent="0.15">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0.25" hidden="1" customHeight="1" x14ac:dyDescent="0.15">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0.25" hidden="1" customHeight="1" x14ac:dyDescent="0.15">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0.25" hidden="1" customHeight="1" x14ac:dyDescent="0.15">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0.25" hidden="1" customHeight="1" x14ac:dyDescent="0.15">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0.25" hidden="1" customHeight="1" x14ac:dyDescent="0.15">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spans="1:50" ht="20.25" hidden="1" customHeight="1" x14ac:dyDescent="0.15"/>
    <row r="432" spans="1:50" ht="20.25" hidden="1" customHeight="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5.5" hidden="1" customHeight="1" x14ac:dyDescent="0.15">
      <c r="A433" s="102"/>
      <c r="B433" s="102"/>
      <c r="C433" s="108" t="s">
        <v>365</v>
      </c>
      <c r="D433" s="108"/>
      <c r="E433" s="108"/>
      <c r="F433" s="108"/>
      <c r="G433" s="108"/>
      <c r="H433" s="108"/>
      <c r="I433" s="108"/>
      <c r="J433" s="108"/>
      <c r="K433" s="108"/>
      <c r="L433" s="108"/>
      <c r="M433" s="108" t="s">
        <v>366</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367</v>
      </c>
      <c r="AL433" s="108"/>
      <c r="AM433" s="108"/>
      <c r="AN433" s="108"/>
      <c r="AO433" s="108"/>
      <c r="AP433" s="108"/>
      <c r="AQ433" s="108" t="s">
        <v>23</v>
      </c>
      <c r="AR433" s="108"/>
      <c r="AS433" s="108"/>
      <c r="AT433" s="108"/>
      <c r="AU433" s="110" t="s">
        <v>24</v>
      </c>
      <c r="AV433" s="111"/>
      <c r="AW433" s="111"/>
      <c r="AX433" s="112"/>
    </row>
    <row r="434" spans="1:50" ht="20.25" hidden="1" customHeight="1" x14ac:dyDescent="0.15">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0.25" hidden="1" customHeight="1" x14ac:dyDescent="0.15">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0.25" hidden="1" customHeight="1" x14ac:dyDescent="0.15">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0.25" hidden="1" customHeight="1" x14ac:dyDescent="0.15">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0.25" hidden="1" customHeight="1" x14ac:dyDescent="0.15">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0.25" hidden="1" customHeight="1" x14ac:dyDescent="0.15">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0.25" hidden="1" customHeight="1" x14ac:dyDescent="0.15">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0.25" hidden="1" customHeight="1" x14ac:dyDescent="0.15">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0.25" hidden="1" customHeight="1" x14ac:dyDescent="0.15">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0.25" hidden="1" customHeight="1" x14ac:dyDescent="0.15">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0.25" hidden="1" customHeight="1" x14ac:dyDescent="0.15">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0.25" hidden="1" customHeight="1" x14ac:dyDescent="0.15">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0.25" hidden="1" customHeight="1" x14ac:dyDescent="0.15">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0.25" hidden="1" customHeight="1" x14ac:dyDescent="0.15">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0.25" hidden="1" customHeight="1" x14ac:dyDescent="0.15">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0.25" hidden="1" customHeight="1" x14ac:dyDescent="0.15">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0.25" hidden="1" customHeight="1" x14ac:dyDescent="0.15">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0.25" hidden="1" customHeight="1" x14ac:dyDescent="0.15">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0.25" hidden="1" customHeight="1" x14ac:dyDescent="0.15">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0.25" hidden="1" customHeight="1" x14ac:dyDescent="0.15">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0.25" hidden="1" customHeight="1" x14ac:dyDescent="0.15">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0.25" hidden="1" customHeight="1" x14ac:dyDescent="0.15">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0.25" hidden="1" customHeight="1" x14ac:dyDescent="0.15">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0.25" hidden="1" customHeight="1" x14ac:dyDescent="0.15">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0.25" hidden="1" customHeight="1" x14ac:dyDescent="0.15">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0.25" hidden="1" customHeight="1" x14ac:dyDescent="0.15">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0.25" hidden="1" customHeight="1" x14ac:dyDescent="0.15">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0.25" hidden="1" customHeight="1" x14ac:dyDescent="0.15">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0.25" hidden="1" customHeight="1" x14ac:dyDescent="0.15">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0.25" hidden="1" customHeight="1" x14ac:dyDescent="0.15">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spans="1:50" ht="20.25" hidden="1" customHeight="1" x14ac:dyDescent="0.15"/>
    <row r="465" spans="1:50" ht="20.25" hidden="1" customHeight="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5.5" hidden="1" customHeight="1" x14ac:dyDescent="0.15">
      <c r="A466" s="102"/>
      <c r="B466" s="102"/>
      <c r="C466" s="108" t="s">
        <v>365</v>
      </c>
      <c r="D466" s="108"/>
      <c r="E466" s="108"/>
      <c r="F466" s="108"/>
      <c r="G466" s="108"/>
      <c r="H466" s="108"/>
      <c r="I466" s="108"/>
      <c r="J466" s="108"/>
      <c r="K466" s="108"/>
      <c r="L466" s="108"/>
      <c r="M466" s="108" t="s">
        <v>366</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367</v>
      </c>
      <c r="AL466" s="108"/>
      <c r="AM466" s="108"/>
      <c r="AN466" s="108"/>
      <c r="AO466" s="108"/>
      <c r="AP466" s="108"/>
      <c r="AQ466" s="108" t="s">
        <v>23</v>
      </c>
      <c r="AR466" s="108"/>
      <c r="AS466" s="108"/>
      <c r="AT466" s="108"/>
      <c r="AU466" s="110" t="s">
        <v>24</v>
      </c>
      <c r="AV466" s="111"/>
      <c r="AW466" s="111"/>
      <c r="AX466" s="112"/>
    </row>
    <row r="467" spans="1:50" ht="20.25" hidden="1" customHeight="1" x14ac:dyDescent="0.15">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0.25" hidden="1" customHeight="1" x14ac:dyDescent="0.15">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0.25" hidden="1" customHeight="1" x14ac:dyDescent="0.15">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0.25" hidden="1" customHeight="1" x14ac:dyDescent="0.15">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0.25" hidden="1" customHeight="1" x14ac:dyDescent="0.15">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0.25" hidden="1" customHeight="1" x14ac:dyDescent="0.15">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0.25" hidden="1" customHeight="1" x14ac:dyDescent="0.15">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0.25" hidden="1" customHeight="1" x14ac:dyDescent="0.15">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0.25" hidden="1" customHeight="1" x14ac:dyDescent="0.15">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0.25" hidden="1" customHeight="1" x14ac:dyDescent="0.15">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0.25" hidden="1" customHeight="1" x14ac:dyDescent="0.15">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0.25" hidden="1" customHeight="1" x14ac:dyDescent="0.15">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0.25" hidden="1" customHeight="1" x14ac:dyDescent="0.15">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0.25" hidden="1" customHeight="1" x14ac:dyDescent="0.15">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0.25" hidden="1" customHeight="1" x14ac:dyDescent="0.15">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0.25" hidden="1" customHeight="1" x14ac:dyDescent="0.15">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0.25" hidden="1" customHeight="1" x14ac:dyDescent="0.15">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0.25" hidden="1" customHeight="1" x14ac:dyDescent="0.15">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0.25" hidden="1" customHeight="1" x14ac:dyDescent="0.15">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0.25" hidden="1" customHeight="1" x14ac:dyDescent="0.15">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0.25" hidden="1" customHeight="1" x14ac:dyDescent="0.15">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0.25" hidden="1" customHeight="1" x14ac:dyDescent="0.15">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0.25" hidden="1" customHeight="1" x14ac:dyDescent="0.15">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0.25" hidden="1" customHeight="1" x14ac:dyDescent="0.15">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0.25" hidden="1" customHeight="1" x14ac:dyDescent="0.15">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0.25" hidden="1" customHeight="1" x14ac:dyDescent="0.15">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0.25" hidden="1" customHeight="1" x14ac:dyDescent="0.15">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0.25" hidden="1" customHeight="1" x14ac:dyDescent="0.15">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0.25" hidden="1" customHeight="1" x14ac:dyDescent="0.15">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0.25" hidden="1" customHeight="1" x14ac:dyDescent="0.15">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0.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211" priority="563">
      <formula>IF(RIGHT(TEXT(P14,"0.#"),1)=".",FALSE,TRUE)</formula>
    </cfRule>
    <cfRule type="expression" dxfId="210" priority="564">
      <formula>IF(RIGHT(TEXT(P14,"0.#"),1)=".",TRUE,FALSE)</formula>
    </cfRule>
  </conditionalFormatting>
  <conditionalFormatting sqref="AE23:AI23">
    <cfRule type="expression" dxfId="209" priority="553">
      <formula>IF(RIGHT(TEXT(AE23,"0.#"),1)=".",FALSE,TRUE)</formula>
    </cfRule>
    <cfRule type="expression" dxfId="208" priority="554">
      <formula>IF(RIGHT(TEXT(AE23,"0.#"),1)=".",TRUE,FALSE)</formula>
    </cfRule>
  </conditionalFormatting>
  <conditionalFormatting sqref="AE69:AX69">
    <cfRule type="expression" dxfId="207" priority="485">
      <formula>IF(RIGHT(TEXT(AE69,"0.#"),1)=".",FALSE,TRUE)</formula>
    </cfRule>
    <cfRule type="expression" dxfId="206" priority="486">
      <formula>IF(RIGHT(TEXT(AE69,"0.#"),1)=".",TRUE,FALSE)</formula>
    </cfRule>
  </conditionalFormatting>
  <conditionalFormatting sqref="L99">
    <cfRule type="expression" dxfId="205" priority="445">
      <formula>IF(RIGHT(TEXT(L99,"0.#"),1)=".",FALSE,TRUE)</formula>
    </cfRule>
    <cfRule type="expression" dxfId="204" priority="446">
      <formula>IF(RIGHT(TEXT(L99,"0.#"),1)=".",TRUE,FALSE)</formula>
    </cfRule>
  </conditionalFormatting>
  <conditionalFormatting sqref="L104">
    <cfRule type="expression" dxfId="203" priority="443">
      <formula>IF(RIGHT(TEXT(L104,"0.#"),1)=".",FALSE,TRUE)</formula>
    </cfRule>
    <cfRule type="expression" dxfId="202" priority="444">
      <formula>IF(RIGHT(TEXT(L104,"0.#"),1)=".",TRUE,FALSE)</formula>
    </cfRule>
  </conditionalFormatting>
  <conditionalFormatting sqref="R104">
    <cfRule type="expression" dxfId="201" priority="441">
      <formula>IF(RIGHT(TEXT(R104,"0.#"),1)=".",FALSE,TRUE)</formula>
    </cfRule>
    <cfRule type="expression" dxfId="200" priority="442">
      <formula>IF(RIGHT(TEXT(R104,"0.#"),1)=".",TRUE,FALSE)</formula>
    </cfRule>
  </conditionalFormatting>
  <conditionalFormatting sqref="P18:AX18">
    <cfRule type="expression" dxfId="199" priority="439">
      <formula>IF(RIGHT(TEXT(P18,"0.#"),1)=".",FALSE,TRUE)</formula>
    </cfRule>
    <cfRule type="expression" dxfId="198" priority="440">
      <formula>IF(RIGHT(TEXT(P18,"0.#"),1)=".",TRUE,FALSE)</formula>
    </cfRule>
  </conditionalFormatting>
  <conditionalFormatting sqref="Y181">
    <cfRule type="expression" dxfId="197" priority="435">
      <formula>IF(RIGHT(TEXT(Y181,"0.#"),1)=".",FALSE,TRUE)</formula>
    </cfRule>
    <cfRule type="expression" dxfId="196" priority="436">
      <formula>IF(RIGHT(TEXT(Y181,"0.#"),1)=".",TRUE,FALSE)</formula>
    </cfRule>
  </conditionalFormatting>
  <conditionalFormatting sqref="Y190">
    <cfRule type="expression" dxfId="195" priority="431">
      <formula>IF(RIGHT(TEXT(Y190,"0.#"),1)=".",FALSE,TRUE)</formula>
    </cfRule>
    <cfRule type="expression" dxfId="194" priority="432">
      <formula>IF(RIGHT(TEXT(Y190,"0.#"),1)=".",TRUE,FALSE)</formula>
    </cfRule>
  </conditionalFormatting>
  <conditionalFormatting sqref="AK236">
    <cfRule type="expression" dxfId="193" priority="353">
      <formula>IF(RIGHT(TEXT(AK236,"0.#"),1)=".",FALSE,TRUE)</formula>
    </cfRule>
    <cfRule type="expression" dxfId="192" priority="354">
      <formula>IF(RIGHT(TEXT(AK236,"0.#"),1)=".",TRUE,FALSE)</formula>
    </cfRule>
  </conditionalFormatting>
  <conditionalFormatting sqref="AE54:AI54">
    <cfRule type="expression" dxfId="191" priority="303">
      <formula>IF(RIGHT(TEXT(AE54,"0.#"),1)=".",FALSE,TRUE)</formula>
    </cfRule>
    <cfRule type="expression" dxfId="190" priority="304">
      <formula>IF(RIGHT(TEXT(AE54,"0.#"),1)=".",TRUE,FALSE)</formula>
    </cfRule>
  </conditionalFormatting>
  <conditionalFormatting sqref="AR15:AX15 P13:AX13">
    <cfRule type="expression" dxfId="189" priority="261">
      <formula>IF(RIGHT(TEXT(P13,"0.#"),1)=".",FALSE,TRUE)</formula>
    </cfRule>
    <cfRule type="expression" dxfId="188" priority="262">
      <formula>IF(RIGHT(TEXT(P13,"0.#"),1)=".",TRUE,FALSE)</formula>
    </cfRule>
  </conditionalFormatting>
  <conditionalFormatting sqref="P19:AJ19">
    <cfRule type="expression" dxfId="187" priority="259">
      <formula>IF(RIGHT(TEXT(P19,"0.#"),1)=".",FALSE,TRUE)</formula>
    </cfRule>
    <cfRule type="expression" dxfId="186" priority="260">
      <formula>IF(RIGHT(TEXT(P19,"0.#"),1)=".",TRUE,FALSE)</formula>
    </cfRule>
  </conditionalFormatting>
  <conditionalFormatting sqref="AE55:AX55 AJ54:AS54">
    <cfRule type="expression" dxfId="185" priority="255">
      <formula>IF(RIGHT(TEXT(AE54,"0.#"),1)=".",FALSE,TRUE)</formula>
    </cfRule>
    <cfRule type="expression" dxfId="184" priority="256">
      <formula>IF(RIGHT(TEXT(AE54,"0.#"),1)=".",TRUE,FALSE)</formula>
    </cfRule>
  </conditionalFormatting>
  <conditionalFormatting sqref="AE68:AS68">
    <cfRule type="expression" dxfId="183" priority="251">
      <formula>IF(RIGHT(TEXT(AE68,"0.#"),1)=".",FALSE,TRUE)</formula>
    </cfRule>
    <cfRule type="expression" dxfId="182" priority="252">
      <formula>IF(RIGHT(TEXT(AE68,"0.#"),1)=".",TRUE,FALSE)</formula>
    </cfRule>
  </conditionalFormatting>
  <conditionalFormatting sqref="AE95:AI95 AE92:AI92 AE89:AI89 AE86:AI86">
    <cfRule type="expression" dxfId="181" priority="249">
      <formula>IF(RIGHT(TEXT(AE86,"0.#"),1)=".",FALSE,TRUE)</formula>
    </cfRule>
    <cfRule type="expression" dxfId="180" priority="250">
      <formula>IF(RIGHT(TEXT(AE86,"0.#"),1)=".",TRUE,FALSE)</formula>
    </cfRule>
  </conditionalFormatting>
  <conditionalFormatting sqref="AJ95:AX95 AJ92:AX92 AJ89:AX89 AJ86:AX86">
    <cfRule type="expression" dxfId="179" priority="247">
      <formula>IF(RIGHT(TEXT(AJ86,"0.#"),1)=".",FALSE,TRUE)</formula>
    </cfRule>
    <cfRule type="expression" dxfId="178" priority="248">
      <formula>IF(RIGHT(TEXT(AJ86,"0.#"),1)=".",TRUE,FALSE)</formula>
    </cfRule>
  </conditionalFormatting>
  <conditionalFormatting sqref="L100:L103 L98">
    <cfRule type="expression" dxfId="177" priority="245">
      <formula>IF(RIGHT(TEXT(L98,"0.#"),1)=".",FALSE,TRUE)</formula>
    </cfRule>
    <cfRule type="expression" dxfId="176" priority="246">
      <formula>IF(RIGHT(TEXT(L98,"0.#"),1)=".",TRUE,FALSE)</formula>
    </cfRule>
  </conditionalFormatting>
  <conditionalFormatting sqref="R98">
    <cfRule type="expression" dxfId="175" priority="241">
      <formula>IF(RIGHT(TEXT(R98,"0.#"),1)=".",FALSE,TRUE)</formula>
    </cfRule>
    <cfRule type="expression" dxfId="174" priority="242">
      <formula>IF(RIGHT(TEXT(R98,"0.#"),1)=".",TRUE,FALSE)</formula>
    </cfRule>
  </conditionalFormatting>
  <conditionalFormatting sqref="R99:R103">
    <cfRule type="expression" dxfId="173" priority="239">
      <formula>IF(RIGHT(TEXT(R99,"0.#"),1)=".",FALSE,TRUE)</formula>
    </cfRule>
    <cfRule type="expression" dxfId="172" priority="240">
      <formula>IF(RIGHT(TEXT(R99,"0.#"),1)=".",TRUE,FALSE)</formula>
    </cfRule>
  </conditionalFormatting>
  <conditionalFormatting sqref="Y182:Y189 Y180">
    <cfRule type="expression" dxfId="171" priority="237">
      <formula>IF(RIGHT(TEXT(Y180,"0.#"),1)=".",FALSE,TRUE)</formula>
    </cfRule>
    <cfRule type="expression" dxfId="170" priority="238">
      <formula>IF(RIGHT(TEXT(Y180,"0.#"),1)=".",TRUE,FALSE)</formula>
    </cfRule>
  </conditionalFormatting>
  <conditionalFormatting sqref="AU181">
    <cfRule type="expression" dxfId="169" priority="235">
      <formula>IF(RIGHT(TEXT(AU181,"0.#"),1)=".",FALSE,TRUE)</formula>
    </cfRule>
    <cfRule type="expression" dxfId="168" priority="236">
      <formula>IF(RIGHT(TEXT(AU181,"0.#"),1)=".",TRUE,FALSE)</formula>
    </cfRule>
  </conditionalFormatting>
  <conditionalFormatting sqref="AU190">
    <cfRule type="expression" dxfId="167" priority="233">
      <formula>IF(RIGHT(TEXT(AU190,"0.#"),1)=".",FALSE,TRUE)</formula>
    </cfRule>
    <cfRule type="expression" dxfId="166" priority="234">
      <formula>IF(RIGHT(TEXT(AU190,"0.#"),1)=".",TRUE,FALSE)</formula>
    </cfRule>
  </conditionalFormatting>
  <conditionalFormatting sqref="AU182:AU189 AU180">
    <cfRule type="expression" dxfId="165" priority="231">
      <formula>IF(RIGHT(TEXT(AU180,"0.#"),1)=".",FALSE,TRUE)</formula>
    </cfRule>
    <cfRule type="expression" dxfId="164" priority="232">
      <formula>IF(RIGHT(TEXT(AU180,"0.#"),1)=".",TRUE,FALSE)</formula>
    </cfRule>
  </conditionalFormatting>
  <conditionalFormatting sqref="Y220 Y207 Y194">
    <cfRule type="expression" dxfId="163" priority="217">
      <formula>IF(RIGHT(TEXT(Y194,"0.#"),1)=".",FALSE,TRUE)</formula>
    </cfRule>
    <cfRule type="expression" dxfId="162" priority="218">
      <formula>IF(RIGHT(TEXT(Y194,"0.#"),1)=".",TRUE,FALSE)</formula>
    </cfRule>
  </conditionalFormatting>
  <conditionalFormatting sqref="Y229 Y216 Y203">
    <cfRule type="expression" dxfId="161" priority="215">
      <formula>IF(RIGHT(TEXT(Y203,"0.#"),1)=".",FALSE,TRUE)</formula>
    </cfRule>
    <cfRule type="expression" dxfId="160" priority="216">
      <formula>IF(RIGHT(TEXT(Y203,"0.#"),1)=".",TRUE,FALSE)</formula>
    </cfRule>
  </conditionalFormatting>
  <conditionalFormatting sqref="Y221:Y228 Y219 Y208:Y215 Y206 Y195:Y202 Y193">
    <cfRule type="expression" dxfId="159" priority="213">
      <formula>IF(RIGHT(TEXT(Y193,"0.#"),1)=".",FALSE,TRUE)</formula>
    </cfRule>
    <cfRule type="expression" dxfId="158" priority="214">
      <formula>IF(RIGHT(TEXT(Y193,"0.#"),1)=".",TRUE,FALSE)</formula>
    </cfRule>
  </conditionalFormatting>
  <conditionalFormatting sqref="AU220 AU207 AU194">
    <cfRule type="expression" dxfId="157" priority="211">
      <formula>IF(RIGHT(TEXT(AU194,"0.#"),1)=".",FALSE,TRUE)</formula>
    </cfRule>
    <cfRule type="expression" dxfId="156" priority="212">
      <formula>IF(RIGHT(TEXT(AU194,"0.#"),1)=".",TRUE,FALSE)</formula>
    </cfRule>
  </conditionalFormatting>
  <conditionalFormatting sqref="AU229 AU216 AU203">
    <cfRule type="expression" dxfId="155" priority="209">
      <formula>IF(RIGHT(TEXT(AU203,"0.#"),1)=".",FALSE,TRUE)</formula>
    </cfRule>
    <cfRule type="expression" dxfId="154" priority="210">
      <formula>IF(RIGHT(TEXT(AU203,"0.#"),1)=".",TRUE,FALSE)</formula>
    </cfRule>
  </conditionalFormatting>
  <conditionalFormatting sqref="AU221:AU228 AU219 AU208:AU215 AU206 AU195:AU202 AU193">
    <cfRule type="expression" dxfId="153" priority="207">
      <formula>IF(RIGHT(TEXT(AU193,"0.#"),1)=".",FALSE,TRUE)</formula>
    </cfRule>
    <cfRule type="expression" dxfId="152" priority="208">
      <formula>IF(RIGHT(TEXT(AU193,"0.#"),1)=".",TRUE,FALSE)</formula>
    </cfRule>
  </conditionalFormatting>
  <conditionalFormatting sqref="AE56:AI56">
    <cfRule type="expression" dxfId="151" priority="181">
      <formula>IF(AND(AE56&gt;=0, RIGHT(TEXT(AE56,"0.#"),1)&lt;&gt;"."),TRUE,FALSE)</formula>
    </cfRule>
    <cfRule type="expression" dxfId="150" priority="182">
      <formula>IF(AND(AE56&gt;=0, RIGHT(TEXT(AE56,"0.#"),1)="."),TRUE,FALSE)</formula>
    </cfRule>
    <cfRule type="expression" dxfId="149" priority="183">
      <formula>IF(AND(AE56&lt;0, RIGHT(TEXT(AE56,"0.#"),1)&lt;&gt;"."),TRUE,FALSE)</formula>
    </cfRule>
    <cfRule type="expression" dxfId="148" priority="184">
      <formula>IF(AND(AE56&lt;0, RIGHT(TEXT(AE56,"0.#"),1)="."),TRUE,FALSE)</formula>
    </cfRule>
  </conditionalFormatting>
  <conditionalFormatting sqref="AJ56:AS56">
    <cfRule type="expression" dxfId="147" priority="177">
      <formula>IF(AND(AJ56&gt;=0, RIGHT(TEXT(AJ56,"0.#"),1)&lt;&gt;"."),TRUE,FALSE)</formula>
    </cfRule>
    <cfRule type="expression" dxfId="146" priority="178">
      <formula>IF(AND(AJ56&gt;=0, RIGHT(TEXT(AJ56,"0.#"),1)="."),TRUE,FALSE)</formula>
    </cfRule>
    <cfRule type="expression" dxfId="145" priority="179">
      <formula>IF(AND(AJ56&lt;0, RIGHT(TEXT(AJ56,"0.#"),1)&lt;&gt;"."),TRUE,FALSE)</formula>
    </cfRule>
    <cfRule type="expression" dxfId="144" priority="180">
      <formula>IF(AND(AJ56&lt;0, RIGHT(TEXT(AJ56,"0.#"),1)="."),TRUE,FALSE)</formula>
    </cfRule>
  </conditionalFormatting>
  <conditionalFormatting sqref="AK237:AK265">
    <cfRule type="expression" dxfId="143" priority="165">
      <formula>IF(RIGHT(TEXT(AK237,"0.#"),1)=".",FALSE,TRUE)</formula>
    </cfRule>
    <cfRule type="expression" dxfId="142" priority="166">
      <formula>IF(RIGHT(TEXT(AK237,"0.#"),1)=".",TRUE,FALSE)</formula>
    </cfRule>
  </conditionalFormatting>
  <conditionalFormatting sqref="AU237:AX265">
    <cfRule type="expression" dxfId="141" priority="161">
      <formula>IF(AND(AU237&gt;=0, RIGHT(TEXT(AU237,"0.#"),1)&lt;&gt;"."),TRUE,FALSE)</formula>
    </cfRule>
    <cfRule type="expression" dxfId="140" priority="162">
      <formula>IF(AND(AU237&gt;=0, RIGHT(TEXT(AU237,"0.#"),1)="."),TRUE,FALSE)</formula>
    </cfRule>
    <cfRule type="expression" dxfId="139" priority="163">
      <formula>IF(AND(AU237&lt;0, RIGHT(TEXT(AU237,"0.#"),1)&lt;&gt;"."),TRUE,FALSE)</formula>
    </cfRule>
    <cfRule type="expression" dxfId="138" priority="164">
      <formula>IF(AND(AU237&lt;0, RIGHT(TEXT(AU237,"0.#"),1)="."),TRUE,FALSE)</formula>
    </cfRule>
  </conditionalFormatting>
  <conditionalFormatting sqref="AK269">
    <cfRule type="expression" dxfId="137" priority="159">
      <formula>IF(RIGHT(TEXT(AK269,"0.#"),1)=".",FALSE,TRUE)</formula>
    </cfRule>
    <cfRule type="expression" dxfId="136" priority="160">
      <formula>IF(RIGHT(TEXT(AK269,"0.#"),1)=".",TRUE,FALSE)</formula>
    </cfRule>
  </conditionalFormatting>
  <conditionalFormatting sqref="AU269:AX269">
    <cfRule type="expression" dxfId="135" priority="155">
      <formula>IF(AND(AU269&gt;=0, RIGHT(TEXT(AU269,"0.#"),1)&lt;&gt;"."),TRUE,FALSE)</formula>
    </cfRule>
    <cfRule type="expression" dxfId="134" priority="156">
      <formula>IF(AND(AU269&gt;=0, RIGHT(TEXT(AU269,"0.#"),1)="."),TRUE,FALSE)</formula>
    </cfRule>
    <cfRule type="expression" dxfId="133" priority="157">
      <formula>IF(AND(AU269&lt;0, RIGHT(TEXT(AU269,"0.#"),1)&lt;&gt;"."),TRUE,FALSE)</formula>
    </cfRule>
    <cfRule type="expression" dxfId="132" priority="158">
      <formula>IF(AND(AU269&lt;0, RIGHT(TEXT(AU269,"0.#"),1)="."),TRUE,FALSE)</formula>
    </cfRule>
  </conditionalFormatting>
  <conditionalFormatting sqref="AK270:AK298">
    <cfRule type="expression" dxfId="131" priority="153">
      <formula>IF(RIGHT(TEXT(AK270,"0.#"),1)=".",FALSE,TRUE)</formula>
    </cfRule>
    <cfRule type="expression" dxfId="130" priority="154">
      <formula>IF(RIGHT(TEXT(AK270,"0.#"),1)=".",TRUE,FALSE)</formula>
    </cfRule>
  </conditionalFormatting>
  <conditionalFormatting sqref="AU270:AX298">
    <cfRule type="expression" dxfId="129" priority="149">
      <formula>IF(AND(AU270&gt;=0, RIGHT(TEXT(AU270,"0.#"),1)&lt;&gt;"."),TRUE,FALSE)</formula>
    </cfRule>
    <cfRule type="expression" dxfId="128" priority="150">
      <formula>IF(AND(AU270&gt;=0, RIGHT(TEXT(AU270,"0.#"),1)="."),TRUE,FALSE)</formula>
    </cfRule>
    <cfRule type="expression" dxfId="127" priority="151">
      <formula>IF(AND(AU270&lt;0, RIGHT(TEXT(AU270,"0.#"),1)&lt;&gt;"."),TRUE,FALSE)</formula>
    </cfRule>
    <cfRule type="expression" dxfId="126" priority="152">
      <formula>IF(AND(AU270&lt;0, RIGHT(TEXT(AU270,"0.#"),1)="."),TRUE,FALSE)</formula>
    </cfRule>
  </conditionalFormatting>
  <conditionalFormatting sqref="AK302">
    <cfRule type="expression" dxfId="125" priority="147">
      <formula>IF(RIGHT(TEXT(AK302,"0.#"),1)=".",FALSE,TRUE)</formula>
    </cfRule>
    <cfRule type="expression" dxfId="124" priority="148">
      <formula>IF(RIGHT(TEXT(AK302,"0.#"),1)=".",TRUE,FALSE)</formula>
    </cfRule>
  </conditionalFormatting>
  <conditionalFormatting sqref="AU302:AX302">
    <cfRule type="expression" dxfId="123" priority="143">
      <formula>IF(AND(AU302&gt;=0, RIGHT(TEXT(AU302,"0.#"),1)&lt;&gt;"."),TRUE,FALSE)</formula>
    </cfRule>
    <cfRule type="expression" dxfId="122" priority="144">
      <formula>IF(AND(AU302&gt;=0, RIGHT(TEXT(AU302,"0.#"),1)="."),TRUE,FALSE)</formula>
    </cfRule>
    <cfRule type="expression" dxfId="121" priority="145">
      <formula>IF(AND(AU302&lt;0, RIGHT(TEXT(AU302,"0.#"),1)&lt;&gt;"."),TRUE,FALSE)</formula>
    </cfRule>
    <cfRule type="expression" dxfId="120" priority="146">
      <formula>IF(AND(AU302&lt;0, RIGHT(TEXT(AU302,"0.#"),1)="."),TRUE,FALSE)</formula>
    </cfRule>
  </conditionalFormatting>
  <conditionalFormatting sqref="AK303:AK331">
    <cfRule type="expression" dxfId="119" priority="141">
      <formula>IF(RIGHT(TEXT(AK303,"0.#"),1)=".",FALSE,TRUE)</formula>
    </cfRule>
    <cfRule type="expression" dxfId="118" priority="142">
      <formula>IF(RIGHT(TEXT(AK303,"0.#"),1)=".",TRUE,FALSE)</formula>
    </cfRule>
  </conditionalFormatting>
  <conditionalFormatting sqref="AU303:AX331">
    <cfRule type="expression" dxfId="117" priority="137">
      <formula>IF(AND(AU303&gt;=0, RIGHT(TEXT(AU303,"0.#"),1)&lt;&gt;"."),TRUE,FALSE)</formula>
    </cfRule>
    <cfRule type="expression" dxfId="116" priority="138">
      <formula>IF(AND(AU303&gt;=0, RIGHT(TEXT(AU303,"0.#"),1)="."),TRUE,FALSE)</formula>
    </cfRule>
    <cfRule type="expression" dxfId="115" priority="139">
      <formula>IF(AND(AU303&lt;0, RIGHT(TEXT(AU303,"0.#"),1)&lt;&gt;"."),TRUE,FALSE)</formula>
    </cfRule>
    <cfRule type="expression" dxfId="114" priority="140">
      <formula>IF(AND(AU303&lt;0, RIGHT(TEXT(AU303,"0.#"),1)="."),TRUE,FALSE)</formula>
    </cfRule>
  </conditionalFormatting>
  <conditionalFormatting sqref="AK335">
    <cfRule type="expression" dxfId="113" priority="135">
      <formula>IF(RIGHT(TEXT(AK335,"0.#"),1)=".",FALSE,TRUE)</formula>
    </cfRule>
    <cfRule type="expression" dxfId="112" priority="136">
      <formula>IF(RIGHT(TEXT(AK335,"0.#"),1)=".",TRUE,FALSE)</formula>
    </cfRule>
  </conditionalFormatting>
  <conditionalFormatting sqref="AU335:AX335">
    <cfRule type="expression" dxfId="111" priority="131">
      <formula>IF(AND(AU335&gt;=0, RIGHT(TEXT(AU335,"0.#"),1)&lt;&gt;"."),TRUE,FALSE)</formula>
    </cfRule>
    <cfRule type="expression" dxfId="110" priority="132">
      <formula>IF(AND(AU335&gt;=0, RIGHT(TEXT(AU335,"0.#"),1)="."),TRUE,FALSE)</formula>
    </cfRule>
    <cfRule type="expression" dxfId="109" priority="133">
      <formula>IF(AND(AU335&lt;0, RIGHT(TEXT(AU335,"0.#"),1)&lt;&gt;"."),TRUE,FALSE)</formula>
    </cfRule>
    <cfRule type="expression" dxfId="108" priority="134">
      <formula>IF(AND(AU335&lt;0, RIGHT(TEXT(AU335,"0.#"),1)="."),TRUE,FALSE)</formula>
    </cfRule>
  </conditionalFormatting>
  <conditionalFormatting sqref="AK336:AK364">
    <cfRule type="expression" dxfId="107" priority="129">
      <formula>IF(RIGHT(TEXT(AK336,"0.#"),1)=".",FALSE,TRUE)</formula>
    </cfRule>
    <cfRule type="expression" dxfId="106" priority="130">
      <formula>IF(RIGHT(TEXT(AK336,"0.#"),1)=".",TRUE,FALSE)</formula>
    </cfRule>
  </conditionalFormatting>
  <conditionalFormatting sqref="AU336:AX364">
    <cfRule type="expression" dxfId="105" priority="125">
      <formula>IF(AND(AU336&gt;=0, RIGHT(TEXT(AU336,"0.#"),1)&lt;&gt;"."),TRUE,FALSE)</formula>
    </cfRule>
    <cfRule type="expression" dxfId="104" priority="126">
      <formula>IF(AND(AU336&gt;=0, RIGHT(TEXT(AU336,"0.#"),1)="."),TRUE,FALSE)</formula>
    </cfRule>
    <cfRule type="expression" dxfId="103" priority="127">
      <formula>IF(AND(AU336&lt;0, RIGHT(TEXT(AU336,"0.#"),1)&lt;&gt;"."),TRUE,FALSE)</formula>
    </cfRule>
    <cfRule type="expression" dxfId="102" priority="128">
      <formula>IF(AND(AU336&lt;0, RIGHT(TEXT(AU336,"0.#"),1)="."),TRUE,FALSE)</formula>
    </cfRule>
  </conditionalFormatting>
  <conditionalFormatting sqref="AK368">
    <cfRule type="expression" dxfId="101" priority="123">
      <formula>IF(RIGHT(TEXT(AK368,"0.#"),1)=".",FALSE,TRUE)</formula>
    </cfRule>
    <cfRule type="expression" dxfId="100" priority="124">
      <formula>IF(RIGHT(TEXT(AK368,"0.#"),1)=".",TRUE,FALSE)</formula>
    </cfRule>
  </conditionalFormatting>
  <conditionalFormatting sqref="AU368:AX368">
    <cfRule type="expression" dxfId="99" priority="119">
      <formula>IF(AND(AU368&gt;=0, RIGHT(TEXT(AU368,"0.#"),1)&lt;&gt;"."),TRUE,FALSE)</formula>
    </cfRule>
    <cfRule type="expression" dxfId="98" priority="120">
      <formula>IF(AND(AU368&gt;=0, RIGHT(TEXT(AU368,"0.#"),1)="."),TRUE,FALSE)</formula>
    </cfRule>
    <cfRule type="expression" dxfId="97" priority="121">
      <formula>IF(AND(AU368&lt;0, RIGHT(TEXT(AU368,"0.#"),1)&lt;&gt;"."),TRUE,FALSE)</formula>
    </cfRule>
    <cfRule type="expression" dxfId="96" priority="122">
      <formula>IF(AND(AU368&lt;0, RIGHT(TEXT(AU368,"0.#"),1)="."),TRUE,FALSE)</formula>
    </cfRule>
  </conditionalFormatting>
  <conditionalFormatting sqref="AK369:AK397">
    <cfRule type="expression" dxfId="95" priority="117">
      <formula>IF(RIGHT(TEXT(AK369,"0.#"),1)=".",FALSE,TRUE)</formula>
    </cfRule>
    <cfRule type="expression" dxfId="94" priority="118">
      <formula>IF(RIGHT(TEXT(AK369,"0.#"),1)=".",TRUE,FALSE)</formula>
    </cfRule>
  </conditionalFormatting>
  <conditionalFormatting sqref="AU369:AX397">
    <cfRule type="expression" dxfId="93" priority="113">
      <formula>IF(AND(AU369&gt;=0, RIGHT(TEXT(AU369,"0.#"),1)&lt;&gt;"."),TRUE,FALSE)</formula>
    </cfRule>
    <cfRule type="expression" dxfId="92" priority="114">
      <formula>IF(AND(AU369&gt;=0, RIGHT(TEXT(AU369,"0.#"),1)="."),TRUE,FALSE)</formula>
    </cfRule>
    <cfRule type="expression" dxfId="91" priority="115">
      <formula>IF(AND(AU369&lt;0, RIGHT(TEXT(AU369,"0.#"),1)&lt;&gt;"."),TRUE,FALSE)</formula>
    </cfRule>
    <cfRule type="expression" dxfId="90" priority="116">
      <formula>IF(AND(AU369&lt;0, RIGHT(TEXT(AU369,"0.#"),1)="."),TRUE,FALSE)</formula>
    </cfRule>
  </conditionalFormatting>
  <conditionalFormatting sqref="AK401">
    <cfRule type="expression" dxfId="89" priority="111">
      <formula>IF(RIGHT(TEXT(AK401,"0.#"),1)=".",FALSE,TRUE)</formula>
    </cfRule>
    <cfRule type="expression" dxfId="88" priority="112">
      <formula>IF(RIGHT(TEXT(AK401,"0.#"),1)=".",TRUE,FALSE)</formula>
    </cfRule>
  </conditionalFormatting>
  <conditionalFormatting sqref="AU401:AX401">
    <cfRule type="expression" dxfId="87" priority="107">
      <formula>IF(AND(AU401&gt;=0, RIGHT(TEXT(AU401,"0.#"),1)&lt;&gt;"."),TRUE,FALSE)</formula>
    </cfRule>
    <cfRule type="expression" dxfId="86" priority="108">
      <formula>IF(AND(AU401&gt;=0, RIGHT(TEXT(AU401,"0.#"),1)="."),TRUE,FALSE)</formula>
    </cfRule>
    <cfRule type="expression" dxfId="85" priority="109">
      <formula>IF(AND(AU401&lt;0, RIGHT(TEXT(AU401,"0.#"),1)&lt;&gt;"."),TRUE,FALSE)</formula>
    </cfRule>
    <cfRule type="expression" dxfId="84" priority="110">
      <formula>IF(AND(AU401&lt;0, RIGHT(TEXT(AU401,"0.#"),1)="."),TRUE,FALSE)</formula>
    </cfRule>
  </conditionalFormatting>
  <conditionalFormatting sqref="AK402:AK430">
    <cfRule type="expression" dxfId="83" priority="105">
      <formula>IF(RIGHT(TEXT(AK402,"0.#"),1)=".",FALSE,TRUE)</formula>
    </cfRule>
    <cfRule type="expression" dxfId="82" priority="106">
      <formula>IF(RIGHT(TEXT(AK402,"0.#"),1)=".",TRUE,FALSE)</formula>
    </cfRule>
  </conditionalFormatting>
  <conditionalFormatting sqref="AU402:AX430">
    <cfRule type="expression" dxfId="81" priority="101">
      <formula>IF(AND(AU402&gt;=0, RIGHT(TEXT(AU402,"0.#"),1)&lt;&gt;"."),TRUE,FALSE)</formula>
    </cfRule>
    <cfRule type="expression" dxfId="80" priority="102">
      <formula>IF(AND(AU402&gt;=0, RIGHT(TEXT(AU402,"0.#"),1)="."),TRUE,FALSE)</formula>
    </cfRule>
    <cfRule type="expression" dxfId="79" priority="103">
      <formula>IF(AND(AU402&lt;0, RIGHT(TEXT(AU402,"0.#"),1)&lt;&gt;"."),TRUE,FALSE)</formula>
    </cfRule>
    <cfRule type="expression" dxfId="78" priority="104">
      <formula>IF(AND(AU402&lt;0, RIGHT(TEXT(AU402,"0.#"),1)="."),TRUE,FALSE)</formula>
    </cfRule>
  </conditionalFormatting>
  <conditionalFormatting sqref="AK434">
    <cfRule type="expression" dxfId="77" priority="99">
      <formula>IF(RIGHT(TEXT(AK434,"0.#"),1)=".",FALSE,TRUE)</formula>
    </cfRule>
    <cfRule type="expression" dxfId="76" priority="100">
      <formula>IF(RIGHT(TEXT(AK434,"0.#"),1)=".",TRUE,FALSE)</formula>
    </cfRule>
  </conditionalFormatting>
  <conditionalFormatting sqref="AU434:AX434">
    <cfRule type="expression" dxfId="75" priority="95">
      <formula>IF(AND(AU434&gt;=0, RIGHT(TEXT(AU434,"0.#"),1)&lt;&gt;"."),TRUE,FALSE)</formula>
    </cfRule>
    <cfRule type="expression" dxfId="74" priority="96">
      <formula>IF(AND(AU434&gt;=0, RIGHT(TEXT(AU434,"0.#"),1)="."),TRUE,FALSE)</formula>
    </cfRule>
    <cfRule type="expression" dxfId="73" priority="97">
      <formula>IF(AND(AU434&lt;0, RIGHT(TEXT(AU434,"0.#"),1)&lt;&gt;"."),TRUE,FALSE)</formula>
    </cfRule>
    <cfRule type="expression" dxfId="72" priority="98">
      <formula>IF(AND(AU434&lt;0, RIGHT(TEXT(AU434,"0.#"),1)="."),TRUE,FALSE)</formula>
    </cfRule>
  </conditionalFormatting>
  <conditionalFormatting sqref="AK435:AK463">
    <cfRule type="expression" dxfId="71" priority="93">
      <formula>IF(RIGHT(TEXT(AK435,"0.#"),1)=".",FALSE,TRUE)</formula>
    </cfRule>
    <cfRule type="expression" dxfId="70" priority="94">
      <formula>IF(RIGHT(TEXT(AK435,"0.#"),1)=".",TRUE,FALSE)</formula>
    </cfRule>
  </conditionalFormatting>
  <conditionalFormatting sqref="AU435:AX463">
    <cfRule type="expression" dxfId="69" priority="89">
      <formula>IF(AND(AU435&gt;=0, RIGHT(TEXT(AU435,"0.#"),1)&lt;&gt;"."),TRUE,FALSE)</formula>
    </cfRule>
    <cfRule type="expression" dxfId="68" priority="90">
      <formula>IF(AND(AU435&gt;=0, RIGHT(TEXT(AU435,"0.#"),1)="."),TRUE,FALSE)</formula>
    </cfRule>
    <cfRule type="expression" dxfId="67" priority="91">
      <formula>IF(AND(AU435&lt;0, RIGHT(TEXT(AU435,"0.#"),1)&lt;&gt;"."),TRUE,FALSE)</formula>
    </cfRule>
    <cfRule type="expression" dxfId="66" priority="92">
      <formula>IF(AND(AU435&lt;0, RIGHT(TEXT(AU435,"0.#"),1)="."),TRUE,FALSE)</formula>
    </cfRule>
  </conditionalFormatting>
  <conditionalFormatting sqref="AK467">
    <cfRule type="expression" dxfId="65" priority="87">
      <formula>IF(RIGHT(TEXT(AK467,"0.#"),1)=".",FALSE,TRUE)</formula>
    </cfRule>
    <cfRule type="expression" dxfId="64" priority="88">
      <formula>IF(RIGHT(TEXT(AK467,"0.#"),1)=".",TRUE,FALSE)</formula>
    </cfRule>
  </conditionalFormatting>
  <conditionalFormatting sqref="AU467:AX467">
    <cfRule type="expression" dxfId="63" priority="83">
      <formula>IF(AND(AU467&gt;=0, RIGHT(TEXT(AU467,"0.#"),1)&lt;&gt;"."),TRUE,FALSE)</formula>
    </cfRule>
    <cfRule type="expression" dxfId="62" priority="84">
      <formula>IF(AND(AU467&gt;=0, RIGHT(TEXT(AU467,"0.#"),1)="."),TRUE,FALSE)</formula>
    </cfRule>
    <cfRule type="expression" dxfId="61" priority="85">
      <formula>IF(AND(AU467&lt;0, RIGHT(TEXT(AU467,"0.#"),1)&lt;&gt;"."),TRUE,FALSE)</formula>
    </cfRule>
    <cfRule type="expression" dxfId="60" priority="86">
      <formula>IF(AND(AU467&lt;0, RIGHT(TEXT(AU467,"0.#"),1)="."),TRUE,FALSE)</formula>
    </cfRule>
  </conditionalFormatting>
  <conditionalFormatting sqref="AK468:AK496">
    <cfRule type="expression" dxfId="59" priority="81">
      <formula>IF(RIGHT(TEXT(AK468,"0.#"),1)=".",FALSE,TRUE)</formula>
    </cfRule>
    <cfRule type="expression" dxfId="58" priority="82">
      <formula>IF(RIGHT(TEXT(AK468,"0.#"),1)=".",TRUE,FALSE)</formula>
    </cfRule>
  </conditionalFormatting>
  <conditionalFormatting sqref="AU468:AX496">
    <cfRule type="expression" dxfId="57" priority="77">
      <formula>IF(AND(AU468&gt;=0, RIGHT(TEXT(AU468,"0.#"),1)&lt;&gt;"."),TRUE,FALSE)</formula>
    </cfRule>
    <cfRule type="expression" dxfId="56" priority="78">
      <formula>IF(AND(AU468&gt;=0, RIGHT(TEXT(AU468,"0.#"),1)="."),TRUE,FALSE)</formula>
    </cfRule>
    <cfRule type="expression" dxfId="55" priority="79">
      <formula>IF(AND(AU468&lt;0, RIGHT(TEXT(AU468,"0.#"),1)&lt;&gt;"."),TRUE,FALSE)</formula>
    </cfRule>
    <cfRule type="expression" dxfId="54" priority="80">
      <formula>IF(AND(AU468&lt;0, RIGHT(TEXT(AU468,"0.#"),1)="."),TRUE,FALSE)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J23:AN23">
    <cfRule type="expression" dxfId="21" priority="21">
      <formula>IF(RIGHT(TEXT(AJ23,"0.#"),1)=".",FALSE,TRUE)</formula>
    </cfRule>
    <cfRule type="expression" dxfId="20" priority="22">
      <formula>IF(RIGHT(TEXT(AJ23,"0.#"),1)=".",TRUE,FALSE)</formula>
    </cfRule>
  </conditionalFormatting>
  <conditionalFormatting sqref="AO23:AS23">
    <cfRule type="expression" dxfId="19" priority="19">
      <formula>IF(RIGHT(TEXT(AO23,"0.#"),1)=".",FALSE,TRUE)</formula>
    </cfRule>
    <cfRule type="expression" dxfId="18" priority="20">
      <formula>IF(RIGHT(TEXT(AO23,"0.#"),1)=".",TRUE,FALSE)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J24:AN24">
    <cfRule type="expression" dxfId="15" priority="15">
      <formula>IF(RIGHT(TEXT(AJ24,"0.#"),1)=".",FALSE,TRUE)</formula>
    </cfRule>
    <cfRule type="expression" dxfId="14" priority="16">
      <formula>IF(RIGHT(TEXT(AJ24,"0.#"),1)=".",TRUE,FALSE)</formula>
    </cfRule>
  </conditionalFormatting>
  <conditionalFormatting sqref="AO24:AS24">
    <cfRule type="expression" dxfId="13" priority="13">
      <formula>IF(RIGHT(TEXT(AO24,"0.#"),1)=".",FALSE,TRUE)</formula>
    </cfRule>
    <cfRule type="expression" dxfId="12" priority="14">
      <formula>IF(RIGHT(TEXT(AO24,"0.#"),1)=".",TRUE,FALSE)</formula>
    </cfRule>
  </conditionalFormatting>
  <conditionalFormatting sqref="AO25:AS25">
    <cfRule type="expression" dxfId="11" priority="11">
      <formula>IF(RIGHT(TEXT(AO25,"0.#"),1)=".",FALSE,TRUE)</formula>
    </cfRule>
    <cfRule type="expression" dxfId="10" priority="12">
      <formula>IF(RIGHT(TEXT(AO25,"0.#"),1)=".",TRUE,FALSE)</formula>
    </cfRule>
  </conditionalFormatting>
  <conditionalFormatting sqref="AJ25:AN25">
    <cfRule type="expression" dxfId="9" priority="9">
      <formula>IF(RIGHT(TEXT(AJ25,"0.#"),1)=".",FALSE,TRUE)</formula>
    </cfRule>
    <cfRule type="expression" dxfId="8" priority="10">
      <formula>IF(RIGHT(TEXT(AJ25,"0.#"),1)=".",TRUE,FALSE)</formula>
    </cfRule>
  </conditionalFormatting>
  <conditionalFormatting sqref="AE25:AI25">
    <cfRule type="expression" dxfId="7" priority="7">
      <formula>IF(RIGHT(TEXT(AE25,"0.#"),1)=".",FALSE,TRUE)</formula>
    </cfRule>
    <cfRule type="expression" dxfId="6" priority="8">
      <formula>IF(RIGHT(TEXT(AE25,"0.#"),1)=".",TRUE,FALSE)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X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G5" sqref="G4:G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377</v>
      </c>
      <c r="M2" s="15" t="str">
        <f>IF(L2="","",K2)</f>
        <v>社会保障</v>
      </c>
      <c r="N2" s="15" t="str">
        <f>IF(M2="","",IF(N1&lt;&gt;"",CONCATENATE(N1,"、",M2),M2))</f>
        <v>社会保障</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377</v>
      </c>
      <c r="C13" s="15" t="str">
        <f t="shared" si="0"/>
        <v>障害者施策</v>
      </c>
      <c r="D13" s="15" t="str">
        <f t="shared" si="7"/>
        <v>障害者施策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2015-07-07T10:31:01Z</cp:lastPrinted>
  <dcterms:created xsi:type="dcterms:W3CDTF">2012-03-13T00:50:25Z</dcterms:created>
  <dcterms:modified xsi:type="dcterms:W3CDTF">2015-07-07T10:31:04Z</dcterms:modified>
</cp:coreProperties>
</file>