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<sst xmlns="http://schemas.openxmlformats.org/spreadsheetml/2006/main" count="736" uniqueCount="430">
  <si>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</si>
  <si>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</si>
  <si>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</si>
  <si>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</si>
  <si>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</si>
  <si>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</si>
  <si>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</si>
  <si>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</si>
  <si>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</si>
  <si>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</si>
  <si>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</si>
  <si>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</si>
  <si>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</si>
  <si>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</si>
  <si>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</si>
  <si>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</si>
  <si>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</si>
  <si>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</si>
  <si>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</si>
  <si>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</si>
  <si>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</si>
  <si>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</si>
  <si>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</si>
  <si>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</si>
  <si>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</si>
  <si>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</si>
  <si>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</si>
  <si>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</si>
  <si>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</si>
  <si>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</si>
  <si>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</si>
  <si>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</si>
  <si>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</si>
  <si>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</si>
  <si>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</si>
  <si>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</si>
  <si>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</si>
  <si>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</si>
  <si>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</si>
  <si>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</si>
  <si>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</si>
  <si>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</si>
  <si>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</si>
  <si>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</si>
  <si>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</si>
  <si>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</si>
  <si>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</si>
  <si>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</si>
  <si>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</si>
  <si>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</si>
  <si>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</si>
  <si>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</si>
  <si>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</si>
  <si>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</si>
  <si>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</si>
  <si>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</si>
  <si>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</si>
  <si>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</si>
  <si>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</si>
  <si>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</si>
  <si>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</si>
  <si>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</si>
  <si>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</si>
  <si>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</si>
  <si>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</si>
  <si>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</si>
  <si>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</si>
  <si>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</si>
  <si>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</si>
  <si>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</si>
  <si>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</si>
  <si>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</si>
  <si>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</si>
  <si>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</si>
  <si>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</si>
  <si>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</si>
  <si>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</si>
  <si>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</si>
  <si>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</si>
  <si>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</si>
  <si>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</si>
  <si>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</si>
  <si>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</si>
  <si>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</si>
  <si>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</si>
  <si>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</si>
  <si>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</si>
  <si>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</si>
  <si>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</si>
  <si>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</si>
  <si>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</si>
  <si>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</si>
  <si>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</si>
  <si>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</si>
  <si>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</si>
  <si>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</si>
  <si>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</si>
  <si>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</si>
  <si>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</si>
  <si>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</si>
  <si>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</si>
  <si>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</si>
  <si>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</si>
  <si>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</si>
  <si>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</si>
  <si>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</si>
  <si>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</si>
  <si>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</si>
  <si>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</si>
  <si>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</si>
  <si>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</si>
  <si>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</si>
  <si>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</si>
  <si>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</si>
  <si>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</si>
  <si>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</si>
  <si>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</si>
  <si>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</si>
  <si>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</si>
  <si>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</si>
  <si>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</si>
  <si>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</si>
  <si>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</si>
  <si>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</si>
  <si>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</si>
  <si>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</si>
  <si>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</si>
  <si>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</si>
  <si>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</si>
  <si>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</si>
  <si>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</si>
  <si>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</si>
  <si>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</si>
  <si>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</si>
  <si>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</si>
  <si>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</si>
  <si>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</si>
  <si>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</si>
  <si>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</si>
  <si>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</si>
  <si>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</si>
  <si>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</si>
  <si>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</si>
  <si>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</si>
  <si>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</si>
  <si>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</si>
  <si>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</si>
  <si>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</si>
  <si>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</si>
  <si>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</si>
  <si>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</si>
  <si>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</si>
  <si>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</si>
  <si>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</si>
  <si>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</si>
  <si>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</si>
  <si>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</si>
  <si>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</si>
  <si>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</si>
  <si>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</si>
  <si>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</si>
  <si>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</si>
  <si>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</si>
  <si>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</si>
  <si>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</si>
  <si>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</si>
  <si>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</si>
  <si>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</si>
  <si>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</si>
  <si>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</si>
  <si>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</si>
  <si>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</si>
  <si>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</si>
  <si>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</si>
  <si>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</si>
  <si>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</si>
  <si>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</si>
  <si>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</si>
  <si>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</si>
  <si>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</si>
  <si>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</si>
  <si>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</si>
  <si>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</si>
  <si>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</si>
  <si>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</si>
  <si>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</si>
  <si>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</si>
  <si>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</si>
  <si>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</si>
  <si>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</si>
  <si>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</si>
  <si>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</si>
  <si>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</si>
  <si>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</si>
  <si>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</si>
  <si>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</si>
  <si>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</si>
  <si>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</si>
  <si>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</si>
  <si>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</si>
  <si>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</si>
  <si>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</si>
  <si>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</si>
  <si>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</si>
  <si>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</si>
  <si>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</si>
  <si>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</si>
  <si>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</si>
  <si>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</si>
  <si>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</si>
  <si>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</si>
  <si>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</si>
  <si>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</si>
  <si>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</si>
  <si>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</si>
  <si>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</si>
  <si>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</si>
  <si>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</si>
  <si>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</si>
  <si>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</si>
  <si>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</si>
  <si>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</si>
  <si>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</si>
  <si>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</si>
  <si>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</si>
  <si>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</si>
  <si>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</si>
  <si>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</si>
  <si>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</si>
  <si>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</si>
  <si>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</si>
  <si>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</si>
  <si>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</si>
  <si>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</si>
  <si>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</si>
  <si>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</si>
  <si>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</si>
  <si>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</si>
  <si>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</si>
  <si>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</si>
  <si>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</si>
  <si>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</si>
  <si>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</si>
  <si>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</si>
  <si>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</si>
  <si>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</si>
  <si>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</si>
  <si>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</si>
  <si>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</si>
  <si>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</si>
  <si>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</si>
  <si>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</si>
  <si>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</si>
  <si>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</si>
  <si>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</si>
  <si>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</si>
  <si>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</si>
  <si>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</si>
  <si>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</si>
  <si>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</si>
  <si>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</si>
  <si>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</si>
  <si>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</si>
  <si>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</si>
  <si>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</si>
  <si>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</si>
  <si>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</si>
  <si>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</si>
  <si>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</si>
  <si>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</si>
  <si>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</si>
  <si>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</si>
  <si>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</si>
  <si>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</si>
  <si>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</si>
  <si>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</si>
  <si>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</si>
  <si>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</si>
  <si>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</si>
  <si>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</si>
  <si>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</si>
  <si>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</si>
  <si>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</si>
  <si>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</si>
  <si>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</si>
  <si>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</si>
  <si>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</si>
  <si>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</si>
  <si>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</si>
  <si>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</si>
  <si>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</si>
  <si>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</si>
  <si>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</si>
  <si>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</si>
  <si>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</si>
  <si>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</si>
  <si>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</si>
  <si>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</si>
  <si>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</si>
  <si>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</si>
  <si>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</si>
  <si>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</si>
  <si>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</si>
  <si>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</si>
  <si>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</si>
  <si>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</si>
  <si>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</si>
  <si>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</si>
  <si>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</si>
  <si>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</si>
  <si>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</si>
  <si>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</si>
  <si>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</si>
  <si>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</si>
  <si>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</si>
  <si>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</si>
  <si>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</si>
  <si>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</si>
  <si>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</si>
  <si>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</si>
  <si>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</si>
  <si>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</si>
  <si>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</si>
  <si>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</si>
  <si>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</si>
  <si>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</si>
  <si>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</si>
  <si>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</si>
  <si>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</si>
  <si>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</si>
  <si>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</si>
  <si>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</si>
  <si>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</si>
  <si>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</si>
  <si>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</si>
  <si>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</si>
  <si>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</si>
  <si>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</si>
  <si>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</si>
  <si>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</si>
  <si>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</si>
  <si>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</si>
  <si>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</si>
  <si>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</si>
  <si>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</si>
  <si>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</si>
  <si>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</si>
  <si>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</si>
  <si>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</si>
  <si>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</si>
  <si>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</si>
  <si>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</si>
  <si>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</si>
  <si>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</si>
  <si>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</si>
  <si>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</si>
  <si>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</si>
  <si>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</si>
  <si>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</si>
  <si>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</si>
  <si>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</si>
  <si>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</si>
  <si>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</si>
  <si>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</si>
  <si>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</si>
  <si>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</si>
  <si>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</si>
  <si>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</si>
  <si>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</si>
  <si>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</si>
  <si>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</si>
  <si>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</si>
  <si>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</si>
  <si>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</si>
  <si>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</si>
  <si>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</si>
  <si>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</si>
  <si>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</si>
  <si>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</si>
  <si>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</si>
  <si>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</si>
  <si>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</si>
  <si>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</si>
  <si>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</si>
  <si>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</si>
  <si>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</si>
  <si>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</si>
  <si>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</si>
  <si>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</si>
  <si>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義務教育費国庫負担金に必要な経費</t>
    <phoneticPr fontId="5"/>
  </si>
  <si>
    <t>041</t>
    <phoneticPr fontId="5"/>
  </si>
  <si>
    <t>060</t>
    <phoneticPr fontId="5"/>
  </si>
  <si>
    <t>義務教育費国庫負担法、市町村立学校職員給与負担法、公立義務教育諸学校の学級編制及び教職員定数の標準に関する法律</t>
    <phoneticPr fontId="5"/>
  </si>
  <si>
    <t>東日本大震災からの復興の基本方針</t>
    <phoneticPr fontId="5"/>
  </si>
  <si>
    <t>東日本大震災や原発事故の被害の甚大さに鑑み、厳しい教育環境下に置かれている被災児童生徒に対し、日常的な心のケアやきめ細かな学習支援を充実させる。</t>
    <phoneticPr fontId="5"/>
  </si>
  <si>
    <t>各都道府県からの申請に基づき教職員定数の加配措置を実施することにより、措置数に係る教職員給与費の１／３を国庫負担（義務教育費国庫負担金）する。（義務教育費国庫負担法第２条、義務教育費国庫負担法第二条ただし書の規定に基づき教職員の給与及び報酬等に要する経費の国庫負担額の最高限度を定める政令）</t>
    <phoneticPr fontId="5"/>
  </si>
  <si>
    <t>義務教育諸学校に係る東日本大震災への対応のための教職員定数の加配人数</t>
    <phoneticPr fontId="5"/>
  </si>
  <si>
    <t>人</t>
    <rPh sb="0" eb="1">
      <t>ニン</t>
    </rPh>
    <phoneticPr fontId="5"/>
  </si>
  <si>
    <t>実績額／実績人員　　　　　　　　　　　　　　</t>
    <rPh sb="0" eb="3">
      <t>ジッセキガク</t>
    </rPh>
    <rPh sb="4" eb="6">
      <t>ジッセキ</t>
    </rPh>
    <rPh sb="6" eb="8">
      <t>ジンイン</t>
    </rPh>
    <phoneticPr fontId="5"/>
  </si>
  <si>
    <t>百万円/人</t>
    <rPh sb="0" eb="2">
      <t>ヒャクマン</t>
    </rPh>
    <rPh sb="2" eb="3">
      <t>エン</t>
    </rPh>
    <rPh sb="4" eb="5">
      <t>ニン</t>
    </rPh>
    <phoneticPr fontId="5"/>
  </si>
  <si>
    <t>2,120百万円/970人</t>
    <rPh sb="5" eb="7">
      <t>ヒャクマン</t>
    </rPh>
    <rPh sb="7" eb="8">
      <t>エン</t>
    </rPh>
    <rPh sb="12" eb="13">
      <t>ニン</t>
    </rPh>
    <phoneticPr fontId="5"/>
  </si>
  <si>
    <t>2,037百万円/975人</t>
    <rPh sb="5" eb="7">
      <t>ヒャクマン</t>
    </rPh>
    <rPh sb="7" eb="8">
      <t>エン</t>
    </rPh>
    <rPh sb="12" eb="13">
      <t>ニン</t>
    </rPh>
    <phoneticPr fontId="5"/>
  </si>
  <si>
    <t>義務教育費国庫負担金</t>
    <phoneticPr fontId="5"/>
  </si>
  <si>
    <t>東日本大震災や原発事故の被害の甚大さに鑑み、厳しい教育環境下に置かれている被災児童生徒に対し、日常的な心のケアやきめ細かな学習支援を充実させる必要がある。</t>
    <phoneticPr fontId="5"/>
  </si>
  <si>
    <t>‐</t>
  </si>
  <si>
    <t>各自治体の要望を踏まえた教職員定数を加配しており、実効性の高い事業である。</t>
    <phoneticPr fontId="5"/>
  </si>
  <si>
    <t>義務教育費国庫負担金に必要な経費</t>
    <phoneticPr fontId="5"/>
  </si>
  <si>
    <t>文部科学省初等中等教育局</t>
    <phoneticPr fontId="5"/>
  </si>
  <si>
    <t>文部科学省が実施する左記事業は、各都道府県が支出する公立の義務教育諸学校の教職員に係る給与費の３分の１を負担する事業であり、本事業は被災児童生徒に対し、学習支援等のために特別に措置する教職員に係る給与費の３分の１を負担する事業である。</t>
    <phoneticPr fontId="5"/>
  </si>
  <si>
    <t>　自治体のニーズを反映した教職員定数の加配が措置できている。また、予算執行に当たっては、都道府県からの申請書類等の厳正な審査とともに、調書作成の際に必要な助言を行うことにより、適切な執行に努めている。</t>
    <phoneticPr fontId="5"/>
  </si>
  <si>
    <t>厳しい教育環境下に置かれている被災児童生徒に対し、日常的な心のケアやきめ細かな学習支援を充実させることは重要な課題であることから、引き続き、各都道府県の要望にしっかりと対応できるよう、必要な予算の確保に努めていく。</t>
    <phoneticPr fontId="5"/>
  </si>
  <si>
    <t>A.福島県</t>
    <rPh sb="2" eb="5">
      <t>フクシマケン</t>
    </rPh>
    <phoneticPr fontId="5"/>
  </si>
  <si>
    <t>人件費</t>
    <rPh sb="0" eb="3">
      <t>ジンケンヒ</t>
    </rPh>
    <phoneticPr fontId="5"/>
  </si>
  <si>
    <t>公立義務教育諸学校の教職員給与費等</t>
    <phoneticPr fontId="5"/>
  </si>
  <si>
    <t>公立義務教育諸学校の教職員給与費等を負担</t>
    <phoneticPr fontId="5"/>
  </si>
  <si>
    <t>福島県</t>
    <phoneticPr fontId="5"/>
  </si>
  <si>
    <t>-</t>
    <phoneticPr fontId="5"/>
  </si>
  <si>
    <t>宮城県</t>
    <rPh sb="0" eb="2">
      <t>ミヤギ</t>
    </rPh>
    <phoneticPr fontId="5"/>
  </si>
  <si>
    <t>岩手県</t>
    <rPh sb="0" eb="2">
      <t>イワテ</t>
    </rPh>
    <phoneticPr fontId="5"/>
  </si>
  <si>
    <t>茨城県</t>
    <rPh sb="0" eb="2">
      <t>イバラキ</t>
    </rPh>
    <phoneticPr fontId="5"/>
  </si>
  <si>
    <t>新潟県</t>
    <rPh sb="0" eb="2">
      <t>ニイガタ</t>
    </rPh>
    <phoneticPr fontId="5"/>
  </si>
  <si>
    <t>山形県</t>
    <rPh sb="0" eb="2">
      <t>ヤマガタ</t>
    </rPh>
    <phoneticPr fontId="5"/>
  </si>
  <si>
    <t>2,141百万円/986人</t>
    <rPh sb="5" eb="7">
      <t>ヒャクマン</t>
    </rPh>
    <rPh sb="7" eb="8">
      <t>エン</t>
    </rPh>
    <rPh sb="12" eb="13">
      <t>ニン</t>
    </rPh>
    <phoneticPr fontId="5"/>
  </si>
  <si>
    <t>2,152百万円/1,000人</t>
    <rPh sb="5" eb="7">
      <t>ヒャクマン</t>
    </rPh>
    <rPh sb="7" eb="8">
      <t>エン</t>
    </rPh>
    <rPh sb="14" eb="15">
      <t>ニン</t>
    </rPh>
    <phoneticPr fontId="5"/>
  </si>
  <si>
    <t>義務教育諸学校に係る東日本大震災への対応のための教職員定数の加配について、各都道府県の要望に対する措置率</t>
    <phoneticPr fontId="5"/>
  </si>
  <si>
    <t>義務教育諸学校に係る東日本大震災への対応のための教職員定数の加配について、各都道府県の要望に対する措置率が100%</t>
    <phoneticPr fontId="5"/>
  </si>
  <si>
    <t>各自治体の要望を踏まえた教職員定数を加配しており、実効性の高い事業である。</t>
  </si>
  <si>
    <t>　国の負担割合や対象費目、対象者については義務教育費国庫負担法により定められている。</t>
    <phoneticPr fontId="5"/>
  </si>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</sst>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140</xdr:row>
      <xdr:rowOff>0</xdr:rowOff>
    </xdr:from>
    <xdr:to>
      <xdr:col>39</xdr:col>
      <xdr:colOff>181319</xdr:colOff>
      <xdr:row>142</xdr:row>
      <xdr:rowOff>279749</xdr:rowOff>
    </xdr:to>
    <xdr:sp macro="" textlink="">
      <xdr:nvSpPr>
        <xdr:cNvPr id="5" name="Rectangle 1"/>
        <xdr:cNvSpPr>
          <a:spLocks noChangeArrowheads="1"/>
        </xdr:cNvSpPr>
      </xdr:nvSpPr>
      <xdr:spPr bwMode="auto">
        <a:xfrm>
          <a:off x="4235824" y="34906324"/>
          <a:ext cx="3812024" cy="974513"/>
        </a:xfrm>
        <a:prstGeom prst="rect">
          <a:avLst/>
        </a:prstGeom>
        <a:noFill/>
        <a:ln w="9525">
          <a:solidFill>
            <a:sysClr val="windowText" lastClr="000000"/>
          </a:solidFill>
          <a:miter lim="800000"/>
          <a:headEnd/>
          <a:tailEnd/>
        </a:ln>
      </xdr:spPr>
      <xdr:txBody>
        <a:bodyPr vertOverflow="clip" wrap="square" lIns="45720" tIns="27432" rIns="45720" bIns="27432" anchor="ctr" upright="1"/>
        <a:lstStyle/>
        <a:p>
          <a:pPr algn="ctr" rtl="0">
            <a:lnSpc>
              <a:spcPts val="2100"/>
            </a:lnSpc>
            <a:defRPr sz="1000"/>
          </a:pPr>
          <a:r>
            <a:rPr lang="ja-JP" altLang="en-US" sz="2000" b="0" i="0" u="none" strike="noStrike" baseline="0">
              <a:solidFill>
                <a:sysClr val="windowText" lastClr="000000"/>
              </a:solidFill>
              <a:latin typeface="ＭＳ Ｐゴシック"/>
              <a:ea typeface="ＭＳ Ｐゴシック"/>
            </a:rPr>
            <a:t>復興庁</a:t>
          </a:r>
        </a:p>
        <a:p>
          <a:pPr algn="ctr" rtl="0">
            <a:lnSpc>
              <a:spcPts val="2000"/>
            </a:lnSpc>
            <a:defRPr sz="1000"/>
          </a:pPr>
          <a:r>
            <a:rPr lang="ja-JP" altLang="en-US" sz="2000" b="0" i="0" u="none" strike="noStrike" baseline="0">
              <a:solidFill>
                <a:sysClr val="windowText" lastClr="000000"/>
              </a:solidFill>
              <a:latin typeface="ＭＳ Ｐゴシック"/>
              <a:ea typeface="ＭＳ Ｐゴシック"/>
            </a:rPr>
            <a:t>2,</a:t>
          </a:r>
          <a:r>
            <a:rPr lang="en-US" altLang="ja-JP" sz="2000" b="0" i="0" u="none" strike="noStrike" baseline="0">
              <a:solidFill>
                <a:sysClr val="windowText" lastClr="000000"/>
              </a:solidFill>
              <a:latin typeface="ＭＳ Ｐゴシック"/>
              <a:ea typeface="ＭＳ Ｐゴシック"/>
            </a:rPr>
            <a:t>146</a:t>
          </a:r>
          <a:r>
            <a:rPr lang="ja-JP" altLang="en-US" sz="2000" b="0" i="0" u="none" strike="noStrike" baseline="0">
              <a:solidFill>
                <a:sysClr val="windowText" lastClr="000000"/>
              </a:solidFill>
              <a:latin typeface="ＭＳ Ｐゴシック"/>
              <a:ea typeface="ＭＳ Ｐゴシック"/>
            </a:rPr>
            <a:t>百万円</a:t>
          </a:r>
          <a:endParaRPr lang="ja-JP" altLang="en-US" sz="2000" baseline="0">
            <a:solidFill>
              <a:sysClr val="windowText" lastClr="000000"/>
            </a:solidFill>
          </a:endParaRPr>
        </a:p>
      </xdr:txBody>
    </xdr:sp>
    <xdr:clientData/>
  </xdr:twoCellAnchor>
  <xdr:twoCellAnchor>
    <xdr:from>
      <xdr:col>21</xdr:col>
      <xdr:colOff>0</xdr:colOff>
      <xdr:row>143</xdr:row>
      <xdr:rowOff>0</xdr:rowOff>
    </xdr:from>
    <xdr:to>
      <xdr:col>39</xdr:col>
      <xdr:colOff>46797</xdr:colOff>
      <xdr:row>143</xdr:row>
      <xdr:rowOff>326572</xdr:rowOff>
    </xdr:to>
    <xdr:sp macro="" textlink="">
      <xdr:nvSpPr>
        <xdr:cNvPr id="6" name="大かっこ 5"/>
        <xdr:cNvSpPr/>
      </xdr:nvSpPr>
      <xdr:spPr>
        <a:xfrm>
          <a:off x="4235824" y="35948471"/>
          <a:ext cx="3677502" cy="32657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400">
              <a:solidFill>
                <a:sysClr val="windowText" lastClr="000000"/>
              </a:solidFill>
            </a:rPr>
            <a:t>文部科学省へ移替え</a:t>
          </a:r>
        </a:p>
      </xdr:txBody>
    </xdr:sp>
    <xdr:clientData/>
  </xdr:twoCellAnchor>
  <xdr:twoCellAnchor>
    <xdr:from>
      <xdr:col>30</xdr:col>
      <xdr:colOff>1</xdr:colOff>
      <xdr:row>144</xdr:row>
      <xdr:rowOff>0</xdr:rowOff>
    </xdr:from>
    <xdr:to>
      <xdr:col>30</xdr:col>
      <xdr:colOff>1</xdr:colOff>
      <xdr:row>146</xdr:row>
      <xdr:rowOff>29135</xdr:rowOff>
    </xdr:to>
    <xdr:sp macro="" textlink="">
      <xdr:nvSpPr>
        <xdr:cNvPr id="7" name="Line 5"/>
        <xdr:cNvSpPr>
          <a:spLocks noChangeShapeType="1"/>
        </xdr:cNvSpPr>
      </xdr:nvSpPr>
      <xdr:spPr bwMode="auto">
        <a:xfrm>
          <a:off x="6051177" y="36295853"/>
          <a:ext cx="0" cy="723900"/>
        </a:xfrm>
        <a:prstGeom prst="line">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146</xdr:row>
      <xdr:rowOff>0</xdr:rowOff>
    </xdr:from>
    <xdr:to>
      <xdr:col>39</xdr:col>
      <xdr:colOff>190664</xdr:colOff>
      <xdr:row>150</xdr:row>
      <xdr:rowOff>24129</xdr:rowOff>
    </xdr:to>
    <xdr:sp macro="" textlink="">
      <xdr:nvSpPr>
        <xdr:cNvPr id="8" name="Rectangle 1"/>
        <xdr:cNvSpPr>
          <a:spLocks noChangeArrowheads="1"/>
        </xdr:cNvSpPr>
      </xdr:nvSpPr>
      <xdr:spPr bwMode="auto">
        <a:xfrm>
          <a:off x="4235824" y="36990618"/>
          <a:ext cx="3821369" cy="1413658"/>
        </a:xfrm>
        <a:prstGeom prst="rect">
          <a:avLst/>
        </a:prstGeom>
        <a:noFill/>
        <a:ln w="9525">
          <a:solidFill>
            <a:sysClr val="windowText" lastClr="000000"/>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ysClr val="windowText" lastClr="000000"/>
              </a:solidFill>
              <a:latin typeface="ＭＳ Ｐゴシック"/>
              <a:ea typeface="ＭＳ Ｐゴシック"/>
            </a:rPr>
            <a:t>文部科学省</a:t>
          </a:r>
        </a:p>
        <a:p>
          <a:pPr algn="ctr" rtl="0">
            <a:lnSpc>
              <a:spcPts val="2200"/>
            </a:lnSpc>
            <a:defRPr sz="1000"/>
          </a:pPr>
          <a:endParaRPr lang="ja-JP" altLang="en-US"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2,</a:t>
          </a:r>
          <a:r>
            <a:rPr lang="en-US" altLang="ja-JP" sz="2000" b="0" i="0" u="none" strike="noStrike" baseline="0">
              <a:solidFill>
                <a:sysClr val="windowText" lastClr="000000"/>
              </a:solidFill>
              <a:latin typeface="ＭＳ Ｐゴシック"/>
              <a:ea typeface="ＭＳ Ｐゴシック"/>
            </a:rPr>
            <a:t>141</a:t>
          </a:r>
          <a:r>
            <a:rPr lang="ja-JP" altLang="en-US" sz="2000" b="0" i="0" u="none" strike="noStrike" baseline="0">
              <a:solidFill>
                <a:sysClr val="windowText" lastClr="000000"/>
              </a:solidFill>
              <a:latin typeface="ＭＳ Ｐゴシック"/>
              <a:ea typeface="ＭＳ Ｐゴシック"/>
            </a:rPr>
            <a:t>百万円</a:t>
          </a:r>
          <a:endParaRPr lang="en-US" altLang="ja-JP"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a:t>
          </a:r>
          <a:r>
            <a:rPr lang="en-US" altLang="ja-JP" sz="2000" b="0" i="0" u="none" strike="noStrike" baseline="0">
              <a:solidFill>
                <a:sysClr val="windowText" lastClr="000000"/>
              </a:solidFill>
              <a:latin typeface="ＭＳ Ｐゴシック"/>
              <a:ea typeface="ＭＳ Ｐゴシック"/>
            </a:rPr>
            <a:t>986</a:t>
          </a:r>
          <a:r>
            <a:rPr lang="ja-JP" altLang="en-US" sz="2000" b="0" i="0" u="none" strike="noStrike" baseline="0">
              <a:solidFill>
                <a:sysClr val="windowText" lastClr="000000"/>
              </a:solidFill>
              <a:latin typeface="ＭＳ Ｐゴシック"/>
              <a:ea typeface="ＭＳ Ｐゴシック"/>
            </a:rPr>
            <a:t>人分）</a:t>
          </a:r>
          <a:endParaRPr lang="en-US" altLang="ja-JP" sz="2000" b="0" i="0" u="none" strike="noStrike" baseline="0">
            <a:solidFill>
              <a:sysClr val="windowText" lastClr="000000"/>
            </a:solidFill>
            <a:latin typeface="ＭＳ Ｐゴシック"/>
            <a:ea typeface="ＭＳ Ｐゴシック"/>
          </a:endParaRPr>
        </a:p>
      </xdr:txBody>
    </xdr:sp>
    <xdr:clientData/>
  </xdr:twoCellAnchor>
  <xdr:oneCellAnchor>
    <xdr:from>
      <xdr:col>20</xdr:col>
      <xdr:colOff>134471</xdr:colOff>
      <xdr:row>150</xdr:row>
      <xdr:rowOff>112058</xdr:rowOff>
    </xdr:from>
    <xdr:ext cx="3941783" cy="584557"/>
    <xdr:sp macro="" textlink="">
      <xdr:nvSpPr>
        <xdr:cNvPr id="10" name="大かっこ 9"/>
        <xdr:cNvSpPr/>
      </xdr:nvSpPr>
      <xdr:spPr>
        <a:xfrm>
          <a:off x="4168589" y="38492205"/>
          <a:ext cx="3941783" cy="58455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wrap="square" rtlCol="0" anchor="t">
          <a:spAutoFit/>
        </a:bodyPr>
        <a:lstStyle/>
        <a:p>
          <a:pPr rtl="0">
            <a:lnSpc>
              <a:spcPts val="1700"/>
            </a:lnSpc>
          </a:pPr>
          <a:r>
            <a:rPr lang="ja-JP" altLang="ja-JP" sz="1400" b="0" i="0" baseline="0">
              <a:solidFill>
                <a:sysClr val="windowText" lastClr="000000"/>
              </a:solidFill>
              <a:effectLst/>
              <a:latin typeface="+mn-lt"/>
              <a:ea typeface="+mn-ea"/>
              <a:cs typeface="+mn-cs"/>
            </a:rPr>
            <a:t>各県毎に、公立義務教育諸学校の教職員給与費等について、原則実支出額の３分の１を負担</a:t>
          </a:r>
          <a:endParaRPr lang="ja-JP" altLang="ja-JP" sz="1400">
            <a:solidFill>
              <a:sysClr val="windowText" lastClr="000000"/>
            </a:solidFill>
            <a:effectLst/>
          </a:endParaRPr>
        </a:p>
      </xdr:txBody>
    </xdr:sp>
    <xdr:clientData/>
  </xdr:oneCellAnchor>
  <xdr:twoCellAnchor>
    <xdr:from>
      <xdr:col>30</xdr:col>
      <xdr:colOff>22412</xdr:colOff>
      <xdr:row>151</xdr:row>
      <xdr:rowOff>336177</xdr:rowOff>
    </xdr:from>
    <xdr:to>
      <xdr:col>30</xdr:col>
      <xdr:colOff>22412</xdr:colOff>
      <xdr:row>155</xdr:row>
      <xdr:rowOff>80122</xdr:rowOff>
    </xdr:to>
    <xdr:sp macro="" textlink="">
      <xdr:nvSpPr>
        <xdr:cNvPr id="11" name="Line 5"/>
        <xdr:cNvSpPr>
          <a:spLocks noChangeShapeType="1"/>
        </xdr:cNvSpPr>
      </xdr:nvSpPr>
      <xdr:spPr bwMode="auto">
        <a:xfrm flipH="1">
          <a:off x="6073588" y="39063706"/>
          <a:ext cx="0" cy="1133475"/>
        </a:xfrm>
        <a:prstGeom prst="line">
          <a:avLst/>
        </a:prstGeom>
        <a:noFill/>
        <a:ln w="508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78441</xdr:colOff>
      <xdr:row>154</xdr:row>
      <xdr:rowOff>235324</xdr:rowOff>
    </xdr:from>
    <xdr:to>
      <xdr:col>28</xdr:col>
      <xdr:colOff>385</xdr:colOff>
      <xdr:row>155</xdr:row>
      <xdr:rowOff>249036</xdr:rowOff>
    </xdr:to>
    <xdr:sp macro="" textlink="">
      <xdr:nvSpPr>
        <xdr:cNvPr id="12" name="Rectangle 7"/>
        <xdr:cNvSpPr>
          <a:spLocks noChangeArrowheads="1"/>
        </xdr:cNvSpPr>
      </xdr:nvSpPr>
      <xdr:spPr bwMode="auto">
        <a:xfrm>
          <a:off x="3910853" y="40005000"/>
          <a:ext cx="1737297" cy="361095"/>
        </a:xfrm>
        <a:prstGeom prst="rect">
          <a:avLst/>
        </a:prstGeom>
        <a:noFill/>
        <a:ln>
          <a:noFill/>
        </a:ln>
        <a:extLst/>
      </xdr:spPr>
      <xdr:txBody>
        <a:bodyPr vertOverflow="clip" wrap="square" lIns="36576" tIns="22860" rIns="36576" bIns="22860" anchor="ctr" upright="1"/>
        <a:lstStyle/>
        <a:p>
          <a:pPr algn="ctr" rtl="0">
            <a:defRPr sz="1000"/>
          </a:pPr>
          <a:r>
            <a:rPr lang="ja-JP" altLang="en-US" sz="1700" b="0" i="0" u="none" strike="noStrike" baseline="0">
              <a:solidFill>
                <a:sysClr val="windowText" lastClr="000000"/>
              </a:solidFill>
              <a:latin typeface="ＭＳ Ｐゴシック"/>
              <a:ea typeface="ＭＳ Ｐゴシック"/>
            </a:rPr>
            <a:t>【直接補助】</a:t>
          </a:r>
          <a:endParaRPr lang="ja-JP" altLang="en-US">
            <a:solidFill>
              <a:sysClr val="windowText" lastClr="000000"/>
            </a:solidFill>
          </a:endParaRPr>
        </a:p>
      </xdr:txBody>
    </xdr:sp>
    <xdr:clientData/>
  </xdr:twoCellAnchor>
  <xdr:twoCellAnchor>
    <xdr:from>
      <xdr:col>20</xdr:col>
      <xdr:colOff>190500</xdr:colOff>
      <xdr:row>155</xdr:row>
      <xdr:rowOff>313765</xdr:rowOff>
    </xdr:from>
    <xdr:to>
      <xdr:col>39</xdr:col>
      <xdr:colOff>181286</xdr:colOff>
      <xdr:row>159</xdr:row>
      <xdr:rowOff>291352</xdr:rowOff>
    </xdr:to>
    <xdr:sp macro="" textlink="">
      <xdr:nvSpPr>
        <xdr:cNvPr id="13" name="Rectangle 6"/>
        <xdr:cNvSpPr>
          <a:spLocks noChangeArrowheads="1"/>
        </xdr:cNvSpPr>
      </xdr:nvSpPr>
      <xdr:spPr bwMode="auto">
        <a:xfrm>
          <a:off x="4224618" y="40430824"/>
          <a:ext cx="3823197" cy="1367116"/>
        </a:xfrm>
        <a:prstGeom prst="rect">
          <a:avLst/>
        </a:prstGeom>
        <a:noFill/>
        <a:ln w="9525">
          <a:solidFill>
            <a:sysClr val="windowText" lastClr="000000"/>
          </a:solidFill>
          <a:miter lim="800000"/>
          <a:headEnd/>
          <a:tailEnd/>
        </a:ln>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ysClr val="windowText" lastClr="000000"/>
              </a:solidFill>
              <a:latin typeface="ＭＳ Ｐゴシック"/>
              <a:ea typeface="ＭＳ Ｐゴシック"/>
            </a:rPr>
            <a:t>Ａ．県（全</a:t>
          </a:r>
          <a:r>
            <a:rPr lang="en-US" altLang="ja-JP" sz="2000" b="0" i="0" u="none" strike="noStrike" baseline="0">
              <a:solidFill>
                <a:sysClr val="windowText" lastClr="000000"/>
              </a:solidFill>
              <a:latin typeface="ＭＳ Ｐゴシック"/>
              <a:ea typeface="ＭＳ Ｐゴシック"/>
            </a:rPr>
            <a:t>6</a:t>
          </a:r>
          <a:r>
            <a:rPr lang="ja-JP" altLang="en-US" sz="2000" b="0" i="0" u="none" strike="noStrike" baseline="0">
              <a:solidFill>
                <a:sysClr val="windowText" lastClr="000000"/>
              </a:solidFill>
              <a:latin typeface="ＭＳ Ｐゴシック"/>
              <a:ea typeface="ＭＳ Ｐゴシック"/>
            </a:rPr>
            <a:t>機関）</a:t>
          </a:r>
        </a:p>
        <a:p>
          <a:pPr algn="ctr" rtl="0">
            <a:lnSpc>
              <a:spcPts val="2200"/>
            </a:lnSpc>
            <a:defRPr sz="1000"/>
          </a:pPr>
          <a:endParaRPr lang="ja-JP" altLang="en-US"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2,</a:t>
          </a:r>
          <a:r>
            <a:rPr lang="en-US" altLang="ja-JP" sz="2000" b="0" i="0" u="none" strike="noStrike" baseline="0">
              <a:solidFill>
                <a:sysClr val="windowText" lastClr="000000"/>
              </a:solidFill>
              <a:latin typeface="ＭＳ Ｐゴシック"/>
              <a:ea typeface="ＭＳ Ｐゴシック"/>
            </a:rPr>
            <a:t>141</a:t>
          </a:r>
          <a:r>
            <a:rPr lang="ja-JP" altLang="en-US" sz="2000" b="0" i="0" u="none" strike="noStrike" baseline="0">
              <a:solidFill>
                <a:sysClr val="windowText" lastClr="000000"/>
              </a:solidFill>
              <a:latin typeface="ＭＳ Ｐゴシック"/>
              <a:ea typeface="ＭＳ Ｐゴシック"/>
            </a:rPr>
            <a:t>百万円</a:t>
          </a:r>
          <a:endParaRPr lang="en-US" altLang="ja-JP" sz="2000" b="0" i="0" u="none" strike="noStrike" baseline="0">
            <a:solidFill>
              <a:sysClr val="windowText" lastClr="000000"/>
            </a:solidFill>
            <a:latin typeface="ＭＳ Ｐゴシック"/>
            <a:ea typeface="ＭＳ Ｐゴシック"/>
          </a:endParaRPr>
        </a:p>
        <a:p>
          <a:pPr algn="ctr" rtl="0">
            <a:lnSpc>
              <a:spcPts val="2200"/>
            </a:lnSpc>
            <a:defRPr sz="1000"/>
          </a:pPr>
          <a:r>
            <a:rPr lang="ja-JP" altLang="en-US" sz="2000" b="0" i="0" u="none" strike="noStrike" baseline="0">
              <a:solidFill>
                <a:sysClr val="windowText" lastClr="000000"/>
              </a:solidFill>
              <a:latin typeface="ＭＳ Ｐゴシック"/>
              <a:ea typeface="ＭＳ Ｐゴシック"/>
            </a:rPr>
            <a:t>（</a:t>
          </a:r>
          <a:r>
            <a:rPr lang="en-US" altLang="ja-JP" sz="2000" b="0" i="0" u="none" strike="noStrike" baseline="0">
              <a:solidFill>
                <a:sysClr val="windowText" lastClr="000000"/>
              </a:solidFill>
              <a:latin typeface="ＭＳ Ｐゴシック"/>
              <a:ea typeface="ＭＳ Ｐゴシック"/>
            </a:rPr>
            <a:t>986</a:t>
          </a:r>
          <a:r>
            <a:rPr lang="ja-JP" altLang="en-US" sz="2000" b="0" i="0" u="none" strike="noStrike" baseline="0">
              <a:solidFill>
                <a:sysClr val="windowText" lastClr="000000"/>
              </a:solidFill>
              <a:latin typeface="ＭＳ Ｐゴシック"/>
              <a:ea typeface="ＭＳ Ｐゴシック"/>
            </a:rPr>
            <a:t>人分）</a:t>
          </a:r>
          <a:endParaRPr lang="ja-JP" altLang="en-US" baseline="0">
            <a:solidFill>
              <a:sysClr val="windowText" lastClr="000000"/>
            </a:solidFill>
          </a:endParaRPr>
        </a:p>
      </xdr:txBody>
    </xdr:sp>
    <xdr:clientData/>
  </xdr:twoCellAnchor>
  <xdr:oneCellAnchor>
    <xdr:from>
      <xdr:col>20</xdr:col>
      <xdr:colOff>168089</xdr:colOff>
      <xdr:row>160</xdr:row>
      <xdr:rowOff>78441</xdr:rowOff>
    </xdr:from>
    <xdr:ext cx="3918857" cy="360382"/>
    <xdr:sp macro="" textlink="">
      <xdr:nvSpPr>
        <xdr:cNvPr id="14" name="大かっこ 13"/>
        <xdr:cNvSpPr/>
      </xdr:nvSpPr>
      <xdr:spPr>
        <a:xfrm>
          <a:off x="4202207" y="41932412"/>
          <a:ext cx="3918857" cy="36038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spAutoFit/>
        </a:bodyPr>
        <a:lstStyle/>
        <a:p>
          <a:pPr algn="ctr" rtl="0"/>
          <a:r>
            <a:rPr lang="ja-JP" altLang="ja-JP" sz="1400" b="0" i="0" baseline="0">
              <a:solidFill>
                <a:sysClr val="windowText" lastClr="000000"/>
              </a:solidFill>
              <a:effectLst/>
              <a:latin typeface="+mn-lt"/>
              <a:ea typeface="+mn-ea"/>
              <a:cs typeface="+mn-cs"/>
            </a:rPr>
            <a:t>公立義務教育諸学校の教職員給与費等を負担</a:t>
          </a:r>
          <a:endParaRPr lang="ja-JP" altLang="ja-JP" sz="1400">
            <a:solidFill>
              <a:sysClr val="windowText" lastClr="00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9" t="s">
        <v>0</v>
      </c>
      <c r="AK2" s="479"/>
      <c r="AL2" s="479"/>
      <c r="AM2" s="479"/>
      <c r="AN2" s="479"/>
      <c r="AO2" s="479"/>
      <c r="AP2" s="479"/>
      <c r="AQ2" s="97" t="s">
        <v>379</v>
      </c>
      <c r="AR2" s="97"/>
      <c r="AS2" s="59" t="str">
        <f>IF(OR(AQ2="　", AQ2=""), "", "-")</f>
        <v/>
      </c>
      <c r="AT2" s="98">
        <v>58</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381</v>
      </c>
      <c r="AK3" s="287"/>
      <c r="AL3" s="287"/>
      <c r="AM3" s="287"/>
      <c r="AN3" s="287"/>
      <c r="AO3" s="287"/>
      <c r="AP3" s="287"/>
      <c r="AQ3" s="287"/>
      <c r="AR3" s="287"/>
      <c r="AS3" s="287"/>
      <c r="AT3" s="287"/>
      <c r="AU3" s="287"/>
      <c r="AV3" s="287"/>
      <c r="AW3" s="287"/>
      <c r="AX3" s="36" t="s">
        <v>91</v>
      </c>
    </row>
    <row r="4" spans="1:50" ht="24.75" customHeight="1" x14ac:dyDescent="0.15">
      <c r="A4" s="507" t="s">
        <v>30</v>
      </c>
      <c r="B4" s="508"/>
      <c r="C4" s="508"/>
      <c r="D4" s="508"/>
      <c r="E4" s="508"/>
      <c r="F4" s="508"/>
      <c r="G4" s="481" t="s">
        <v>389</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383</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15">
      <c r="A5" s="491" t="s">
        <v>93</v>
      </c>
      <c r="B5" s="492"/>
      <c r="C5" s="492"/>
      <c r="D5" s="492"/>
      <c r="E5" s="492"/>
      <c r="F5" s="493"/>
      <c r="G5" s="313" t="s">
        <v>213</v>
      </c>
      <c r="H5" s="314"/>
      <c r="I5" s="314"/>
      <c r="J5" s="314"/>
      <c r="K5" s="314"/>
      <c r="L5" s="314"/>
      <c r="M5" s="315" t="s">
        <v>92</v>
      </c>
      <c r="N5" s="316"/>
      <c r="O5" s="316"/>
      <c r="P5" s="316"/>
      <c r="Q5" s="316"/>
      <c r="R5" s="317"/>
      <c r="S5" s="318" t="s">
        <v>109</v>
      </c>
      <c r="T5" s="314"/>
      <c r="U5" s="314"/>
      <c r="V5" s="314"/>
      <c r="W5" s="314"/>
      <c r="X5" s="319"/>
      <c r="Y5" s="498" t="s">
        <v>3</v>
      </c>
      <c r="Z5" s="499"/>
      <c r="AA5" s="499"/>
      <c r="AB5" s="499"/>
      <c r="AC5" s="499"/>
      <c r="AD5" s="500"/>
      <c r="AE5" s="501" t="s">
        <v>387</v>
      </c>
      <c r="AF5" s="502"/>
      <c r="AG5" s="502"/>
      <c r="AH5" s="502"/>
      <c r="AI5" s="502"/>
      <c r="AJ5" s="502"/>
      <c r="AK5" s="502"/>
      <c r="AL5" s="502"/>
      <c r="AM5" s="502"/>
      <c r="AN5" s="502"/>
      <c r="AO5" s="502"/>
      <c r="AP5" s="503"/>
      <c r="AQ5" s="504" t="s">
        <v>388</v>
      </c>
      <c r="AR5" s="505"/>
      <c r="AS5" s="505"/>
      <c r="AT5" s="505"/>
      <c r="AU5" s="505"/>
      <c r="AV5" s="505"/>
      <c r="AW5" s="505"/>
      <c r="AX5" s="506"/>
    </row>
    <row r="6" spans="1:50" ht="39" customHeight="1" x14ac:dyDescent="0.15">
      <c r="A6" s="509" t="s">
        <v>4</v>
      </c>
      <c r="B6" s="510"/>
      <c r="C6" s="510"/>
      <c r="D6" s="510"/>
      <c r="E6" s="510"/>
      <c r="F6" s="510"/>
      <c r="G6" s="511" t="str">
        <f>入力規則等!F39</f>
        <v>東日本大震災復興特別会計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386</v>
      </c>
      <c r="AF6" s="516"/>
      <c r="AG6" s="516"/>
      <c r="AH6" s="516"/>
      <c r="AI6" s="516"/>
      <c r="AJ6" s="516"/>
      <c r="AK6" s="516"/>
      <c r="AL6" s="516"/>
      <c r="AM6" s="516"/>
      <c r="AN6" s="516"/>
      <c r="AO6" s="516"/>
      <c r="AP6" s="516"/>
      <c r="AQ6" s="517"/>
      <c r="AR6" s="517"/>
      <c r="AS6" s="517"/>
      <c r="AT6" s="517"/>
      <c r="AU6" s="517"/>
      <c r="AV6" s="517"/>
      <c r="AW6" s="517"/>
      <c r="AX6" s="518"/>
    </row>
    <row r="7" spans="1:50" ht="49.5" customHeight="1" x14ac:dyDescent="0.15">
      <c r="A7" s="437" t="s">
        <v>25</v>
      </c>
      <c r="B7" s="438"/>
      <c r="C7" s="438"/>
      <c r="D7" s="438"/>
      <c r="E7" s="438"/>
      <c r="F7" s="438"/>
      <c r="G7" s="439" t="s">
        <v>392</v>
      </c>
      <c r="H7" s="440"/>
      <c r="I7" s="440"/>
      <c r="J7" s="440"/>
      <c r="K7" s="440"/>
      <c r="L7" s="440"/>
      <c r="M7" s="440"/>
      <c r="N7" s="440"/>
      <c r="O7" s="440"/>
      <c r="P7" s="440"/>
      <c r="Q7" s="440"/>
      <c r="R7" s="440"/>
      <c r="S7" s="440"/>
      <c r="T7" s="440"/>
      <c r="U7" s="440"/>
      <c r="V7" s="441"/>
      <c r="W7" s="441"/>
      <c r="X7" s="441"/>
      <c r="Y7" s="442" t="s">
        <v>5</v>
      </c>
      <c r="Z7" s="381"/>
      <c r="AA7" s="381"/>
      <c r="AB7" s="381"/>
      <c r="AC7" s="381"/>
      <c r="AD7" s="383"/>
      <c r="AE7" s="443" t="s">
        <v>393</v>
      </c>
      <c r="AF7" s="444"/>
      <c r="AG7" s="444"/>
      <c r="AH7" s="444"/>
      <c r="AI7" s="444"/>
      <c r="AJ7" s="444"/>
      <c r="AK7" s="444"/>
      <c r="AL7" s="444"/>
      <c r="AM7" s="444"/>
      <c r="AN7" s="444"/>
      <c r="AO7" s="444"/>
      <c r="AP7" s="444"/>
      <c r="AQ7" s="444"/>
      <c r="AR7" s="444"/>
      <c r="AS7" s="444"/>
      <c r="AT7" s="444"/>
      <c r="AU7" s="444"/>
      <c r="AV7" s="444"/>
      <c r="AW7" s="444"/>
      <c r="AX7" s="445"/>
    </row>
    <row r="8" spans="1:50" ht="52.5" customHeight="1" x14ac:dyDescent="0.15">
      <c r="A8" s="343" t="s">
        <v>308</v>
      </c>
      <c r="B8" s="344"/>
      <c r="C8" s="344"/>
      <c r="D8" s="344"/>
      <c r="E8" s="344"/>
      <c r="F8" s="345"/>
      <c r="G8" s="340" t="str">
        <f>入力規則等!A26</f>
        <v>少子化社会対策</v>
      </c>
      <c r="H8" s="341"/>
      <c r="I8" s="341"/>
      <c r="J8" s="341"/>
      <c r="K8" s="341"/>
      <c r="L8" s="341"/>
      <c r="M8" s="341"/>
      <c r="N8" s="341"/>
      <c r="O8" s="341"/>
      <c r="P8" s="341"/>
      <c r="Q8" s="341"/>
      <c r="R8" s="341"/>
      <c r="S8" s="341"/>
      <c r="T8" s="341"/>
      <c r="U8" s="341"/>
      <c r="V8" s="341"/>
      <c r="W8" s="341"/>
      <c r="X8" s="342"/>
      <c r="Y8" s="519" t="s">
        <v>79</v>
      </c>
      <c r="Z8" s="519"/>
      <c r="AA8" s="519"/>
      <c r="AB8" s="519"/>
      <c r="AC8" s="519"/>
      <c r="AD8" s="519"/>
      <c r="AE8" s="472" t="str">
        <f>入力規則等!K13</f>
        <v>文教及び科学振興</v>
      </c>
      <c r="AF8" s="473"/>
      <c r="AG8" s="473"/>
      <c r="AH8" s="473"/>
      <c r="AI8" s="473"/>
      <c r="AJ8" s="473"/>
      <c r="AK8" s="473"/>
      <c r="AL8" s="473"/>
      <c r="AM8" s="473"/>
      <c r="AN8" s="473"/>
      <c r="AO8" s="473"/>
      <c r="AP8" s="473"/>
      <c r="AQ8" s="473"/>
      <c r="AR8" s="473"/>
      <c r="AS8" s="473"/>
      <c r="AT8" s="473"/>
      <c r="AU8" s="473"/>
      <c r="AV8" s="473"/>
      <c r="AW8" s="473"/>
      <c r="AX8" s="474"/>
    </row>
    <row r="9" spans="1:50" ht="69" customHeight="1" x14ac:dyDescent="0.15">
      <c r="A9" s="446" t="s">
        <v>26</v>
      </c>
      <c r="B9" s="447"/>
      <c r="C9" s="447"/>
      <c r="D9" s="447"/>
      <c r="E9" s="447"/>
      <c r="F9" s="447"/>
      <c r="G9" s="475" t="s">
        <v>394</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97.5" customHeight="1" x14ac:dyDescent="0.15">
      <c r="A10" s="446" t="s">
        <v>36</v>
      </c>
      <c r="B10" s="447"/>
      <c r="C10" s="447"/>
      <c r="D10" s="447"/>
      <c r="E10" s="447"/>
      <c r="F10" s="447"/>
      <c r="G10" s="475" t="s">
        <v>395</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x14ac:dyDescent="0.15">
      <c r="A11" s="446" t="s">
        <v>6</v>
      </c>
      <c r="B11" s="447"/>
      <c r="C11" s="447"/>
      <c r="D11" s="447"/>
      <c r="E11" s="447"/>
      <c r="F11" s="448"/>
      <c r="G11" s="495" t="str">
        <f>入力規則等!P10</f>
        <v>負担</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449" t="s">
        <v>27</v>
      </c>
      <c r="B12" s="450"/>
      <c r="C12" s="450"/>
      <c r="D12" s="450"/>
      <c r="E12" s="450"/>
      <c r="F12" s="451"/>
      <c r="G12" s="458"/>
      <c r="H12" s="459"/>
      <c r="I12" s="459"/>
      <c r="J12" s="459"/>
      <c r="K12" s="459"/>
      <c r="L12" s="459"/>
      <c r="M12" s="459"/>
      <c r="N12" s="459"/>
      <c r="O12" s="459"/>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2"/>
    </row>
    <row r="13" spans="1:50" ht="21" customHeight="1" x14ac:dyDescent="0.15">
      <c r="A13" s="452"/>
      <c r="B13" s="453"/>
      <c r="C13" s="453"/>
      <c r="D13" s="453"/>
      <c r="E13" s="453"/>
      <c r="F13" s="454"/>
      <c r="G13" s="463" t="s">
        <v>7</v>
      </c>
      <c r="H13" s="464"/>
      <c r="I13" s="469" t="s">
        <v>8</v>
      </c>
      <c r="J13" s="470"/>
      <c r="K13" s="470"/>
      <c r="L13" s="470"/>
      <c r="M13" s="470"/>
      <c r="N13" s="470"/>
      <c r="O13" s="471"/>
      <c r="P13" s="62">
        <v>2166</v>
      </c>
      <c r="Q13" s="63"/>
      <c r="R13" s="63"/>
      <c r="S13" s="63"/>
      <c r="T13" s="63"/>
      <c r="U13" s="63"/>
      <c r="V13" s="64"/>
      <c r="W13" s="62">
        <v>2075</v>
      </c>
      <c r="X13" s="63"/>
      <c r="Y13" s="63"/>
      <c r="Z13" s="63"/>
      <c r="AA13" s="63"/>
      <c r="AB13" s="63"/>
      <c r="AC13" s="64"/>
      <c r="AD13" s="62">
        <v>2146</v>
      </c>
      <c r="AE13" s="63"/>
      <c r="AF13" s="63"/>
      <c r="AG13" s="63"/>
      <c r="AH13" s="63"/>
      <c r="AI13" s="63"/>
      <c r="AJ13" s="64"/>
      <c r="AK13" s="62">
        <v>2152</v>
      </c>
      <c r="AL13" s="63"/>
      <c r="AM13" s="63"/>
      <c r="AN13" s="63"/>
      <c r="AO13" s="63"/>
      <c r="AP13" s="63"/>
      <c r="AQ13" s="64"/>
      <c r="AR13" s="655"/>
      <c r="AS13" s="656"/>
      <c r="AT13" s="656"/>
      <c r="AU13" s="656"/>
      <c r="AV13" s="656"/>
      <c r="AW13" s="656"/>
      <c r="AX13" s="657"/>
    </row>
    <row r="14" spans="1:50" ht="21" customHeight="1" x14ac:dyDescent="0.15">
      <c r="A14" s="452"/>
      <c r="B14" s="453"/>
      <c r="C14" s="453"/>
      <c r="D14" s="453"/>
      <c r="E14" s="453"/>
      <c r="F14" s="454"/>
      <c r="G14" s="465"/>
      <c r="H14" s="466"/>
      <c r="I14" s="331" t="s">
        <v>9</v>
      </c>
      <c r="J14" s="460"/>
      <c r="K14" s="460"/>
      <c r="L14" s="460"/>
      <c r="M14" s="460"/>
      <c r="N14" s="460"/>
      <c r="O14" s="461"/>
      <c r="P14" s="62">
        <v>-2</v>
      </c>
      <c r="Q14" s="63"/>
      <c r="R14" s="63"/>
      <c r="S14" s="63"/>
      <c r="T14" s="63"/>
      <c r="U14" s="63"/>
      <c r="V14" s="64"/>
      <c r="W14" s="62">
        <v>-6</v>
      </c>
      <c r="X14" s="63"/>
      <c r="Y14" s="63"/>
      <c r="Z14" s="63"/>
      <c r="AA14" s="63"/>
      <c r="AB14" s="63"/>
      <c r="AC14" s="64"/>
      <c r="AD14" s="62" t="s">
        <v>384</v>
      </c>
      <c r="AE14" s="63"/>
      <c r="AF14" s="63"/>
      <c r="AG14" s="63"/>
      <c r="AH14" s="63"/>
      <c r="AI14" s="63"/>
      <c r="AJ14" s="64"/>
      <c r="AK14" s="62" t="s">
        <v>384</v>
      </c>
      <c r="AL14" s="63"/>
      <c r="AM14" s="63"/>
      <c r="AN14" s="63"/>
      <c r="AO14" s="63"/>
      <c r="AP14" s="63"/>
      <c r="AQ14" s="64"/>
      <c r="AR14" s="653"/>
      <c r="AS14" s="653"/>
      <c r="AT14" s="653"/>
      <c r="AU14" s="653"/>
      <c r="AV14" s="653"/>
      <c r="AW14" s="653"/>
      <c r="AX14" s="654"/>
    </row>
    <row r="15" spans="1:50" ht="21" customHeight="1" x14ac:dyDescent="0.15">
      <c r="A15" s="452"/>
      <c r="B15" s="453"/>
      <c r="C15" s="453"/>
      <c r="D15" s="453"/>
      <c r="E15" s="453"/>
      <c r="F15" s="454"/>
      <c r="G15" s="465"/>
      <c r="H15" s="466"/>
      <c r="I15" s="331" t="s">
        <v>62</v>
      </c>
      <c r="J15" s="332"/>
      <c r="K15" s="332"/>
      <c r="L15" s="332"/>
      <c r="M15" s="332"/>
      <c r="N15" s="332"/>
      <c r="O15" s="333"/>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c r="AS15" s="63"/>
      <c r="AT15" s="63"/>
      <c r="AU15" s="63"/>
      <c r="AV15" s="63"/>
      <c r="AW15" s="63"/>
      <c r="AX15" s="652"/>
    </row>
    <row r="16" spans="1:50" ht="21" customHeight="1" x14ac:dyDescent="0.15">
      <c r="A16" s="452"/>
      <c r="B16" s="453"/>
      <c r="C16" s="453"/>
      <c r="D16" s="453"/>
      <c r="E16" s="453"/>
      <c r="F16" s="454"/>
      <c r="G16" s="465"/>
      <c r="H16" s="466"/>
      <c r="I16" s="331" t="s">
        <v>63</v>
      </c>
      <c r="J16" s="332"/>
      <c r="K16" s="332"/>
      <c r="L16" s="332"/>
      <c r="M16" s="332"/>
      <c r="N16" s="332"/>
      <c r="O16" s="333"/>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t="s">
        <v>384</v>
      </c>
      <c r="AL16" s="63"/>
      <c r="AM16" s="63"/>
      <c r="AN16" s="63"/>
      <c r="AO16" s="63"/>
      <c r="AP16" s="63"/>
      <c r="AQ16" s="64"/>
      <c r="AR16" s="432"/>
      <c r="AS16" s="433"/>
      <c r="AT16" s="433"/>
      <c r="AU16" s="433"/>
      <c r="AV16" s="433"/>
      <c r="AW16" s="433"/>
      <c r="AX16" s="434"/>
    </row>
    <row r="17" spans="1:50" ht="24.75" customHeight="1" x14ac:dyDescent="0.15">
      <c r="A17" s="452"/>
      <c r="B17" s="453"/>
      <c r="C17" s="453"/>
      <c r="D17" s="453"/>
      <c r="E17" s="453"/>
      <c r="F17" s="454"/>
      <c r="G17" s="465"/>
      <c r="H17" s="466"/>
      <c r="I17" s="331" t="s">
        <v>61</v>
      </c>
      <c r="J17" s="460"/>
      <c r="K17" s="460"/>
      <c r="L17" s="460"/>
      <c r="M17" s="460"/>
      <c r="N17" s="460"/>
      <c r="O17" s="461"/>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35"/>
      <c r="AS17" s="435"/>
      <c r="AT17" s="435"/>
      <c r="AU17" s="435"/>
      <c r="AV17" s="435"/>
      <c r="AW17" s="435"/>
      <c r="AX17" s="436"/>
    </row>
    <row r="18" spans="1:50" ht="24.75" customHeight="1" x14ac:dyDescent="0.15">
      <c r="A18" s="452"/>
      <c r="B18" s="453"/>
      <c r="C18" s="453"/>
      <c r="D18" s="453"/>
      <c r="E18" s="453"/>
      <c r="F18" s="454"/>
      <c r="G18" s="467"/>
      <c r="H18" s="468"/>
      <c r="I18" s="334" t="s">
        <v>22</v>
      </c>
      <c r="J18" s="335"/>
      <c r="K18" s="335"/>
      <c r="L18" s="335"/>
      <c r="M18" s="335"/>
      <c r="N18" s="335"/>
      <c r="O18" s="336"/>
      <c r="P18" s="303">
        <f>SUM(P13:V17)</f>
        <v>2164</v>
      </c>
      <c r="Q18" s="304"/>
      <c r="R18" s="304"/>
      <c r="S18" s="304"/>
      <c r="T18" s="304"/>
      <c r="U18" s="304"/>
      <c r="V18" s="305"/>
      <c r="W18" s="303">
        <f>SUM(W13:AC17)</f>
        <v>2069</v>
      </c>
      <c r="X18" s="304"/>
      <c r="Y18" s="304"/>
      <c r="Z18" s="304"/>
      <c r="AA18" s="304"/>
      <c r="AB18" s="304"/>
      <c r="AC18" s="305"/>
      <c r="AD18" s="303">
        <f t="shared" ref="AD18" si="0">SUM(AD13:AJ17)</f>
        <v>2146</v>
      </c>
      <c r="AE18" s="304"/>
      <c r="AF18" s="304"/>
      <c r="AG18" s="304"/>
      <c r="AH18" s="304"/>
      <c r="AI18" s="304"/>
      <c r="AJ18" s="305"/>
      <c r="AK18" s="303">
        <f t="shared" ref="AK18" si="1">SUM(AK13:AQ17)</f>
        <v>2152</v>
      </c>
      <c r="AL18" s="304"/>
      <c r="AM18" s="304"/>
      <c r="AN18" s="304"/>
      <c r="AO18" s="304"/>
      <c r="AP18" s="304"/>
      <c r="AQ18" s="305"/>
      <c r="AR18" s="303">
        <f t="shared" ref="AR18" si="2">SUM(AR13:AX17)</f>
        <v>0</v>
      </c>
      <c r="AS18" s="304"/>
      <c r="AT18" s="304"/>
      <c r="AU18" s="304"/>
      <c r="AV18" s="304"/>
      <c r="AW18" s="304"/>
      <c r="AX18" s="306"/>
    </row>
    <row r="19" spans="1:50" ht="24.75" customHeight="1" x14ac:dyDescent="0.15">
      <c r="A19" s="452"/>
      <c r="B19" s="453"/>
      <c r="C19" s="453"/>
      <c r="D19" s="453"/>
      <c r="E19" s="453"/>
      <c r="F19" s="454"/>
      <c r="G19" s="300" t="s">
        <v>10</v>
      </c>
      <c r="H19" s="301"/>
      <c r="I19" s="301"/>
      <c r="J19" s="301"/>
      <c r="K19" s="301"/>
      <c r="L19" s="301"/>
      <c r="M19" s="301"/>
      <c r="N19" s="301"/>
      <c r="O19" s="301"/>
      <c r="P19" s="62">
        <v>2120</v>
      </c>
      <c r="Q19" s="63"/>
      <c r="R19" s="63"/>
      <c r="S19" s="63"/>
      <c r="T19" s="63"/>
      <c r="U19" s="63"/>
      <c r="V19" s="64"/>
      <c r="W19" s="62">
        <v>2037</v>
      </c>
      <c r="X19" s="63"/>
      <c r="Y19" s="63"/>
      <c r="Z19" s="63"/>
      <c r="AA19" s="63"/>
      <c r="AB19" s="63"/>
      <c r="AC19" s="64"/>
      <c r="AD19" s="62">
        <v>2141</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5"/>
      <c r="B20" s="456"/>
      <c r="C20" s="456"/>
      <c r="D20" s="456"/>
      <c r="E20" s="456"/>
      <c r="F20" s="457"/>
      <c r="G20" s="300" t="s">
        <v>11</v>
      </c>
      <c r="H20" s="301"/>
      <c r="I20" s="301"/>
      <c r="J20" s="301"/>
      <c r="K20" s="301"/>
      <c r="L20" s="301"/>
      <c r="M20" s="301"/>
      <c r="N20" s="301"/>
      <c r="O20" s="301"/>
      <c r="P20" s="308">
        <f>IF(P18=0, "-", P19/P18)</f>
        <v>0.97966728280961179</v>
      </c>
      <c r="Q20" s="308"/>
      <c r="R20" s="308"/>
      <c r="S20" s="308"/>
      <c r="T20" s="308"/>
      <c r="U20" s="308"/>
      <c r="V20" s="308"/>
      <c r="W20" s="308">
        <f>IF(W18=0, "-", W19/W18)</f>
        <v>0.98453359110681493</v>
      </c>
      <c r="X20" s="308"/>
      <c r="Y20" s="308"/>
      <c r="Z20" s="308"/>
      <c r="AA20" s="308"/>
      <c r="AB20" s="308"/>
      <c r="AC20" s="308"/>
      <c r="AD20" s="308">
        <f>IF(AD18=0, "-", AD19/AD18)</f>
        <v>0.99767008387698042</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t="s">
        <v>429</v>
      </c>
      <c r="AV22" s="101"/>
      <c r="AW22" s="99" t="s">
        <v>355</v>
      </c>
      <c r="AX22" s="100"/>
    </row>
    <row r="23" spans="1:50" ht="22.5" customHeight="1" x14ac:dyDescent="0.15">
      <c r="A23" s="204"/>
      <c r="B23" s="202"/>
      <c r="C23" s="202"/>
      <c r="D23" s="202"/>
      <c r="E23" s="202"/>
      <c r="F23" s="203"/>
      <c r="G23" s="309" t="s">
        <v>425</v>
      </c>
      <c r="H23" s="276"/>
      <c r="I23" s="276"/>
      <c r="J23" s="276"/>
      <c r="K23" s="276"/>
      <c r="L23" s="276"/>
      <c r="M23" s="276"/>
      <c r="N23" s="276"/>
      <c r="O23" s="277"/>
      <c r="P23" s="242" t="s">
        <v>424</v>
      </c>
      <c r="Q23" s="183"/>
      <c r="R23" s="183"/>
      <c r="S23" s="183"/>
      <c r="T23" s="183"/>
      <c r="U23" s="183"/>
      <c r="V23" s="183"/>
      <c r="W23" s="183"/>
      <c r="X23" s="184"/>
      <c r="Y23" s="281" t="s">
        <v>14</v>
      </c>
      <c r="Z23" s="282"/>
      <c r="AA23" s="283"/>
      <c r="AB23" s="323" t="s">
        <v>16</v>
      </c>
      <c r="AC23" s="324"/>
      <c r="AD23" s="324"/>
      <c r="AE23" s="84">
        <v>100</v>
      </c>
      <c r="AF23" s="85"/>
      <c r="AG23" s="85"/>
      <c r="AH23" s="85"/>
      <c r="AI23" s="86"/>
      <c r="AJ23" s="84">
        <v>100</v>
      </c>
      <c r="AK23" s="85"/>
      <c r="AL23" s="85"/>
      <c r="AM23" s="85"/>
      <c r="AN23" s="86"/>
      <c r="AO23" s="84">
        <v>100</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16</v>
      </c>
      <c r="AC24" s="324"/>
      <c r="AD24" s="324"/>
      <c r="AE24" s="84">
        <v>100</v>
      </c>
      <c r="AF24" s="85"/>
      <c r="AG24" s="85"/>
      <c r="AH24" s="85"/>
      <c r="AI24" s="86"/>
      <c r="AJ24" s="84">
        <v>100</v>
      </c>
      <c r="AK24" s="85"/>
      <c r="AL24" s="85"/>
      <c r="AM24" s="85"/>
      <c r="AN24" s="86"/>
      <c r="AO24" s="84">
        <v>100</v>
      </c>
      <c r="AP24" s="85"/>
      <c r="AQ24" s="85"/>
      <c r="AR24" s="85"/>
      <c r="AS24" s="86"/>
      <c r="AT24" s="84">
        <v>100</v>
      </c>
      <c r="AU24" s="85"/>
      <c r="AV24" s="85"/>
      <c r="AW24" s="85"/>
      <c r="AX24" s="87"/>
    </row>
    <row r="25" spans="1:50" ht="22.5" customHeight="1" x14ac:dyDescent="0.15">
      <c r="A25" s="658"/>
      <c r="B25" s="659"/>
      <c r="C25" s="659"/>
      <c r="D25" s="659"/>
      <c r="E25" s="659"/>
      <c r="F25" s="660"/>
      <c r="G25" s="310"/>
      <c r="H25" s="311"/>
      <c r="I25" s="311"/>
      <c r="J25" s="311"/>
      <c r="K25" s="311"/>
      <c r="L25" s="311"/>
      <c r="M25" s="311"/>
      <c r="N25" s="311"/>
      <c r="O25" s="312"/>
      <c r="P25" s="185"/>
      <c r="Q25" s="185"/>
      <c r="R25" s="185"/>
      <c r="S25" s="185"/>
      <c r="T25" s="185"/>
      <c r="U25" s="185"/>
      <c r="V25" s="185"/>
      <c r="W25" s="185"/>
      <c r="X25" s="186"/>
      <c r="Y25" s="111" t="s">
        <v>15</v>
      </c>
      <c r="Z25" s="112"/>
      <c r="AA25" s="159"/>
      <c r="AB25" s="670" t="s">
        <v>359</v>
      </c>
      <c r="AC25" s="252"/>
      <c r="AD25" s="252"/>
      <c r="AE25" s="84">
        <v>100</v>
      </c>
      <c r="AF25" s="85"/>
      <c r="AG25" s="85"/>
      <c r="AH25" s="85"/>
      <c r="AI25" s="86"/>
      <c r="AJ25" s="84">
        <v>100</v>
      </c>
      <c r="AK25" s="85"/>
      <c r="AL25" s="85"/>
      <c r="AM25" s="85"/>
      <c r="AN25" s="86"/>
      <c r="AO25" s="84">
        <v>100</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9" t="s">
        <v>303</v>
      </c>
      <c r="AU26" s="650"/>
      <c r="AV26" s="650"/>
      <c r="AW26" s="650"/>
      <c r="AX26" s="651"/>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2" t="s">
        <v>320</v>
      </c>
      <c r="B47" s="673" t="s">
        <v>317</v>
      </c>
      <c r="C47" s="224"/>
      <c r="D47" s="224"/>
      <c r="E47" s="224"/>
      <c r="F47" s="225"/>
      <c r="G47" s="611" t="s">
        <v>311</v>
      </c>
      <c r="H47" s="611"/>
      <c r="I47" s="611"/>
      <c r="J47" s="611"/>
      <c r="K47" s="611"/>
      <c r="L47" s="611"/>
      <c r="M47" s="611"/>
      <c r="N47" s="611"/>
      <c r="O47" s="611"/>
      <c r="P47" s="611"/>
      <c r="Q47" s="611"/>
      <c r="R47" s="611"/>
      <c r="S47" s="611"/>
      <c r="T47" s="611"/>
      <c r="U47" s="611"/>
      <c r="V47" s="611"/>
      <c r="W47" s="611"/>
      <c r="X47" s="611"/>
      <c r="Y47" s="611"/>
      <c r="Z47" s="611"/>
      <c r="AA47" s="678"/>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2"/>
      <c r="B48" s="67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73"/>
      <c r="C49" s="224"/>
      <c r="D49" s="224"/>
      <c r="E49" s="224"/>
      <c r="F49" s="225"/>
      <c r="G49" s="325"/>
      <c r="H49" s="325"/>
      <c r="I49" s="325"/>
      <c r="J49" s="325"/>
      <c r="K49" s="325"/>
      <c r="L49" s="325"/>
      <c r="M49" s="325"/>
      <c r="N49" s="325"/>
      <c r="O49" s="325"/>
      <c r="P49" s="325"/>
      <c r="Q49" s="325"/>
      <c r="R49" s="325"/>
      <c r="S49" s="325"/>
      <c r="T49" s="325"/>
      <c r="U49" s="325"/>
      <c r="V49" s="325"/>
      <c r="W49" s="325"/>
      <c r="X49" s="325"/>
      <c r="Y49" s="325"/>
      <c r="Z49" s="325"/>
      <c r="AA49" s="326"/>
      <c r="AB49" s="604"/>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605"/>
    </row>
    <row r="50" spans="1:50" ht="22.5" hidden="1" customHeight="1" x14ac:dyDescent="0.15">
      <c r="A50" s="222"/>
      <c r="B50" s="673"/>
      <c r="C50" s="224"/>
      <c r="D50" s="224"/>
      <c r="E50" s="224"/>
      <c r="F50" s="225"/>
      <c r="G50" s="327"/>
      <c r="H50" s="327"/>
      <c r="I50" s="327"/>
      <c r="J50" s="327"/>
      <c r="K50" s="327"/>
      <c r="L50" s="327"/>
      <c r="M50" s="327"/>
      <c r="N50" s="327"/>
      <c r="O50" s="327"/>
      <c r="P50" s="327"/>
      <c r="Q50" s="327"/>
      <c r="R50" s="327"/>
      <c r="S50" s="327"/>
      <c r="T50" s="327"/>
      <c r="U50" s="327"/>
      <c r="V50" s="327"/>
      <c r="W50" s="327"/>
      <c r="X50" s="327"/>
      <c r="Y50" s="327"/>
      <c r="Z50" s="327"/>
      <c r="AA50" s="328"/>
      <c r="AB50" s="606"/>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607"/>
    </row>
    <row r="51" spans="1:50" ht="22.5" hidden="1" customHeight="1" x14ac:dyDescent="0.15">
      <c r="A51" s="222"/>
      <c r="B51" s="674"/>
      <c r="C51" s="226"/>
      <c r="D51" s="226"/>
      <c r="E51" s="226"/>
      <c r="F51" s="227"/>
      <c r="G51" s="329"/>
      <c r="H51" s="329"/>
      <c r="I51" s="329"/>
      <c r="J51" s="329"/>
      <c r="K51" s="329"/>
      <c r="L51" s="329"/>
      <c r="M51" s="329"/>
      <c r="N51" s="329"/>
      <c r="O51" s="329"/>
      <c r="P51" s="329"/>
      <c r="Q51" s="329"/>
      <c r="R51" s="329"/>
      <c r="S51" s="329"/>
      <c r="T51" s="329"/>
      <c r="U51" s="329"/>
      <c r="V51" s="329"/>
      <c r="W51" s="329"/>
      <c r="X51" s="329"/>
      <c r="Y51" s="329"/>
      <c r="Z51" s="329"/>
      <c r="AA51" s="330"/>
      <c r="AB51" s="608"/>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609"/>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7"/>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7"/>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8" t="s">
        <v>69</v>
      </c>
      <c r="AF67" s="109"/>
      <c r="AG67" s="109"/>
      <c r="AH67" s="109"/>
      <c r="AI67" s="109"/>
      <c r="AJ67" s="648" t="s">
        <v>70</v>
      </c>
      <c r="AK67" s="109"/>
      <c r="AL67" s="109"/>
      <c r="AM67" s="109"/>
      <c r="AN67" s="109"/>
      <c r="AO67" s="648"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396</v>
      </c>
      <c r="H68" s="183"/>
      <c r="I68" s="183"/>
      <c r="J68" s="183"/>
      <c r="K68" s="183"/>
      <c r="L68" s="183"/>
      <c r="M68" s="183"/>
      <c r="N68" s="183"/>
      <c r="O68" s="183"/>
      <c r="P68" s="183"/>
      <c r="Q68" s="183"/>
      <c r="R68" s="183"/>
      <c r="S68" s="183"/>
      <c r="T68" s="183"/>
      <c r="U68" s="183"/>
      <c r="V68" s="183"/>
      <c r="W68" s="183"/>
      <c r="X68" s="184"/>
      <c r="Y68" s="320" t="s">
        <v>66</v>
      </c>
      <c r="Z68" s="321"/>
      <c r="AA68" s="322"/>
      <c r="AB68" s="190" t="s">
        <v>397</v>
      </c>
      <c r="AC68" s="191"/>
      <c r="AD68" s="192"/>
      <c r="AE68" s="84">
        <v>970</v>
      </c>
      <c r="AF68" s="85"/>
      <c r="AG68" s="85"/>
      <c r="AH68" s="85"/>
      <c r="AI68" s="86"/>
      <c r="AJ68" s="84">
        <v>975</v>
      </c>
      <c r="AK68" s="85"/>
      <c r="AL68" s="85"/>
      <c r="AM68" s="85"/>
      <c r="AN68" s="86"/>
      <c r="AO68" s="84">
        <v>986</v>
      </c>
      <c r="AP68" s="85"/>
      <c r="AQ68" s="85"/>
      <c r="AR68" s="85"/>
      <c r="AS68" s="86"/>
      <c r="AT68" s="193"/>
      <c r="AU68" s="193"/>
      <c r="AV68" s="193"/>
      <c r="AW68" s="193"/>
      <c r="AX68" s="194"/>
      <c r="AY68" s="10"/>
      <c r="AZ68" s="10"/>
      <c r="BA68" s="10"/>
      <c r="BB68" s="10"/>
      <c r="BC68" s="10"/>
    </row>
    <row r="69" spans="1:60" ht="22.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397</v>
      </c>
      <c r="AC69" s="199"/>
      <c r="AD69" s="200"/>
      <c r="AE69" s="84">
        <v>1000</v>
      </c>
      <c r="AF69" s="85"/>
      <c r="AG69" s="85"/>
      <c r="AH69" s="85"/>
      <c r="AI69" s="86"/>
      <c r="AJ69" s="84">
        <v>1000</v>
      </c>
      <c r="AK69" s="85"/>
      <c r="AL69" s="85"/>
      <c r="AM69" s="85"/>
      <c r="AN69" s="86"/>
      <c r="AO69" s="84">
        <v>1000</v>
      </c>
      <c r="AP69" s="85"/>
      <c r="AQ69" s="85"/>
      <c r="AR69" s="85"/>
      <c r="AS69" s="86"/>
      <c r="AT69" s="84">
        <v>1000</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398</v>
      </c>
      <c r="H83" s="132"/>
      <c r="I83" s="132"/>
      <c r="J83" s="132"/>
      <c r="K83" s="132"/>
      <c r="L83" s="132"/>
      <c r="M83" s="132"/>
      <c r="N83" s="132"/>
      <c r="O83" s="132"/>
      <c r="P83" s="132"/>
      <c r="Q83" s="132"/>
      <c r="R83" s="132"/>
      <c r="S83" s="132"/>
      <c r="T83" s="132"/>
      <c r="U83" s="132"/>
      <c r="V83" s="132"/>
      <c r="W83" s="132"/>
      <c r="X83" s="132"/>
      <c r="Y83" s="134" t="s">
        <v>17</v>
      </c>
      <c r="Z83" s="135"/>
      <c r="AA83" s="136"/>
      <c r="AB83" s="169" t="s">
        <v>399</v>
      </c>
      <c r="AC83" s="138"/>
      <c r="AD83" s="139"/>
      <c r="AE83" s="140">
        <v>2186</v>
      </c>
      <c r="AF83" s="141"/>
      <c r="AG83" s="141"/>
      <c r="AH83" s="141"/>
      <c r="AI83" s="141"/>
      <c r="AJ83" s="140">
        <v>2089</v>
      </c>
      <c r="AK83" s="141"/>
      <c r="AL83" s="141"/>
      <c r="AM83" s="141"/>
      <c r="AN83" s="141"/>
      <c r="AO83" s="140">
        <v>2171</v>
      </c>
      <c r="AP83" s="141"/>
      <c r="AQ83" s="141"/>
      <c r="AR83" s="141"/>
      <c r="AS83" s="141"/>
      <c r="AT83" s="84">
        <v>2152</v>
      </c>
      <c r="AU83" s="85"/>
      <c r="AV83" s="85"/>
      <c r="AW83" s="85"/>
      <c r="AX83" s="87"/>
    </row>
    <row r="84" spans="1:60" ht="47.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380</v>
      </c>
      <c r="AC84" s="146"/>
      <c r="AD84" s="147"/>
      <c r="AE84" s="145" t="s">
        <v>400</v>
      </c>
      <c r="AF84" s="146"/>
      <c r="AG84" s="146"/>
      <c r="AH84" s="146"/>
      <c r="AI84" s="147"/>
      <c r="AJ84" s="145" t="s">
        <v>401</v>
      </c>
      <c r="AK84" s="146"/>
      <c r="AL84" s="146"/>
      <c r="AM84" s="146"/>
      <c r="AN84" s="147"/>
      <c r="AO84" s="145" t="s">
        <v>422</v>
      </c>
      <c r="AP84" s="146"/>
      <c r="AQ84" s="146"/>
      <c r="AR84" s="146"/>
      <c r="AS84" s="147"/>
      <c r="AT84" s="145" t="s">
        <v>423</v>
      </c>
      <c r="AU84" s="146"/>
      <c r="AV84" s="146"/>
      <c r="AW84" s="146"/>
      <c r="AX84" s="147"/>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4" t="s">
        <v>77</v>
      </c>
      <c r="B97" s="365"/>
      <c r="C97" s="337" t="s">
        <v>19</v>
      </c>
      <c r="D97" s="338"/>
      <c r="E97" s="338"/>
      <c r="F97" s="338"/>
      <c r="G97" s="338"/>
      <c r="H97" s="338"/>
      <c r="I97" s="338"/>
      <c r="J97" s="338"/>
      <c r="K97" s="339"/>
      <c r="L97" s="396" t="s">
        <v>76</v>
      </c>
      <c r="M97" s="396"/>
      <c r="N97" s="396"/>
      <c r="O97" s="396"/>
      <c r="P97" s="396"/>
      <c r="Q97" s="396"/>
      <c r="R97" s="397" t="s">
        <v>73</v>
      </c>
      <c r="S97" s="398"/>
      <c r="T97" s="398"/>
      <c r="U97" s="398"/>
      <c r="V97" s="398"/>
      <c r="W97" s="398"/>
      <c r="X97" s="399" t="s">
        <v>29</v>
      </c>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400"/>
    </row>
    <row r="98" spans="1:50" ht="23.1" customHeight="1" x14ac:dyDescent="0.15">
      <c r="A98" s="366"/>
      <c r="B98" s="367"/>
      <c r="C98" s="401" t="s">
        <v>402</v>
      </c>
      <c r="D98" s="402"/>
      <c r="E98" s="402"/>
      <c r="F98" s="402"/>
      <c r="G98" s="402"/>
      <c r="H98" s="402"/>
      <c r="I98" s="402"/>
      <c r="J98" s="402"/>
      <c r="K98" s="403"/>
      <c r="L98" s="62">
        <v>2152</v>
      </c>
      <c r="M98" s="63"/>
      <c r="N98" s="63"/>
      <c r="O98" s="63"/>
      <c r="P98" s="63"/>
      <c r="Q98" s="64"/>
      <c r="R98" s="62"/>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6"/>
      <c r="B99" s="367"/>
      <c r="C99" s="149"/>
      <c r="D99" s="150"/>
      <c r="E99" s="150"/>
      <c r="F99" s="150"/>
      <c r="G99" s="150"/>
      <c r="H99" s="150"/>
      <c r="I99" s="150"/>
      <c r="J99" s="150"/>
      <c r="K99" s="151"/>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6"/>
      <c r="B100" s="367"/>
      <c r="C100" s="149"/>
      <c r="D100" s="150"/>
      <c r="E100" s="150"/>
      <c r="F100" s="150"/>
      <c r="G100" s="150"/>
      <c r="H100" s="150"/>
      <c r="I100" s="150"/>
      <c r="J100" s="150"/>
      <c r="K100" s="151"/>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6"/>
      <c r="B101" s="367"/>
      <c r="C101" s="149"/>
      <c r="D101" s="150"/>
      <c r="E101" s="150"/>
      <c r="F101" s="150"/>
      <c r="G101" s="150"/>
      <c r="H101" s="150"/>
      <c r="I101" s="150"/>
      <c r="J101" s="150"/>
      <c r="K101" s="151"/>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6"/>
      <c r="B102" s="367"/>
      <c r="C102" s="149"/>
      <c r="D102" s="150"/>
      <c r="E102" s="150"/>
      <c r="F102" s="150"/>
      <c r="G102" s="150"/>
      <c r="H102" s="150"/>
      <c r="I102" s="150"/>
      <c r="J102" s="150"/>
      <c r="K102" s="151"/>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6"/>
      <c r="B103" s="367"/>
      <c r="C103" s="370"/>
      <c r="D103" s="371"/>
      <c r="E103" s="371"/>
      <c r="F103" s="371"/>
      <c r="G103" s="371"/>
      <c r="H103" s="371"/>
      <c r="I103" s="371"/>
      <c r="J103" s="371"/>
      <c r="K103" s="372"/>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68"/>
      <c r="B104" s="369"/>
      <c r="C104" s="358" t="s">
        <v>22</v>
      </c>
      <c r="D104" s="359"/>
      <c r="E104" s="359"/>
      <c r="F104" s="359"/>
      <c r="G104" s="359"/>
      <c r="H104" s="359"/>
      <c r="I104" s="359"/>
      <c r="J104" s="359"/>
      <c r="K104" s="360"/>
      <c r="L104" s="361">
        <f>SUM(L98:Q103)</f>
        <v>2152</v>
      </c>
      <c r="M104" s="362"/>
      <c r="N104" s="362"/>
      <c r="O104" s="362"/>
      <c r="P104" s="362"/>
      <c r="Q104" s="363"/>
      <c r="R104" s="361">
        <f>SUM(R98:W103)</f>
        <v>0</v>
      </c>
      <c r="S104" s="362"/>
      <c r="T104" s="362"/>
      <c r="U104" s="362"/>
      <c r="V104" s="362"/>
      <c r="W104" s="363"/>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69.75" customHeight="1" x14ac:dyDescent="0.15">
      <c r="A108" s="294" t="s">
        <v>312</v>
      </c>
      <c r="B108" s="295"/>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382</v>
      </c>
      <c r="AE108" s="595"/>
      <c r="AF108" s="595"/>
      <c r="AG108" s="591" t="s">
        <v>403</v>
      </c>
      <c r="AH108" s="592"/>
      <c r="AI108" s="592"/>
      <c r="AJ108" s="592"/>
      <c r="AK108" s="592"/>
      <c r="AL108" s="592"/>
      <c r="AM108" s="592"/>
      <c r="AN108" s="592"/>
      <c r="AO108" s="592"/>
      <c r="AP108" s="592"/>
      <c r="AQ108" s="592"/>
      <c r="AR108" s="592"/>
      <c r="AS108" s="592"/>
      <c r="AT108" s="592"/>
      <c r="AU108" s="592"/>
      <c r="AV108" s="592"/>
      <c r="AW108" s="592"/>
      <c r="AX108" s="593"/>
    </row>
    <row r="109" spans="1:50" ht="69.75" customHeight="1" x14ac:dyDescent="0.15">
      <c r="A109" s="296"/>
      <c r="B109" s="297"/>
      <c r="C109" s="412" t="s">
        <v>44</v>
      </c>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05"/>
      <c r="AD109" s="430" t="s">
        <v>382</v>
      </c>
      <c r="AE109" s="431"/>
      <c r="AF109" s="431"/>
      <c r="AG109" s="291" t="s">
        <v>403</v>
      </c>
      <c r="AH109" s="292"/>
      <c r="AI109" s="292"/>
      <c r="AJ109" s="292"/>
      <c r="AK109" s="292"/>
      <c r="AL109" s="292"/>
      <c r="AM109" s="292"/>
      <c r="AN109" s="292"/>
      <c r="AO109" s="292"/>
      <c r="AP109" s="292"/>
      <c r="AQ109" s="292"/>
      <c r="AR109" s="292"/>
      <c r="AS109" s="292"/>
      <c r="AT109" s="292"/>
      <c r="AU109" s="292"/>
      <c r="AV109" s="292"/>
      <c r="AW109" s="292"/>
      <c r="AX109" s="293"/>
    </row>
    <row r="110" spans="1:50" ht="69.75" customHeight="1" x14ac:dyDescent="0.15">
      <c r="A110" s="298"/>
      <c r="B110" s="299"/>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575" t="s">
        <v>382</v>
      </c>
      <c r="AE110" s="576"/>
      <c r="AF110" s="576"/>
      <c r="AG110" s="520" t="s">
        <v>403</v>
      </c>
      <c r="AH110" s="185"/>
      <c r="AI110" s="185"/>
      <c r="AJ110" s="185"/>
      <c r="AK110" s="185"/>
      <c r="AL110" s="185"/>
      <c r="AM110" s="185"/>
      <c r="AN110" s="185"/>
      <c r="AO110" s="185"/>
      <c r="AP110" s="185"/>
      <c r="AQ110" s="185"/>
      <c r="AR110" s="185"/>
      <c r="AS110" s="185"/>
      <c r="AT110" s="185"/>
      <c r="AU110" s="185"/>
      <c r="AV110" s="185"/>
      <c r="AW110" s="185"/>
      <c r="AX110" s="521"/>
    </row>
    <row r="111" spans="1:50" ht="19.350000000000001" customHeight="1" x14ac:dyDescent="0.15">
      <c r="A111" s="540" t="s">
        <v>46</v>
      </c>
      <c r="B111" s="577"/>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26" t="s">
        <v>404</v>
      </c>
      <c r="AE111" s="427"/>
      <c r="AF111" s="427"/>
      <c r="AG111" s="288"/>
      <c r="AH111" s="289"/>
      <c r="AI111" s="289"/>
      <c r="AJ111" s="289"/>
      <c r="AK111" s="289"/>
      <c r="AL111" s="289"/>
      <c r="AM111" s="289"/>
      <c r="AN111" s="289"/>
      <c r="AO111" s="289"/>
      <c r="AP111" s="289"/>
      <c r="AQ111" s="289"/>
      <c r="AR111" s="289"/>
      <c r="AS111" s="289"/>
      <c r="AT111" s="289"/>
      <c r="AU111" s="289"/>
      <c r="AV111" s="289"/>
      <c r="AW111" s="289"/>
      <c r="AX111" s="290"/>
    </row>
    <row r="112" spans="1:50" ht="69.75" customHeight="1" x14ac:dyDescent="0.15">
      <c r="A112" s="578"/>
      <c r="B112" s="579"/>
      <c r="C112" s="404" t="s">
        <v>49</v>
      </c>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30" t="s">
        <v>382</v>
      </c>
      <c r="AE112" s="431"/>
      <c r="AF112" s="431"/>
      <c r="AG112" s="291" t="s">
        <v>427</v>
      </c>
      <c r="AH112" s="292"/>
      <c r="AI112" s="292"/>
      <c r="AJ112" s="292"/>
      <c r="AK112" s="292"/>
      <c r="AL112" s="292"/>
      <c r="AM112" s="292"/>
      <c r="AN112" s="292"/>
      <c r="AO112" s="292"/>
      <c r="AP112" s="292"/>
      <c r="AQ112" s="292"/>
      <c r="AR112" s="292"/>
      <c r="AS112" s="292"/>
      <c r="AT112" s="292"/>
      <c r="AU112" s="292"/>
      <c r="AV112" s="292"/>
      <c r="AW112" s="292"/>
      <c r="AX112" s="293"/>
    </row>
    <row r="113" spans="1:64" ht="69.75" customHeight="1" x14ac:dyDescent="0.15">
      <c r="A113" s="578"/>
      <c r="B113" s="579"/>
      <c r="C113" s="494" t="s">
        <v>315</v>
      </c>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30" t="s">
        <v>382</v>
      </c>
      <c r="AE113" s="431"/>
      <c r="AF113" s="431"/>
      <c r="AG113" s="291" t="s">
        <v>427</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8"/>
      <c r="B114" s="579"/>
      <c r="C114" s="404" t="s">
        <v>45</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30" t="s">
        <v>404</v>
      </c>
      <c r="AE114" s="431"/>
      <c r="AF114" s="431"/>
      <c r="AG114" s="522"/>
      <c r="AH114" s="292"/>
      <c r="AI114" s="292"/>
      <c r="AJ114" s="292"/>
      <c r="AK114" s="292"/>
      <c r="AL114" s="292"/>
      <c r="AM114" s="292"/>
      <c r="AN114" s="292"/>
      <c r="AO114" s="292"/>
      <c r="AP114" s="292"/>
      <c r="AQ114" s="292"/>
      <c r="AR114" s="292"/>
      <c r="AS114" s="292"/>
      <c r="AT114" s="292"/>
      <c r="AU114" s="292"/>
      <c r="AV114" s="292"/>
      <c r="AW114" s="292"/>
      <c r="AX114" s="293"/>
    </row>
    <row r="115" spans="1:64" ht="74.25" customHeight="1" x14ac:dyDescent="0.15">
      <c r="A115" s="578"/>
      <c r="B115" s="579"/>
      <c r="C115" s="404" t="s">
        <v>50</v>
      </c>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80"/>
      <c r="AD115" s="430" t="s">
        <v>382</v>
      </c>
      <c r="AE115" s="431"/>
      <c r="AF115" s="431"/>
      <c r="AG115" s="291" t="s">
        <v>428</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578"/>
      <c r="B116" s="579"/>
      <c r="C116" s="404" t="s">
        <v>55</v>
      </c>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80"/>
      <c r="AD116" s="623" t="s">
        <v>404</v>
      </c>
      <c r="AE116" s="624"/>
      <c r="AF116" s="624"/>
      <c r="AG116" s="354"/>
      <c r="AH116" s="355"/>
      <c r="AI116" s="355"/>
      <c r="AJ116" s="355"/>
      <c r="AK116" s="355"/>
      <c r="AL116" s="355"/>
      <c r="AM116" s="355"/>
      <c r="AN116" s="355"/>
      <c r="AO116" s="355"/>
      <c r="AP116" s="355"/>
      <c r="AQ116" s="355"/>
      <c r="AR116" s="355"/>
      <c r="AS116" s="355"/>
      <c r="AT116" s="355"/>
      <c r="AU116" s="355"/>
      <c r="AV116" s="355"/>
      <c r="AW116" s="355"/>
      <c r="AX116" s="356"/>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404</v>
      </c>
      <c r="AE117" s="576"/>
      <c r="AF117" s="585"/>
      <c r="AG117" s="589"/>
      <c r="AH117" s="424"/>
      <c r="AI117" s="424"/>
      <c r="AJ117" s="424"/>
      <c r="AK117" s="424"/>
      <c r="AL117" s="424"/>
      <c r="AM117" s="424"/>
      <c r="AN117" s="424"/>
      <c r="AO117" s="424"/>
      <c r="AP117" s="424"/>
      <c r="AQ117" s="424"/>
      <c r="AR117" s="424"/>
      <c r="AS117" s="424"/>
      <c r="AT117" s="424"/>
      <c r="AU117" s="424"/>
      <c r="AV117" s="424"/>
      <c r="AW117" s="424"/>
      <c r="AX117" s="590"/>
      <c r="BG117" s="10"/>
      <c r="BH117" s="10"/>
      <c r="BI117" s="10"/>
      <c r="BJ117" s="10"/>
    </row>
    <row r="118" spans="1:64" ht="58.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6" t="s">
        <v>382</v>
      </c>
      <c r="AE118" s="427"/>
      <c r="AF118" s="628"/>
      <c r="AG118" s="288" t="s">
        <v>426</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404</v>
      </c>
      <c r="AE119" s="597"/>
      <c r="AF119" s="597"/>
      <c r="AG119" s="522"/>
      <c r="AH119" s="292"/>
      <c r="AI119" s="292"/>
      <c r="AJ119" s="292"/>
      <c r="AK119" s="292"/>
      <c r="AL119" s="292"/>
      <c r="AM119" s="292"/>
      <c r="AN119" s="292"/>
      <c r="AO119" s="292"/>
      <c r="AP119" s="292"/>
      <c r="AQ119" s="292"/>
      <c r="AR119" s="292"/>
      <c r="AS119" s="292"/>
      <c r="AT119" s="292"/>
      <c r="AU119" s="292"/>
      <c r="AV119" s="292"/>
      <c r="AW119" s="292"/>
      <c r="AX119" s="293"/>
    </row>
    <row r="120" spans="1:64" ht="55.5" customHeight="1" x14ac:dyDescent="0.15">
      <c r="A120" s="578"/>
      <c r="B120" s="579"/>
      <c r="C120" s="404" t="s">
        <v>51</v>
      </c>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30" t="s">
        <v>382</v>
      </c>
      <c r="AE120" s="431"/>
      <c r="AF120" s="431"/>
      <c r="AG120" s="291" t="s">
        <v>405</v>
      </c>
      <c r="AH120" s="292"/>
      <c r="AI120" s="292"/>
      <c r="AJ120" s="292"/>
      <c r="AK120" s="292"/>
      <c r="AL120" s="292"/>
      <c r="AM120" s="292"/>
      <c r="AN120" s="292"/>
      <c r="AO120" s="292"/>
      <c r="AP120" s="292"/>
      <c r="AQ120" s="292"/>
      <c r="AR120" s="292"/>
      <c r="AS120" s="292"/>
      <c r="AT120" s="292"/>
      <c r="AU120" s="292"/>
      <c r="AV120" s="292"/>
      <c r="AW120" s="292"/>
      <c r="AX120" s="293"/>
    </row>
    <row r="121" spans="1:64" ht="18" customHeight="1" x14ac:dyDescent="0.15">
      <c r="A121" s="580"/>
      <c r="B121" s="581"/>
      <c r="C121" s="404" t="s">
        <v>52</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430" t="s">
        <v>404</v>
      </c>
      <c r="AE121" s="431"/>
      <c r="AF121" s="431"/>
      <c r="AG121" s="571"/>
      <c r="AH121" s="185"/>
      <c r="AI121" s="185"/>
      <c r="AJ121" s="185"/>
      <c r="AK121" s="185"/>
      <c r="AL121" s="185"/>
      <c r="AM121" s="185"/>
      <c r="AN121" s="185"/>
      <c r="AO121" s="185"/>
      <c r="AP121" s="185"/>
      <c r="AQ121" s="185"/>
      <c r="AR121" s="185"/>
      <c r="AS121" s="185"/>
      <c r="AT121" s="185"/>
      <c r="AU121" s="185"/>
      <c r="AV121" s="185"/>
      <c r="AW121" s="185"/>
      <c r="AX121" s="521"/>
    </row>
    <row r="122" spans="1:64" ht="33.6" customHeight="1" x14ac:dyDescent="0.15">
      <c r="A122" s="613" t="s">
        <v>80</v>
      </c>
      <c r="B122" s="614"/>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8"/>
      <c r="AD122" s="426" t="s">
        <v>382</v>
      </c>
      <c r="AE122" s="427"/>
      <c r="AF122" s="427"/>
      <c r="AG122" s="567" t="s">
        <v>408</v>
      </c>
      <c r="AH122" s="183"/>
      <c r="AI122" s="183"/>
      <c r="AJ122" s="183"/>
      <c r="AK122" s="183"/>
      <c r="AL122" s="183"/>
      <c r="AM122" s="183"/>
      <c r="AN122" s="183"/>
      <c r="AO122" s="183"/>
      <c r="AP122" s="183"/>
      <c r="AQ122" s="183"/>
      <c r="AR122" s="183"/>
      <c r="AS122" s="183"/>
      <c r="AT122" s="183"/>
      <c r="AU122" s="183"/>
      <c r="AV122" s="183"/>
      <c r="AW122" s="183"/>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4"/>
      <c r="AI123" s="264"/>
      <c r="AJ123" s="264"/>
      <c r="AK123" s="264"/>
      <c r="AL123" s="264"/>
      <c r="AM123" s="264"/>
      <c r="AN123" s="264"/>
      <c r="AO123" s="264"/>
      <c r="AP123" s="264"/>
      <c r="AQ123" s="264"/>
      <c r="AR123" s="264"/>
      <c r="AS123" s="264"/>
      <c r="AT123" s="264"/>
      <c r="AU123" s="264"/>
      <c r="AV123" s="264"/>
      <c r="AW123" s="264"/>
      <c r="AX123" s="570"/>
    </row>
    <row r="124" spans="1:64" ht="26.25" customHeight="1" x14ac:dyDescent="0.15">
      <c r="A124" s="615"/>
      <c r="B124" s="616"/>
      <c r="C124" s="629" t="s">
        <v>407</v>
      </c>
      <c r="D124" s="630"/>
      <c r="E124" s="630"/>
      <c r="F124" s="630"/>
      <c r="G124" s="630"/>
      <c r="H124" s="630"/>
      <c r="I124" s="630"/>
      <c r="J124" s="630"/>
      <c r="K124" s="630"/>
      <c r="L124" s="630"/>
      <c r="M124" s="630"/>
      <c r="N124" s="630"/>
      <c r="O124" s="631"/>
      <c r="P124" s="638">
        <v>127</v>
      </c>
      <c r="Q124" s="638"/>
      <c r="R124" s="638"/>
      <c r="S124" s="639"/>
      <c r="T124" s="621" t="s">
        <v>406</v>
      </c>
      <c r="U124" s="292"/>
      <c r="V124" s="292"/>
      <c r="W124" s="292"/>
      <c r="X124" s="292"/>
      <c r="Y124" s="292"/>
      <c r="Z124" s="292"/>
      <c r="AA124" s="292"/>
      <c r="AB124" s="292"/>
      <c r="AC124" s="292"/>
      <c r="AD124" s="292"/>
      <c r="AE124" s="292"/>
      <c r="AF124" s="622"/>
      <c r="AG124" s="569"/>
      <c r="AH124" s="264"/>
      <c r="AI124" s="264"/>
      <c r="AJ124" s="264"/>
      <c r="AK124" s="264"/>
      <c r="AL124" s="264"/>
      <c r="AM124" s="264"/>
      <c r="AN124" s="264"/>
      <c r="AO124" s="264"/>
      <c r="AP124" s="264"/>
      <c r="AQ124" s="264"/>
      <c r="AR124" s="264"/>
      <c r="AS124" s="264"/>
      <c r="AT124" s="264"/>
      <c r="AU124" s="264"/>
      <c r="AV124" s="264"/>
      <c r="AW124" s="264"/>
      <c r="AX124" s="570"/>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3"/>
      <c r="U125" s="424"/>
      <c r="V125" s="424"/>
      <c r="W125" s="424"/>
      <c r="X125" s="424"/>
      <c r="Y125" s="424"/>
      <c r="Z125" s="424"/>
      <c r="AA125" s="424"/>
      <c r="AB125" s="424"/>
      <c r="AC125" s="424"/>
      <c r="AD125" s="424"/>
      <c r="AE125" s="424"/>
      <c r="AF125" s="425"/>
      <c r="AG125" s="571"/>
      <c r="AH125" s="185"/>
      <c r="AI125" s="185"/>
      <c r="AJ125" s="185"/>
      <c r="AK125" s="185"/>
      <c r="AL125" s="185"/>
      <c r="AM125" s="185"/>
      <c r="AN125" s="185"/>
      <c r="AO125" s="185"/>
      <c r="AP125" s="185"/>
      <c r="AQ125" s="185"/>
      <c r="AR125" s="185"/>
      <c r="AS125" s="185"/>
      <c r="AT125" s="185"/>
      <c r="AU125" s="185"/>
      <c r="AV125" s="185"/>
      <c r="AW125" s="185"/>
      <c r="AX125" s="521"/>
    </row>
    <row r="126" spans="1:64" ht="57" customHeight="1" x14ac:dyDescent="0.15">
      <c r="A126" s="540" t="s">
        <v>58</v>
      </c>
      <c r="B126" s="541"/>
      <c r="C126" s="380" t="s">
        <v>64</v>
      </c>
      <c r="D126" s="563"/>
      <c r="E126" s="563"/>
      <c r="F126" s="564"/>
      <c r="G126" s="534" t="s">
        <v>409</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49" t="s">
        <v>68</v>
      </c>
      <c r="D127" s="350"/>
      <c r="E127" s="350"/>
      <c r="F127" s="351"/>
      <c r="G127" s="352" t="s">
        <v>410</v>
      </c>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3"/>
    </row>
    <row r="128" spans="1:64" ht="21" customHeight="1" x14ac:dyDescent="0.15">
      <c r="A128" s="346" t="s">
        <v>40</v>
      </c>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37.5"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42.75" customHeight="1" thickBot="1" x14ac:dyDescent="0.2">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34.5" customHeight="1" thickBot="1" x14ac:dyDescent="0.2">
      <c r="A133" s="419"/>
      <c r="B133" s="420"/>
      <c r="C133" s="420"/>
      <c r="D133" s="420"/>
      <c r="E133" s="421"/>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41.2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2" t="s">
        <v>224</v>
      </c>
      <c r="B137" s="393"/>
      <c r="C137" s="393"/>
      <c r="D137" s="393"/>
      <c r="E137" s="393"/>
      <c r="F137" s="393"/>
      <c r="G137" s="406" t="s">
        <v>385</v>
      </c>
      <c r="H137" s="407"/>
      <c r="I137" s="407"/>
      <c r="J137" s="407"/>
      <c r="K137" s="407"/>
      <c r="L137" s="407"/>
      <c r="M137" s="407"/>
      <c r="N137" s="407"/>
      <c r="O137" s="407"/>
      <c r="P137" s="408"/>
      <c r="Q137" s="393" t="s">
        <v>225</v>
      </c>
      <c r="R137" s="393"/>
      <c r="S137" s="393"/>
      <c r="T137" s="393"/>
      <c r="U137" s="393"/>
      <c r="V137" s="393"/>
      <c r="W137" s="422" t="s">
        <v>384</v>
      </c>
      <c r="X137" s="407"/>
      <c r="Y137" s="407"/>
      <c r="Z137" s="407"/>
      <c r="AA137" s="407"/>
      <c r="AB137" s="407"/>
      <c r="AC137" s="407"/>
      <c r="AD137" s="407"/>
      <c r="AE137" s="407"/>
      <c r="AF137" s="408"/>
      <c r="AG137" s="393" t="s">
        <v>226</v>
      </c>
      <c r="AH137" s="393"/>
      <c r="AI137" s="393"/>
      <c r="AJ137" s="393"/>
      <c r="AK137" s="393"/>
      <c r="AL137" s="393"/>
      <c r="AM137" s="389">
        <v>10</v>
      </c>
      <c r="AN137" s="390"/>
      <c r="AO137" s="390"/>
      <c r="AP137" s="390"/>
      <c r="AQ137" s="390"/>
      <c r="AR137" s="390"/>
      <c r="AS137" s="390"/>
      <c r="AT137" s="390"/>
      <c r="AU137" s="390"/>
      <c r="AV137" s="391"/>
      <c r="AW137" s="12"/>
      <c r="AX137" s="13"/>
    </row>
    <row r="138" spans="1:50" ht="19.899999999999999" customHeight="1" thickBot="1" x14ac:dyDescent="0.2">
      <c r="A138" s="394" t="s">
        <v>227</v>
      </c>
      <c r="B138" s="395"/>
      <c r="C138" s="395"/>
      <c r="D138" s="395"/>
      <c r="E138" s="395"/>
      <c r="F138" s="395"/>
      <c r="G138" s="409" t="s">
        <v>390</v>
      </c>
      <c r="H138" s="410"/>
      <c r="I138" s="410"/>
      <c r="J138" s="410"/>
      <c r="K138" s="410"/>
      <c r="L138" s="410"/>
      <c r="M138" s="410"/>
      <c r="N138" s="410"/>
      <c r="O138" s="410"/>
      <c r="P138" s="411"/>
      <c r="Q138" s="395" t="s">
        <v>228</v>
      </c>
      <c r="R138" s="395"/>
      <c r="S138" s="395"/>
      <c r="T138" s="395"/>
      <c r="U138" s="395"/>
      <c r="V138" s="395"/>
      <c r="W138" s="409" t="s">
        <v>391</v>
      </c>
      <c r="X138" s="410"/>
      <c r="Y138" s="410"/>
      <c r="Z138" s="410"/>
      <c r="AA138" s="410"/>
      <c r="AB138" s="410"/>
      <c r="AC138" s="410"/>
      <c r="AD138" s="410"/>
      <c r="AE138" s="410"/>
      <c r="AF138" s="411"/>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6" t="s">
        <v>411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114"/>
      <c r="B179" s="529"/>
      <c r="C179" s="529"/>
      <c r="D179" s="529"/>
      <c r="E179" s="529"/>
      <c r="F179" s="530"/>
      <c r="G179" s="380" t="s">
        <v>19</v>
      </c>
      <c r="H179" s="381"/>
      <c r="I179" s="381"/>
      <c r="J179" s="381"/>
      <c r="K179" s="381"/>
      <c r="L179" s="382" t="s">
        <v>20</v>
      </c>
      <c r="M179" s="381"/>
      <c r="N179" s="381"/>
      <c r="O179" s="381"/>
      <c r="P179" s="381"/>
      <c r="Q179" s="381"/>
      <c r="R179" s="381"/>
      <c r="S179" s="381"/>
      <c r="T179" s="381"/>
      <c r="U179" s="381"/>
      <c r="V179" s="381"/>
      <c r="W179" s="381"/>
      <c r="X179" s="383"/>
      <c r="Y179" s="384" t="s">
        <v>21</v>
      </c>
      <c r="Z179" s="385"/>
      <c r="AA179" s="385"/>
      <c r="AB179" s="386"/>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84" t="s">
        <v>21</v>
      </c>
      <c r="AV179" s="385"/>
      <c r="AW179" s="385"/>
      <c r="AX179" s="387"/>
    </row>
    <row r="180" spans="1:50" ht="24.75" customHeight="1" x14ac:dyDescent="0.15">
      <c r="A180" s="114"/>
      <c r="B180" s="529"/>
      <c r="C180" s="529"/>
      <c r="D180" s="529"/>
      <c r="E180" s="529"/>
      <c r="F180" s="530"/>
      <c r="G180" s="88" t="s">
        <v>412</v>
      </c>
      <c r="H180" s="89"/>
      <c r="I180" s="89"/>
      <c r="J180" s="89"/>
      <c r="K180" s="90"/>
      <c r="L180" s="91" t="s">
        <v>413</v>
      </c>
      <c r="M180" s="92"/>
      <c r="N180" s="92"/>
      <c r="O180" s="92"/>
      <c r="P180" s="92"/>
      <c r="Q180" s="92"/>
      <c r="R180" s="92"/>
      <c r="S180" s="92"/>
      <c r="T180" s="92"/>
      <c r="U180" s="92"/>
      <c r="V180" s="92"/>
      <c r="W180" s="92"/>
      <c r="X180" s="93"/>
      <c r="Y180" s="94">
        <v>1078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8"/>
    </row>
    <row r="181" spans="1:50" ht="24.75" customHeight="1" x14ac:dyDescent="0.15">
      <c r="A181" s="114"/>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4"/>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1078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29"/>
      <c r="C191" s="529"/>
      <c r="D191" s="529"/>
      <c r="E191" s="529"/>
      <c r="F191" s="530"/>
      <c r="G191" s="376" t="s">
        <v>366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114"/>
      <c r="B192" s="529"/>
      <c r="C192" s="529"/>
      <c r="D192" s="529"/>
      <c r="E192" s="529"/>
      <c r="F192" s="530"/>
      <c r="G192" s="380" t="s">
        <v>19</v>
      </c>
      <c r="H192" s="381"/>
      <c r="I192" s="381"/>
      <c r="J192" s="381"/>
      <c r="K192" s="381"/>
      <c r="L192" s="382" t="s">
        <v>20</v>
      </c>
      <c r="M192" s="381"/>
      <c r="N192" s="381"/>
      <c r="O192" s="381"/>
      <c r="P192" s="381"/>
      <c r="Q192" s="381"/>
      <c r="R192" s="381"/>
      <c r="S192" s="381"/>
      <c r="T192" s="381"/>
      <c r="U192" s="381"/>
      <c r="V192" s="381"/>
      <c r="W192" s="381"/>
      <c r="X192" s="383"/>
      <c r="Y192" s="384" t="s">
        <v>21</v>
      </c>
      <c r="Z192" s="385"/>
      <c r="AA192" s="385"/>
      <c r="AB192" s="386"/>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84" t="s">
        <v>21</v>
      </c>
      <c r="AV192" s="385"/>
      <c r="AW192" s="385"/>
      <c r="AX192" s="387"/>
    </row>
    <row r="193" spans="1:50" ht="24.75" customHeight="1" x14ac:dyDescent="0.15">
      <c r="A193" s="114"/>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8"/>
    </row>
    <row r="194" spans="1:50" ht="24.75" customHeight="1" x14ac:dyDescent="0.15">
      <c r="A194" s="114"/>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4"/>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4"/>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4"/>
      <c r="B204" s="529"/>
      <c r="C204" s="529"/>
      <c r="D204" s="529"/>
      <c r="E204" s="529"/>
      <c r="F204" s="530"/>
      <c r="G204" s="376" t="s">
        <v>361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362</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114"/>
      <c r="B205" s="529"/>
      <c r="C205" s="529"/>
      <c r="D205" s="529"/>
      <c r="E205" s="529"/>
      <c r="F205" s="530"/>
      <c r="G205" s="380" t="s">
        <v>19</v>
      </c>
      <c r="H205" s="381"/>
      <c r="I205" s="381"/>
      <c r="J205" s="381"/>
      <c r="K205" s="381"/>
      <c r="L205" s="382" t="s">
        <v>20</v>
      </c>
      <c r="M205" s="381"/>
      <c r="N205" s="381"/>
      <c r="O205" s="381"/>
      <c r="P205" s="381"/>
      <c r="Q205" s="381"/>
      <c r="R205" s="381"/>
      <c r="S205" s="381"/>
      <c r="T205" s="381"/>
      <c r="U205" s="381"/>
      <c r="V205" s="381"/>
      <c r="W205" s="381"/>
      <c r="X205" s="383"/>
      <c r="Y205" s="384" t="s">
        <v>21</v>
      </c>
      <c r="Z205" s="385"/>
      <c r="AA205" s="385"/>
      <c r="AB205" s="386"/>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84" t="s">
        <v>21</v>
      </c>
      <c r="AV205" s="385"/>
      <c r="AW205" s="385"/>
      <c r="AX205" s="387"/>
    </row>
    <row r="206" spans="1:50" ht="24.75" customHeight="1" x14ac:dyDescent="0.15">
      <c r="A206" s="114"/>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8"/>
    </row>
    <row r="207" spans="1:50" ht="24.75" customHeight="1" x14ac:dyDescent="0.15">
      <c r="A207" s="114"/>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4"/>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4"/>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4"/>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4"/>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4"/>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4"/>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4"/>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4"/>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4"/>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4"/>
      <c r="B217" s="529"/>
      <c r="C217" s="529"/>
      <c r="D217" s="529"/>
      <c r="E217" s="529"/>
      <c r="F217" s="530"/>
      <c r="G217" s="376" t="s">
        <v>363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114"/>
      <c r="B218" s="529"/>
      <c r="C218" s="529"/>
      <c r="D218" s="529"/>
      <c r="E218" s="529"/>
      <c r="F218" s="530"/>
      <c r="G218" s="380" t="s">
        <v>19</v>
      </c>
      <c r="H218" s="381"/>
      <c r="I218" s="381"/>
      <c r="J218" s="381"/>
      <c r="K218" s="381"/>
      <c r="L218" s="382" t="s">
        <v>20</v>
      </c>
      <c r="M218" s="381"/>
      <c r="N218" s="381"/>
      <c r="O218" s="381"/>
      <c r="P218" s="381"/>
      <c r="Q218" s="381"/>
      <c r="R218" s="381"/>
      <c r="S218" s="381"/>
      <c r="T218" s="381"/>
      <c r="U218" s="381"/>
      <c r="V218" s="381"/>
      <c r="W218" s="381"/>
      <c r="X218" s="383"/>
      <c r="Y218" s="384" t="s">
        <v>21</v>
      </c>
      <c r="Z218" s="385"/>
      <c r="AA218" s="385"/>
      <c r="AB218" s="386"/>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84" t="s">
        <v>21</v>
      </c>
      <c r="AV218" s="385"/>
      <c r="AW218" s="385"/>
      <c r="AX218" s="387"/>
    </row>
    <row r="219" spans="1:50" ht="24.75" customHeight="1" x14ac:dyDescent="0.15">
      <c r="A219" s="114"/>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8"/>
    </row>
    <row r="220" spans="1:50" ht="24.75" customHeight="1" x14ac:dyDescent="0.15">
      <c r="A220" s="114"/>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4"/>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4"/>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4"/>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4"/>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4"/>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4"/>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4"/>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4"/>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4"/>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3" t="s">
        <v>321</v>
      </c>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415</v>
      </c>
      <c r="D236" s="104"/>
      <c r="E236" s="104"/>
      <c r="F236" s="104"/>
      <c r="G236" s="104"/>
      <c r="H236" s="104"/>
      <c r="I236" s="104"/>
      <c r="J236" s="104"/>
      <c r="K236" s="104"/>
      <c r="L236" s="104"/>
      <c r="M236" s="108" t="s">
        <v>414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1078</v>
      </c>
      <c r="AL236" s="106"/>
      <c r="AM236" s="106"/>
      <c r="AN236" s="106"/>
      <c r="AO236" s="106"/>
      <c r="AP236" s="107"/>
      <c r="AQ236" s="105" t="s">
        <v>416</v>
      </c>
      <c r="AR236" s="106"/>
      <c r="AS236" s="106"/>
      <c r="AT236" s="107"/>
      <c r="AU236" s="105" t="s">
        <v>416</v>
      </c>
      <c r="AV236" s="106"/>
      <c r="AW236" s="106"/>
      <c r="AX236" s="107"/>
    </row>
    <row r="237" spans="1:50" ht="24" customHeight="1" x14ac:dyDescent="0.15">
      <c r="A237" s="103">
        <v>2</v>
      </c>
      <c r="B237" s="103">
        <v>1</v>
      </c>
      <c r="C237" s="108" t="s">
        <v>417</v>
      </c>
      <c r="D237" s="104"/>
      <c r="E237" s="104"/>
      <c r="F237" s="104"/>
      <c r="G237" s="104"/>
      <c r="H237" s="104"/>
      <c r="I237" s="104"/>
      <c r="J237" s="104"/>
      <c r="K237" s="104"/>
      <c r="L237" s="104"/>
      <c r="M237" s="108" t="s">
        <v>414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493</v>
      </c>
      <c r="AL237" s="106"/>
      <c r="AM237" s="106"/>
      <c r="AN237" s="106"/>
      <c r="AO237" s="106"/>
      <c r="AP237" s="107"/>
      <c r="AQ237" s="105" t="s">
        <v>416</v>
      </c>
      <c r="AR237" s="106"/>
      <c r="AS237" s="106"/>
      <c r="AT237" s="107"/>
      <c r="AU237" s="105" t="s">
        <v>416</v>
      </c>
      <c r="AV237" s="106"/>
      <c r="AW237" s="106"/>
      <c r="AX237" s="107"/>
    </row>
    <row r="238" spans="1:50" ht="24" customHeight="1" x14ac:dyDescent="0.15">
      <c r="A238" s="103">
        <v>3</v>
      </c>
      <c r="B238" s="103">
        <v>1</v>
      </c>
      <c r="C238" s="108" t="s">
        <v>418</v>
      </c>
      <c r="D238" s="104"/>
      <c r="E238" s="104"/>
      <c r="F238" s="104"/>
      <c r="G238" s="104"/>
      <c r="H238" s="104"/>
      <c r="I238" s="104"/>
      <c r="J238" s="104"/>
      <c r="K238" s="104"/>
      <c r="L238" s="104"/>
      <c r="M238" s="108" t="s">
        <v>414</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479</v>
      </c>
      <c r="AL238" s="106"/>
      <c r="AM238" s="106"/>
      <c r="AN238" s="106"/>
      <c r="AO238" s="106"/>
      <c r="AP238" s="107"/>
      <c r="AQ238" s="105" t="s">
        <v>416</v>
      </c>
      <c r="AR238" s="106"/>
      <c r="AS238" s="106"/>
      <c r="AT238" s="107"/>
      <c r="AU238" s="105" t="s">
        <v>416</v>
      </c>
      <c r="AV238" s="106"/>
      <c r="AW238" s="106"/>
      <c r="AX238" s="107"/>
    </row>
    <row r="239" spans="1:50" ht="24" customHeight="1" x14ac:dyDescent="0.15">
      <c r="A239" s="103">
        <v>4</v>
      </c>
      <c r="B239" s="103">
        <v>1</v>
      </c>
      <c r="C239" s="108" t="s">
        <v>419</v>
      </c>
      <c r="D239" s="104"/>
      <c r="E239" s="104"/>
      <c r="F239" s="104"/>
      <c r="G239" s="104"/>
      <c r="H239" s="104"/>
      <c r="I239" s="104"/>
      <c r="J239" s="104"/>
      <c r="K239" s="104"/>
      <c r="L239" s="104"/>
      <c r="M239" s="108" t="s">
        <v>414</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55</v>
      </c>
      <c r="AL239" s="106"/>
      <c r="AM239" s="106"/>
      <c r="AN239" s="106"/>
      <c r="AO239" s="106"/>
      <c r="AP239" s="107"/>
      <c r="AQ239" s="105" t="s">
        <v>416</v>
      </c>
      <c r="AR239" s="106"/>
      <c r="AS239" s="106"/>
      <c r="AT239" s="107"/>
      <c r="AU239" s="105" t="s">
        <v>416</v>
      </c>
      <c r="AV239" s="106"/>
      <c r="AW239" s="106"/>
      <c r="AX239" s="107"/>
    </row>
    <row r="240" spans="1:50" ht="24" customHeight="1" x14ac:dyDescent="0.15">
      <c r="A240" s="103">
        <v>5</v>
      </c>
      <c r="B240" s="103">
        <v>1</v>
      </c>
      <c r="C240" s="108" t="s">
        <v>420</v>
      </c>
      <c r="D240" s="104"/>
      <c r="E240" s="104"/>
      <c r="F240" s="104"/>
      <c r="G240" s="104"/>
      <c r="H240" s="104"/>
      <c r="I240" s="104"/>
      <c r="J240" s="104"/>
      <c r="K240" s="104"/>
      <c r="L240" s="104"/>
      <c r="M240" s="108" t="s">
        <v>414</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26</v>
      </c>
      <c r="AL240" s="106"/>
      <c r="AM240" s="106"/>
      <c r="AN240" s="106"/>
      <c r="AO240" s="106"/>
      <c r="AP240" s="107"/>
      <c r="AQ240" s="105" t="s">
        <v>416</v>
      </c>
      <c r="AR240" s="106"/>
      <c r="AS240" s="106"/>
      <c r="AT240" s="107"/>
      <c r="AU240" s="105" t="s">
        <v>416</v>
      </c>
      <c r="AV240" s="106"/>
      <c r="AW240" s="106"/>
      <c r="AX240" s="107"/>
    </row>
    <row r="241" spans="1:50" ht="24" customHeight="1" x14ac:dyDescent="0.15">
      <c r="A241" s="103">
        <v>6</v>
      </c>
      <c r="B241" s="103">
        <v>1</v>
      </c>
      <c r="C241" s="108" t="s">
        <v>421</v>
      </c>
      <c r="D241" s="104"/>
      <c r="E241" s="104"/>
      <c r="F241" s="104"/>
      <c r="G241" s="104"/>
      <c r="H241" s="104"/>
      <c r="I241" s="104"/>
      <c r="J241" s="104"/>
      <c r="K241" s="104"/>
      <c r="L241" s="104"/>
      <c r="M241" s="108" t="s">
        <v>414</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11</v>
      </c>
      <c r="AL241" s="106"/>
      <c r="AM241" s="106"/>
      <c r="AN241" s="106"/>
      <c r="AO241" s="106"/>
      <c r="AP241" s="107"/>
      <c r="AQ241" s="105" t="s">
        <v>416</v>
      </c>
      <c r="AR241" s="106"/>
      <c r="AS241" s="106"/>
      <c r="AT241" s="107"/>
      <c r="AU241" s="105" t="s">
        <v>416</v>
      </c>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42:AX265">
    <cfRule type="expression" dxfId="129" priority="139">
      <formula>IF(AND(AU242&gt;=0, RIGHT(TEXT(AU242,"0.#"),1)&lt;&gt;"."),TRUE,FALSE)</formula>
    </cfRule>
    <cfRule type="expression" dxfId="128" priority="140">
      <formula>IF(AND(AU242&gt;=0, RIGHT(TEXT(AU242,"0.#"),1)="."),TRUE,FALSE)</formula>
    </cfRule>
    <cfRule type="expression" dxfId="127" priority="141">
      <formula>IF(AND(AU242&lt;0, RIGHT(TEXT(AU242,"0.#"),1)&lt;&gt;"."),TRUE,FALSE)</formula>
    </cfRule>
    <cfRule type="expression" dxfId="126" priority="142">
      <formula>IF(AND(AU242&lt;0, RIGHT(TEXT(AU242,"0.#"),1)="."),TRUE,FALSE)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Q236:AX241">
    <cfRule type="expression" dxfId="31" priority="29">
      <formula>IF(AND(AQ236&gt;=0, RIGHT(TEXT(AQ236,"0.#"),1)&lt;&gt;"."),TRUE,FALSE)</formula>
    </cfRule>
    <cfRule type="expression" dxfId="30" priority="30">
      <formula>IF(AND(AQ236&gt;=0, RIGHT(TEXT(AQ236,"0.#"),1)="."),TRUE,FALSE)</formula>
    </cfRule>
    <cfRule type="expression" dxfId="29" priority="31">
      <formula>IF(AND(AQ236&lt;0, RIGHT(TEXT(AQ236,"0.#"),1)&lt;&gt;"."),TRUE,FALSE)</formula>
    </cfRule>
    <cfRule type="expression" dxfId="28" priority="32">
      <formula>IF(AND(AQ236&lt;0, RIGHT(TEXT(AQ236,"0.#"),1)="."),TRUE,FALSE)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t="s">
        <v>382</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382</v>
      </c>
      <c r="C14" s="15" t="str">
        <f t="shared" si="0"/>
        <v>少子化社会対策</v>
      </c>
      <c r="D14" s="15" t="str">
        <f t="shared" si="7"/>
        <v>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少子化社会対策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少子化社会対策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少子化社会対策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少子化社会対策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少子化社会対策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少子化社会対策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少子化社会対策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少子化社会対策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少子化社会対策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少子化社会対策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2015-07-11T09:49:53Z</cp:lastPrinted>
  <dcterms:created xsi:type="dcterms:W3CDTF">2012-03-13T00:50:25Z</dcterms:created>
  <dcterms:modified xsi:type="dcterms:W3CDTF">2015-07-11T09:49:55Z</dcterms:modified>
</cp:coreProperties>
</file>